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Data_calculations_Feb2019/make _new_score/"/>
    </mc:Choice>
  </mc:AlternateContent>
  <xr:revisionPtr revIDLastSave="0" documentId="13_ncr:1_{1989991D-C6E3-504D-83A7-A3BEBC1D1C85}" xr6:coauthVersionLast="36" xr6:coauthVersionMax="36" xr10:uidLastSave="{00000000-0000-0000-0000-000000000000}"/>
  <bookViews>
    <workbookView xWindow="160" yWindow="680" windowWidth="37240" windowHeight="19060" activeTab="2" xr2:uid="{00000000-000D-0000-FFFF-FFFF00000000}"/>
  </bookViews>
  <sheets>
    <sheet name="Hm_AAlist_at-2" sheetId="4" r:id="rId1"/>
    <sheet name="Hm_AAlist_at-1" sheetId="5" r:id="rId2"/>
    <sheet name="Hm_AAlist_at0)v2" sheetId="3" r:id="rId3"/>
    <sheet name="Hm_AAlist_at+1" sheetId="6" r:id="rId4"/>
    <sheet name="Hm_AAlist_at+2" sheetId="7" r:id="rId5"/>
    <sheet name="combine positions" sheetId="8" r:id="rId6"/>
  </sheets>
  <definedNames>
    <definedName name="Ms_AAlist_out_1" localSheetId="1">'Hm_AAlist_at-1'!$A$21:$CC$26</definedName>
    <definedName name="Ms_AAlist_out_1" localSheetId="3">'Hm_AAlist_at+1'!$A$21:$CC$26</definedName>
    <definedName name="Ms_AAlist_out_2" localSheetId="0">'Hm_AAlist_at-2'!$A$21:$CC$26</definedName>
    <definedName name="Ms_AAlist_out_2" localSheetId="4">'Hm_AAlist_at+2'!$A$21:$CC$26</definedName>
    <definedName name="Ms_AAlist_out0" localSheetId="2">'Hm_AAlist_at0)v2'!$A$21:$CC$26</definedName>
    <definedName name="Ms_AAlist_out0_AS" localSheetId="2">'Hm_AAlist_at0)v2'!$A$21:$CC$26</definedName>
    <definedName name="Ms_AAlist_outm1" localSheetId="1">'Hm_AAlist_at-1'!$A$22:$CC$27</definedName>
    <definedName name="Ms_AAlist_outm1____1" localSheetId="1">'Hm_AAlist_at-1'!$A$21:$CC$26</definedName>
    <definedName name="Ms_AAlist_outm2____1" localSheetId="0">'Hm_AAlist_at-2'!$A$22:$CC$27</definedName>
    <definedName name="Ms_AAlist_outm2____2" localSheetId="0">'Hm_AAlist_at-2'!$A$21:$CC$26</definedName>
    <definedName name="Ms_AAlist_outp1" localSheetId="3">'Hm_AAlist_at+1'!$A$21:$CC$26</definedName>
    <definedName name="Ms_AAlist_outp2" localSheetId="4">'Hm_AAlist_at+2'!$A$21:$CC$26</definedName>
    <definedName name="Ms_AAlist_outv2" localSheetId="1">'Hm_AAlist_at-1'!$A$21:$CC$26</definedName>
    <definedName name="Ms_AAlist_outv2" localSheetId="0">'Hm_AAlist_at-2'!$A$21:$CC$26</definedName>
    <definedName name="Ms_AAlist_outv2" localSheetId="3">'Hm_AAlist_at+1'!$A$21:$CC$26</definedName>
    <definedName name="Ms_AAlist_outv2" localSheetId="4">'Hm_AAlist_at+2'!$A$21:$CC$26</definedName>
    <definedName name="Ms_AAlist_outv2" localSheetId="2">'Hm_AAlist_at0)v2'!$A$21:$CC$26</definedName>
  </definedNames>
  <calcPr calcId="191029"/>
</workbook>
</file>

<file path=xl/calcChain.xml><?xml version="1.0" encoding="utf-8"?>
<calcChain xmlns="http://schemas.openxmlformats.org/spreadsheetml/2006/main">
  <c r="FE55" i="3" l="1"/>
  <c r="EF4" i="3"/>
  <c r="EG4" i="3"/>
  <c r="EI4" i="3"/>
  <c r="EK4" i="3"/>
  <c r="EM4" i="3"/>
  <c r="EN4" i="3"/>
  <c r="EO4" i="3"/>
  <c r="DJ4" i="3"/>
  <c r="DK4" i="3"/>
  <c r="FK29" i="7" l="1"/>
  <c r="EM12" i="7"/>
  <c r="FL60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DQ18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FL55" i="5"/>
  <c r="FM55" i="5"/>
  <c r="FN55" i="5"/>
  <c r="FN55" i="4"/>
  <c r="FD55" i="4"/>
  <c r="FE55" i="4"/>
  <c r="FF55" i="4"/>
  <c r="FG55" i="4"/>
  <c r="FH55" i="4"/>
  <c r="FI55" i="4"/>
  <c r="FJ55" i="4"/>
  <c r="FK55" i="4"/>
  <c r="FL55" i="4"/>
  <c r="FM55" i="4"/>
  <c r="EV55" i="4"/>
  <c r="EW55" i="4"/>
  <c r="EX55" i="4"/>
  <c r="EY55" i="4"/>
  <c r="EZ55" i="4"/>
  <c r="FA55" i="4"/>
  <c r="FB55" i="4"/>
  <c r="FC55" i="4"/>
  <c r="AD12" i="8" l="1"/>
  <c r="AL12" i="8"/>
  <c r="AO12" i="8"/>
  <c r="AD13" i="8"/>
  <c r="AD14" i="8"/>
  <c r="AD15" i="8"/>
  <c r="AD16" i="8"/>
  <c r="AD17" i="8"/>
  <c r="AD5" i="8"/>
  <c r="AL5" i="8"/>
  <c r="AO5" i="8"/>
  <c r="AD6" i="8"/>
  <c r="AD7" i="8"/>
  <c r="AD8" i="8"/>
  <c r="AD9" i="8"/>
  <c r="AD10" i="8"/>
  <c r="D101" i="8"/>
  <c r="E101" i="8"/>
  <c r="F101" i="8"/>
  <c r="G101" i="8"/>
  <c r="H101" i="8"/>
  <c r="D102" i="8"/>
  <c r="E102" i="8"/>
  <c r="F102" i="8"/>
  <c r="G102" i="8"/>
  <c r="H102" i="8"/>
  <c r="D103" i="8"/>
  <c r="E103" i="8"/>
  <c r="F103" i="8"/>
  <c r="G103" i="8"/>
  <c r="H103" i="8"/>
  <c r="D104" i="8"/>
  <c r="E104" i="8"/>
  <c r="F104" i="8"/>
  <c r="G104" i="8"/>
  <c r="H104" i="8"/>
  <c r="D105" i="8"/>
  <c r="E105" i="8"/>
  <c r="F105" i="8"/>
  <c r="G105" i="8"/>
  <c r="H105" i="8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H115" i="8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E100" i="8"/>
  <c r="F100" i="8"/>
  <c r="G100" i="8"/>
  <c r="H100" i="8"/>
  <c r="D100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CE4" i="7"/>
  <c r="CF4" i="7"/>
  <c r="CG4" i="7"/>
  <c r="EX29" i="7" s="1"/>
  <c r="EX55" i="7" s="1"/>
  <c r="CH4" i="7"/>
  <c r="CI4" i="7"/>
  <c r="CJ4" i="7"/>
  <c r="CK4" i="7"/>
  <c r="FB29" i="7" s="1"/>
  <c r="FB55" i="7" s="1"/>
  <c r="CL4" i="7"/>
  <c r="CM4" i="7"/>
  <c r="CN4" i="7"/>
  <c r="CO4" i="7"/>
  <c r="FF29" i="7" s="1"/>
  <c r="FF55" i="7" s="1"/>
  <c r="CP4" i="7"/>
  <c r="FG29" i="7" s="1"/>
  <c r="FG55" i="7" s="1"/>
  <c r="CQ4" i="7"/>
  <c r="CR4" i="7"/>
  <c r="CS4" i="7"/>
  <c r="CT4" i="7"/>
  <c r="FK55" i="7" s="1"/>
  <c r="CU4" i="7"/>
  <c r="CV4" i="7"/>
  <c r="CW4" i="7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CF4" i="5"/>
  <c r="CG4" i="5"/>
  <c r="CH4" i="5"/>
  <c r="CI4" i="5"/>
  <c r="EZ29" i="5" s="1"/>
  <c r="CJ4" i="5"/>
  <c r="CK4" i="5"/>
  <c r="CL4" i="5"/>
  <c r="CM4" i="5"/>
  <c r="FD29" i="5" s="1"/>
  <c r="CN4" i="5"/>
  <c r="CO4" i="5"/>
  <c r="CP4" i="5"/>
  <c r="CQ4" i="5"/>
  <c r="FH29" i="5" s="1"/>
  <c r="CR4" i="5"/>
  <c r="CS4" i="5"/>
  <c r="CT4" i="5"/>
  <c r="CU4" i="5"/>
  <c r="FL29" i="5" s="1"/>
  <c r="CV4" i="5"/>
  <c r="CW4" i="5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CR4" i="4"/>
  <c r="CE4" i="4"/>
  <c r="CF4" i="4"/>
  <c r="CG4" i="4"/>
  <c r="EX29" i="4" s="1"/>
  <c r="CH4" i="4"/>
  <c r="EY29" i="4" s="1"/>
  <c r="CI4" i="4"/>
  <c r="CJ4" i="4"/>
  <c r="CK4" i="4"/>
  <c r="FB29" i="4" s="1"/>
  <c r="CL4" i="4"/>
  <c r="FC29" i="4" s="1"/>
  <c r="CM4" i="4"/>
  <c r="CN4" i="4"/>
  <c r="CO4" i="4"/>
  <c r="FF29" i="4" s="1"/>
  <c r="CP4" i="4"/>
  <c r="FG29" i="4" s="1"/>
  <c r="CQ4" i="4"/>
  <c r="CS4" i="4"/>
  <c r="FJ29" i="4" s="1"/>
  <c r="AT5" i="8" s="1"/>
  <c r="CT4" i="4"/>
  <c r="FK29" i="4" s="1"/>
  <c r="CU4" i="4"/>
  <c r="CV4" i="4"/>
  <c r="CW4" i="4"/>
  <c r="FN29" i="4" s="1"/>
  <c r="AX5" i="8" s="1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29" i="8"/>
  <c r="V4" i="8"/>
  <c r="W4" i="8"/>
  <c r="X4" i="8"/>
  <c r="Y4" i="8"/>
  <c r="Z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C4" i="8"/>
  <c r="D4" i="8"/>
  <c r="E4" i="8"/>
  <c r="F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H4" i="8"/>
  <c r="I4" i="8"/>
  <c r="J4" i="8"/>
  <c r="K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R4" i="8"/>
  <c r="S4" i="8"/>
  <c r="T4" i="8"/>
  <c r="U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L4" i="8"/>
  <c r="M4" i="8"/>
  <c r="N4" i="8"/>
  <c r="O4" i="8"/>
  <c r="P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U110" i="7"/>
  <c r="T110" i="7"/>
  <c r="S110" i="7"/>
  <c r="R110" i="7"/>
  <c r="Q110" i="7"/>
  <c r="P110" i="7"/>
  <c r="O110" i="7"/>
  <c r="N110" i="7"/>
  <c r="M110" i="7"/>
  <c r="K110" i="7"/>
  <c r="J110" i="7"/>
  <c r="H110" i="7"/>
  <c r="G110" i="7"/>
  <c r="F110" i="7"/>
  <c r="E110" i="7"/>
  <c r="D110" i="7"/>
  <c r="C110" i="7"/>
  <c r="B110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U84" i="7"/>
  <c r="T84" i="7"/>
  <c r="S84" i="7"/>
  <c r="R84" i="7"/>
  <c r="Q84" i="7"/>
  <c r="P84" i="7"/>
  <c r="O84" i="7"/>
  <c r="N84" i="7"/>
  <c r="M84" i="7"/>
  <c r="K84" i="7"/>
  <c r="J84" i="7"/>
  <c r="H84" i="7"/>
  <c r="G84" i="7"/>
  <c r="F84" i="7"/>
  <c r="E84" i="7"/>
  <c r="D84" i="7"/>
  <c r="C84" i="7"/>
  <c r="B84" i="7"/>
  <c r="FI29" i="7"/>
  <c r="FI55" i="7" s="1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W27" i="7"/>
  <c r="FN52" i="7" s="1"/>
  <c r="FN59" i="7" s="1"/>
  <c r="CV27" i="7"/>
  <c r="FM52" i="7" s="1"/>
  <c r="FM59" i="7" s="1"/>
  <c r="CU27" i="7"/>
  <c r="FL52" i="7" s="1"/>
  <c r="FL59" i="7" s="1"/>
  <c r="CT27" i="7"/>
  <c r="FK52" i="7" s="1"/>
  <c r="FK59" i="7" s="1"/>
  <c r="CS27" i="7"/>
  <c r="FJ52" i="7" s="1"/>
  <c r="FJ59" i="7" s="1"/>
  <c r="CR27" i="7"/>
  <c r="FI52" i="7" s="1"/>
  <c r="FI59" i="7" s="1"/>
  <c r="CQ27" i="7"/>
  <c r="FH52" i="7" s="1"/>
  <c r="FH59" i="7" s="1"/>
  <c r="CP27" i="7"/>
  <c r="FG52" i="7" s="1"/>
  <c r="FG59" i="7" s="1"/>
  <c r="CO27" i="7"/>
  <c r="FF52" i="7" s="1"/>
  <c r="FF59" i="7" s="1"/>
  <c r="CN27" i="7"/>
  <c r="FE52" i="7" s="1"/>
  <c r="FE59" i="7" s="1"/>
  <c r="CM27" i="7"/>
  <c r="FD52" i="7" s="1"/>
  <c r="FD59" i="7" s="1"/>
  <c r="CL27" i="7"/>
  <c r="FC52" i="7" s="1"/>
  <c r="FC59" i="7" s="1"/>
  <c r="CK27" i="7"/>
  <c r="FB52" i="7" s="1"/>
  <c r="FB59" i="7" s="1"/>
  <c r="CJ27" i="7"/>
  <c r="FA52" i="7" s="1"/>
  <c r="FA59" i="7" s="1"/>
  <c r="CI27" i="7"/>
  <c r="EZ52" i="7" s="1"/>
  <c r="EZ59" i="7" s="1"/>
  <c r="CH27" i="7"/>
  <c r="EY52" i="7" s="1"/>
  <c r="EY59" i="7" s="1"/>
  <c r="CG27" i="7"/>
  <c r="EX52" i="7" s="1"/>
  <c r="EX59" i="7" s="1"/>
  <c r="CF27" i="7"/>
  <c r="EW52" i="7" s="1"/>
  <c r="EW59" i="7" s="1"/>
  <c r="CE27" i="7"/>
  <c r="EV52" i="7" s="1"/>
  <c r="EV59" i="7" s="1"/>
  <c r="CD27" i="7"/>
  <c r="EU52" i="7" s="1"/>
  <c r="EU59" i="7" s="1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W26" i="7"/>
  <c r="FN51" i="7" s="1"/>
  <c r="CV26" i="7"/>
  <c r="FM51" i="7" s="1"/>
  <c r="CU26" i="7"/>
  <c r="FL51" i="7" s="1"/>
  <c r="CT26" i="7"/>
  <c r="FK51" i="7" s="1"/>
  <c r="CS26" i="7"/>
  <c r="FJ51" i="7" s="1"/>
  <c r="CR26" i="7"/>
  <c r="FI51" i="7" s="1"/>
  <c r="CQ26" i="7"/>
  <c r="FH51" i="7" s="1"/>
  <c r="CP26" i="7"/>
  <c r="FG51" i="7" s="1"/>
  <c r="CO26" i="7"/>
  <c r="FF51" i="7" s="1"/>
  <c r="CN26" i="7"/>
  <c r="FE51" i="7" s="1"/>
  <c r="CM26" i="7"/>
  <c r="FD51" i="7" s="1"/>
  <c r="CL26" i="7"/>
  <c r="FC51" i="7" s="1"/>
  <c r="CK26" i="7"/>
  <c r="FB51" i="7" s="1"/>
  <c r="CJ26" i="7"/>
  <c r="FA51" i="7" s="1"/>
  <c r="CI26" i="7"/>
  <c r="EZ51" i="7" s="1"/>
  <c r="CH26" i="7"/>
  <c r="EY51" i="7" s="1"/>
  <c r="CG26" i="7"/>
  <c r="EX51" i="7" s="1"/>
  <c r="CF26" i="7"/>
  <c r="EW51" i="7" s="1"/>
  <c r="CE26" i="7"/>
  <c r="EV51" i="7" s="1"/>
  <c r="CD26" i="7"/>
  <c r="EU51" i="7" s="1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W25" i="7"/>
  <c r="FN50" i="7" s="1"/>
  <c r="CV25" i="7"/>
  <c r="FM50" i="7" s="1"/>
  <c r="CU25" i="7"/>
  <c r="FL50" i="7" s="1"/>
  <c r="CT25" i="7"/>
  <c r="FK50" i="7" s="1"/>
  <c r="CS25" i="7"/>
  <c r="FJ50" i="7" s="1"/>
  <c r="CR25" i="7"/>
  <c r="FI50" i="7" s="1"/>
  <c r="CQ25" i="7"/>
  <c r="FH50" i="7" s="1"/>
  <c r="CP25" i="7"/>
  <c r="FG50" i="7" s="1"/>
  <c r="CO25" i="7"/>
  <c r="FF50" i="7" s="1"/>
  <c r="CN25" i="7"/>
  <c r="FE50" i="7" s="1"/>
  <c r="CM25" i="7"/>
  <c r="FD50" i="7" s="1"/>
  <c r="CL25" i="7"/>
  <c r="FC50" i="7" s="1"/>
  <c r="CK25" i="7"/>
  <c r="FB50" i="7" s="1"/>
  <c r="CJ25" i="7"/>
  <c r="FA50" i="7" s="1"/>
  <c r="CI25" i="7"/>
  <c r="EZ50" i="7" s="1"/>
  <c r="CH25" i="7"/>
  <c r="EY50" i="7" s="1"/>
  <c r="CG25" i="7"/>
  <c r="EX50" i="7" s="1"/>
  <c r="CF25" i="7"/>
  <c r="EW50" i="7" s="1"/>
  <c r="CE25" i="7"/>
  <c r="EV50" i="7" s="1"/>
  <c r="CD25" i="7"/>
  <c r="EU50" i="7" s="1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W24" i="7"/>
  <c r="FN49" i="7" s="1"/>
  <c r="CV24" i="7"/>
  <c r="FM49" i="7" s="1"/>
  <c r="CU24" i="7"/>
  <c r="FL49" i="7" s="1"/>
  <c r="CT24" i="7"/>
  <c r="FK49" i="7" s="1"/>
  <c r="CS24" i="7"/>
  <c r="FJ49" i="7" s="1"/>
  <c r="CR24" i="7"/>
  <c r="FI49" i="7" s="1"/>
  <c r="CQ24" i="7"/>
  <c r="FH49" i="7" s="1"/>
  <c r="CP24" i="7"/>
  <c r="FG49" i="7" s="1"/>
  <c r="CO24" i="7"/>
  <c r="FF49" i="7" s="1"/>
  <c r="CN24" i="7"/>
  <c r="FE49" i="7" s="1"/>
  <c r="CM24" i="7"/>
  <c r="FD49" i="7" s="1"/>
  <c r="CL24" i="7"/>
  <c r="FC49" i="7" s="1"/>
  <c r="CK24" i="7"/>
  <c r="FB49" i="7" s="1"/>
  <c r="CJ24" i="7"/>
  <c r="FA49" i="7" s="1"/>
  <c r="CI24" i="7"/>
  <c r="EZ49" i="7" s="1"/>
  <c r="CH24" i="7"/>
  <c r="EY49" i="7" s="1"/>
  <c r="CG24" i="7"/>
  <c r="EX49" i="7" s="1"/>
  <c r="CF24" i="7"/>
  <c r="EW49" i="7" s="1"/>
  <c r="CE24" i="7"/>
  <c r="EV49" i="7" s="1"/>
  <c r="CD24" i="7"/>
  <c r="EU49" i="7" s="1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W23" i="7"/>
  <c r="FN48" i="7" s="1"/>
  <c r="FN58" i="7" s="1"/>
  <c r="CV23" i="7"/>
  <c r="FM48" i="7" s="1"/>
  <c r="FM58" i="7" s="1"/>
  <c r="CU23" i="7"/>
  <c r="FL48" i="7" s="1"/>
  <c r="FL58" i="7" s="1"/>
  <c r="CT23" i="7"/>
  <c r="FK48" i="7" s="1"/>
  <c r="CS23" i="7"/>
  <c r="FJ48" i="7" s="1"/>
  <c r="FJ58" i="7" s="1"/>
  <c r="CR23" i="7"/>
  <c r="FI48" i="7" s="1"/>
  <c r="FI58" i="7" s="1"/>
  <c r="CQ23" i="7"/>
  <c r="FH48" i="7" s="1"/>
  <c r="FH58" i="7" s="1"/>
  <c r="CP23" i="7"/>
  <c r="FG48" i="7" s="1"/>
  <c r="CO23" i="7"/>
  <c r="FF48" i="7" s="1"/>
  <c r="FF58" i="7" s="1"/>
  <c r="CN23" i="7"/>
  <c r="FE48" i="7" s="1"/>
  <c r="FE58" i="7" s="1"/>
  <c r="CM23" i="7"/>
  <c r="FD48" i="7" s="1"/>
  <c r="FD58" i="7" s="1"/>
  <c r="CL23" i="7"/>
  <c r="FC48" i="7" s="1"/>
  <c r="CK23" i="7"/>
  <c r="FB48" i="7" s="1"/>
  <c r="FB58" i="7" s="1"/>
  <c r="CJ23" i="7"/>
  <c r="FA48" i="7" s="1"/>
  <c r="FA58" i="7" s="1"/>
  <c r="CI23" i="7"/>
  <c r="EZ48" i="7" s="1"/>
  <c r="EZ58" i="7" s="1"/>
  <c r="CH23" i="7"/>
  <c r="EY48" i="7" s="1"/>
  <c r="CG23" i="7"/>
  <c r="EX48" i="7" s="1"/>
  <c r="EX58" i="7" s="1"/>
  <c r="CF23" i="7"/>
  <c r="EW48" i="7" s="1"/>
  <c r="EW58" i="7" s="1"/>
  <c r="CE23" i="7"/>
  <c r="EV48" i="7" s="1"/>
  <c r="EV58" i="7" s="1"/>
  <c r="CD23" i="7"/>
  <c r="EU48" i="7" s="1"/>
  <c r="EU58" i="7" s="1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W22" i="7"/>
  <c r="FN47" i="7" s="1"/>
  <c r="CV22" i="7"/>
  <c r="FM47" i="7" s="1"/>
  <c r="CU22" i="7"/>
  <c r="FL47" i="7" s="1"/>
  <c r="CT22" i="7"/>
  <c r="FK47" i="7" s="1"/>
  <c r="CS22" i="7"/>
  <c r="FJ47" i="7" s="1"/>
  <c r="CR22" i="7"/>
  <c r="FI47" i="7" s="1"/>
  <c r="CQ22" i="7"/>
  <c r="FH47" i="7" s="1"/>
  <c r="CP22" i="7"/>
  <c r="FG47" i="7" s="1"/>
  <c r="CO22" i="7"/>
  <c r="FF47" i="7" s="1"/>
  <c r="CN22" i="7"/>
  <c r="FE47" i="7" s="1"/>
  <c r="CM22" i="7"/>
  <c r="FD47" i="7" s="1"/>
  <c r="CL22" i="7"/>
  <c r="FC47" i="7" s="1"/>
  <c r="CK22" i="7"/>
  <c r="FB47" i="7" s="1"/>
  <c r="CJ22" i="7"/>
  <c r="FA47" i="7" s="1"/>
  <c r="CI22" i="7"/>
  <c r="EZ47" i="7" s="1"/>
  <c r="CH22" i="7"/>
  <c r="EY47" i="7" s="1"/>
  <c r="CG22" i="7"/>
  <c r="EX47" i="7" s="1"/>
  <c r="CF22" i="7"/>
  <c r="EW47" i="7" s="1"/>
  <c r="CE22" i="7"/>
  <c r="EV47" i="7" s="1"/>
  <c r="CD22" i="7"/>
  <c r="EU47" i="7" s="1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W21" i="7"/>
  <c r="FN46" i="7" s="1"/>
  <c r="FN60" i="7" s="1"/>
  <c r="CV21" i="7"/>
  <c r="FM46" i="7" s="1"/>
  <c r="FM60" i="7" s="1"/>
  <c r="CU21" i="7"/>
  <c r="FL46" i="7" s="1"/>
  <c r="FL60" i="7" s="1"/>
  <c r="CT21" i="7"/>
  <c r="FK46" i="7" s="1"/>
  <c r="FK60" i="7" s="1"/>
  <c r="CS21" i="7"/>
  <c r="FJ46" i="7" s="1"/>
  <c r="FJ60" i="7" s="1"/>
  <c r="CR21" i="7"/>
  <c r="FI46" i="7" s="1"/>
  <c r="FI60" i="7" s="1"/>
  <c r="CQ21" i="7"/>
  <c r="FH46" i="7" s="1"/>
  <c r="FH60" i="7" s="1"/>
  <c r="CP21" i="7"/>
  <c r="FG46" i="7" s="1"/>
  <c r="FG60" i="7" s="1"/>
  <c r="CO21" i="7"/>
  <c r="FF46" i="7" s="1"/>
  <c r="FF60" i="7" s="1"/>
  <c r="CN21" i="7"/>
  <c r="FE46" i="7" s="1"/>
  <c r="FE60" i="7" s="1"/>
  <c r="CM21" i="7"/>
  <c r="FD46" i="7" s="1"/>
  <c r="FD60" i="7" s="1"/>
  <c r="CL21" i="7"/>
  <c r="FC46" i="7" s="1"/>
  <c r="FC60" i="7" s="1"/>
  <c r="CK21" i="7"/>
  <c r="FB46" i="7" s="1"/>
  <c r="FB60" i="7" s="1"/>
  <c r="CJ21" i="7"/>
  <c r="FA46" i="7" s="1"/>
  <c r="FA60" i="7" s="1"/>
  <c r="CI21" i="7"/>
  <c r="EZ46" i="7" s="1"/>
  <c r="EZ60" i="7" s="1"/>
  <c r="CH21" i="7"/>
  <c r="EY46" i="7" s="1"/>
  <c r="EY60" i="7" s="1"/>
  <c r="CG21" i="7"/>
  <c r="EX46" i="7" s="1"/>
  <c r="EX60" i="7" s="1"/>
  <c r="CF21" i="7"/>
  <c r="EW46" i="7" s="1"/>
  <c r="EW60" i="7" s="1"/>
  <c r="CE21" i="7"/>
  <c r="EV46" i="7" s="1"/>
  <c r="EV60" i="7" s="1"/>
  <c r="CD21" i="7"/>
  <c r="EU46" i="7" s="1"/>
  <c r="EU60" i="7" s="1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W20" i="7"/>
  <c r="FN45" i="7" s="1"/>
  <c r="CV20" i="7"/>
  <c r="FM45" i="7" s="1"/>
  <c r="CU20" i="7"/>
  <c r="FL45" i="7" s="1"/>
  <c r="CT20" i="7"/>
  <c r="FK45" i="7" s="1"/>
  <c r="CS20" i="7"/>
  <c r="FJ45" i="7" s="1"/>
  <c r="CR20" i="7"/>
  <c r="FI45" i="7" s="1"/>
  <c r="CQ20" i="7"/>
  <c r="FH45" i="7" s="1"/>
  <c r="CP20" i="7"/>
  <c r="FG45" i="7" s="1"/>
  <c r="CO20" i="7"/>
  <c r="FF45" i="7" s="1"/>
  <c r="CN20" i="7"/>
  <c r="FE45" i="7" s="1"/>
  <c r="CM20" i="7"/>
  <c r="FD45" i="7" s="1"/>
  <c r="CL20" i="7"/>
  <c r="FC45" i="7" s="1"/>
  <c r="CK20" i="7"/>
  <c r="FB45" i="7" s="1"/>
  <c r="CJ20" i="7"/>
  <c r="FA45" i="7" s="1"/>
  <c r="CI20" i="7"/>
  <c r="EZ45" i="7" s="1"/>
  <c r="CH20" i="7"/>
  <c r="EY45" i="7" s="1"/>
  <c r="CG20" i="7"/>
  <c r="EX45" i="7" s="1"/>
  <c r="CF20" i="7"/>
  <c r="EW45" i="7" s="1"/>
  <c r="CE20" i="7"/>
  <c r="EV45" i="7" s="1"/>
  <c r="CD20" i="7"/>
  <c r="EU45" i="7" s="1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W19" i="7"/>
  <c r="FN44" i="7" s="1"/>
  <c r="CV19" i="7"/>
  <c r="FM44" i="7" s="1"/>
  <c r="CU19" i="7"/>
  <c r="FL44" i="7" s="1"/>
  <c r="CT19" i="7"/>
  <c r="FK44" i="7" s="1"/>
  <c r="CS19" i="7"/>
  <c r="FJ44" i="7" s="1"/>
  <c r="CR19" i="7"/>
  <c r="FI44" i="7" s="1"/>
  <c r="CQ19" i="7"/>
  <c r="FH44" i="7" s="1"/>
  <c r="CP19" i="7"/>
  <c r="FG44" i="7" s="1"/>
  <c r="CO19" i="7"/>
  <c r="FF44" i="7" s="1"/>
  <c r="CN19" i="7"/>
  <c r="FE44" i="7" s="1"/>
  <c r="CM19" i="7"/>
  <c r="FD44" i="7" s="1"/>
  <c r="CL19" i="7"/>
  <c r="FC44" i="7" s="1"/>
  <c r="CK19" i="7"/>
  <c r="FB44" i="7" s="1"/>
  <c r="CJ19" i="7"/>
  <c r="FA44" i="7" s="1"/>
  <c r="CI19" i="7"/>
  <c r="EZ44" i="7" s="1"/>
  <c r="CH19" i="7"/>
  <c r="EY44" i="7" s="1"/>
  <c r="CG19" i="7"/>
  <c r="EX44" i="7" s="1"/>
  <c r="CF19" i="7"/>
  <c r="EW44" i="7" s="1"/>
  <c r="CE19" i="7"/>
  <c r="EV44" i="7" s="1"/>
  <c r="CD19" i="7"/>
  <c r="EU44" i="7" s="1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W18" i="7"/>
  <c r="FN43" i="7" s="1"/>
  <c r="FN57" i="7" s="1"/>
  <c r="CV18" i="7"/>
  <c r="FM43" i="7" s="1"/>
  <c r="FM57" i="7" s="1"/>
  <c r="CU18" i="7"/>
  <c r="FL43" i="7" s="1"/>
  <c r="FL57" i="7" s="1"/>
  <c r="CT18" i="7"/>
  <c r="FK43" i="7" s="1"/>
  <c r="FK57" i="7" s="1"/>
  <c r="CS18" i="7"/>
  <c r="FJ43" i="7" s="1"/>
  <c r="FJ57" i="7" s="1"/>
  <c r="CR18" i="7"/>
  <c r="FI43" i="7" s="1"/>
  <c r="FI57" i="7" s="1"/>
  <c r="CQ18" i="7"/>
  <c r="FH43" i="7" s="1"/>
  <c r="FH57" i="7" s="1"/>
  <c r="CP18" i="7"/>
  <c r="FG43" i="7" s="1"/>
  <c r="FG57" i="7" s="1"/>
  <c r="CO18" i="7"/>
  <c r="FF43" i="7" s="1"/>
  <c r="FF57" i="7" s="1"/>
  <c r="CN18" i="7"/>
  <c r="FE43" i="7" s="1"/>
  <c r="FE57" i="7" s="1"/>
  <c r="CM18" i="7"/>
  <c r="FD43" i="7" s="1"/>
  <c r="FD57" i="7" s="1"/>
  <c r="CL18" i="7"/>
  <c r="FC43" i="7" s="1"/>
  <c r="FC57" i="7" s="1"/>
  <c r="CK18" i="7"/>
  <c r="FB43" i="7" s="1"/>
  <c r="FB57" i="7" s="1"/>
  <c r="CJ18" i="7"/>
  <c r="FA43" i="7" s="1"/>
  <c r="FA57" i="7" s="1"/>
  <c r="CI18" i="7"/>
  <c r="EZ43" i="7" s="1"/>
  <c r="EZ57" i="7" s="1"/>
  <c r="CH18" i="7"/>
  <c r="EY43" i="7" s="1"/>
  <c r="EY57" i="7" s="1"/>
  <c r="CG18" i="7"/>
  <c r="EX43" i="7" s="1"/>
  <c r="EX57" i="7" s="1"/>
  <c r="CF18" i="7"/>
  <c r="EW43" i="7" s="1"/>
  <c r="EW57" i="7" s="1"/>
  <c r="CE18" i="7"/>
  <c r="EV43" i="7" s="1"/>
  <c r="EV57" i="7" s="1"/>
  <c r="CD18" i="7"/>
  <c r="EU43" i="7" s="1"/>
  <c r="EU57" i="7" s="1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W17" i="7"/>
  <c r="FN42" i="7" s="1"/>
  <c r="CV17" i="7"/>
  <c r="FM42" i="7" s="1"/>
  <c r="CU17" i="7"/>
  <c r="FL42" i="7" s="1"/>
  <c r="CT17" i="7"/>
  <c r="FK42" i="7" s="1"/>
  <c r="CS17" i="7"/>
  <c r="FJ42" i="7" s="1"/>
  <c r="CR17" i="7"/>
  <c r="FI42" i="7" s="1"/>
  <c r="CQ17" i="7"/>
  <c r="FH42" i="7" s="1"/>
  <c r="CP17" i="7"/>
  <c r="FG42" i="7" s="1"/>
  <c r="CO17" i="7"/>
  <c r="FF42" i="7" s="1"/>
  <c r="CN17" i="7"/>
  <c r="FE42" i="7" s="1"/>
  <c r="CM17" i="7"/>
  <c r="FD42" i="7" s="1"/>
  <c r="CL17" i="7"/>
  <c r="FC42" i="7" s="1"/>
  <c r="CK17" i="7"/>
  <c r="FB42" i="7" s="1"/>
  <c r="CJ17" i="7"/>
  <c r="FA42" i="7" s="1"/>
  <c r="CI17" i="7"/>
  <c r="EZ42" i="7" s="1"/>
  <c r="CH17" i="7"/>
  <c r="EY42" i="7" s="1"/>
  <c r="CG17" i="7"/>
  <c r="EX42" i="7" s="1"/>
  <c r="CF17" i="7"/>
  <c r="EW42" i="7" s="1"/>
  <c r="CE17" i="7"/>
  <c r="EV42" i="7" s="1"/>
  <c r="CD17" i="7"/>
  <c r="EU42" i="7" s="1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W16" i="7"/>
  <c r="FN41" i="7" s="1"/>
  <c r="CV16" i="7"/>
  <c r="FM41" i="7" s="1"/>
  <c r="CU16" i="7"/>
  <c r="FL41" i="7" s="1"/>
  <c r="CT16" i="7"/>
  <c r="FK41" i="7" s="1"/>
  <c r="CS16" i="7"/>
  <c r="FJ41" i="7" s="1"/>
  <c r="CR16" i="7"/>
  <c r="FI41" i="7" s="1"/>
  <c r="CQ16" i="7"/>
  <c r="FH41" i="7" s="1"/>
  <c r="CP16" i="7"/>
  <c r="FG41" i="7" s="1"/>
  <c r="CO16" i="7"/>
  <c r="FF41" i="7" s="1"/>
  <c r="CN16" i="7"/>
  <c r="FE41" i="7" s="1"/>
  <c r="CM16" i="7"/>
  <c r="FD41" i="7" s="1"/>
  <c r="CL16" i="7"/>
  <c r="FC41" i="7" s="1"/>
  <c r="CK16" i="7"/>
  <c r="FB41" i="7" s="1"/>
  <c r="CJ16" i="7"/>
  <c r="FA41" i="7" s="1"/>
  <c r="CI16" i="7"/>
  <c r="EZ41" i="7" s="1"/>
  <c r="CH16" i="7"/>
  <c r="EY41" i="7" s="1"/>
  <c r="CG16" i="7"/>
  <c r="EX41" i="7" s="1"/>
  <c r="CF16" i="7"/>
  <c r="EW41" i="7" s="1"/>
  <c r="CE16" i="7"/>
  <c r="EV41" i="7" s="1"/>
  <c r="CD16" i="7"/>
  <c r="EU41" i="7" s="1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W15" i="7"/>
  <c r="FN40" i="7" s="1"/>
  <c r="CV15" i="7"/>
  <c r="FM40" i="7" s="1"/>
  <c r="CU15" i="7"/>
  <c r="FL40" i="7" s="1"/>
  <c r="CT15" i="7"/>
  <c r="FK40" i="7" s="1"/>
  <c r="CS15" i="7"/>
  <c r="FJ40" i="7" s="1"/>
  <c r="CR15" i="7"/>
  <c r="FI40" i="7" s="1"/>
  <c r="CQ15" i="7"/>
  <c r="FH40" i="7" s="1"/>
  <c r="CP15" i="7"/>
  <c r="FG40" i="7" s="1"/>
  <c r="CO15" i="7"/>
  <c r="FF40" i="7" s="1"/>
  <c r="CN15" i="7"/>
  <c r="FE40" i="7" s="1"/>
  <c r="CM15" i="7"/>
  <c r="FD40" i="7" s="1"/>
  <c r="CL15" i="7"/>
  <c r="FC40" i="7" s="1"/>
  <c r="CK15" i="7"/>
  <c r="FB40" i="7" s="1"/>
  <c r="CJ15" i="7"/>
  <c r="FA40" i="7" s="1"/>
  <c r="CI15" i="7"/>
  <c r="EZ40" i="7" s="1"/>
  <c r="CH15" i="7"/>
  <c r="EY40" i="7" s="1"/>
  <c r="CG15" i="7"/>
  <c r="EX40" i="7" s="1"/>
  <c r="CF15" i="7"/>
  <c r="EW40" i="7" s="1"/>
  <c r="CE15" i="7"/>
  <c r="EV40" i="7" s="1"/>
  <c r="CD15" i="7"/>
  <c r="EU40" i="7" s="1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W14" i="7"/>
  <c r="FN39" i="7" s="1"/>
  <c r="CV14" i="7"/>
  <c r="FM39" i="7" s="1"/>
  <c r="CU14" i="7"/>
  <c r="FL39" i="7" s="1"/>
  <c r="CT14" i="7"/>
  <c r="FK39" i="7" s="1"/>
  <c r="CS14" i="7"/>
  <c r="FJ39" i="7" s="1"/>
  <c r="CR14" i="7"/>
  <c r="FI39" i="7" s="1"/>
  <c r="CQ14" i="7"/>
  <c r="FH39" i="7" s="1"/>
  <c r="CP14" i="7"/>
  <c r="FG39" i="7" s="1"/>
  <c r="CO14" i="7"/>
  <c r="FF39" i="7" s="1"/>
  <c r="CN14" i="7"/>
  <c r="FE39" i="7" s="1"/>
  <c r="CM14" i="7"/>
  <c r="FD39" i="7" s="1"/>
  <c r="CL14" i="7"/>
  <c r="FC39" i="7" s="1"/>
  <c r="CK14" i="7"/>
  <c r="FB39" i="7" s="1"/>
  <c r="CJ14" i="7"/>
  <c r="FA39" i="7" s="1"/>
  <c r="CI14" i="7"/>
  <c r="EZ39" i="7" s="1"/>
  <c r="CH14" i="7"/>
  <c r="EY39" i="7" s="1"/>
  <c r="CG14" i="7"/>
  <c r="EX39" i="7" s="1"/>
  <c r="CF14" i="7"/>
  <c r="EW39" i="7" s="1"/>
  <c r="CE14" i="7"/>
  <c r="EV39" i="7" s="1"/>
  <c r="CD14" i="7"/>
  <c r="EU39" i="7" s="1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W13" i="7"/>
  <c r="FN38" i="7" s="1"/>
  <c r="CV13" i="7"/>
  <c r="FM38" i="7" s="1"/>
  <c r="CU13" i="7"/>
  <c r="FL38" i="7" s="1"/>
  <c r="CT13" i="7"/>
  <c r="FK38" i="7" s="1"/>
  <c r="CS13" i="7"/>
  <c r="FJ38" i="7" s="1"/>
  <c r="CR13" i="7"/>
  <c r="FI38" i="7" s="1"/>
  <c r="CQ13" i="7"/>
  <c r="FH38" i="7" s="1"/>
  <c r="CP13" i="7"/>
  <c r="FG38" i="7" s="1"/>
  <c r="CO13" i="7"/>
  <c r="FF38" i="7" s="1"/>
  <c r="CN13" i="7"/>
  <c r="FE38" i="7" s="1"/>
  <c r="CM13" i="7"/>
  <c r="FD38" i="7" s="1"/>
  <c r="CL13" i="7"/>
  <c r="FC38" i="7" s="1"/>
  <c r="CK13" i="7"/>
  <c r="FB38" i="7" s="1"/>
  <c r="CJ13" i="7"/>
  <c r="FA38" i="7" s="1"/>
  <c r="CI13" i="7"/>
  <c r="EZ38" i="7" s="1"/>
  <c r="CH13" i="7"/>
  <c r="EY38" i="7" s="1"/>
  <c r="CG13" i="7"/>
  <c r="EX38" i="7" s="1"/>
  <c r="CF13" i="7"/>
  <c r="EW38" i="7" s="1"/>
  <c r="CE13" i="7"/>
  <c r="EV38" i="7" s="1"/>
  <c r="CD13" i="7"/>
  <c r="EU38" i="7" s="1"/>
  <c r="EO12" i="7"/>
  <c r="EN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W12" i="7"/>
  <c r="FN37" i="7" s="1"/>
  <c r="CV12" i="7"/>
  <c r="FM37" i="7" s="1"/>
  <c r="CU12" i="7"/>
  <c r="FL37" i="7" s="1"/>
  <c r="CT12" i="7"/>
  <c r="FK37" i="7" s="1"/>
  <c r="CS12" i="7"/>
  <c r="FJ37" i="7" s="1"/>
  <c r="CR12" i="7"/>
  <c r="FI37" i="7" s="1"/>
  <c r="CQ12" i="7"/>
  <c r="FH37" i="7" s="1"/>
  <c r="CP12" i="7"/>
  <c r="FG37" i="7" s="1"/>
  <c r="CO12" i="7"/>
  <c r="FF37" i="7" s="1"/>
  <c r="CN12" i="7"/>
  <c r="FE37" i="7" s="1"/>
  <c r="CM12" i="7"/>
  <c r="FD37" i="7" s="1"/>
  <c r="CL12" i="7"/>
  <c r="FC37" i="7" s="1"/>
  <c r="CK12" i="7"/>
  <c r="FB37" i="7" s="1"/>
  <c r="CJ12" i="7"/>
  <c r="FA37" i="7" s="1"/>
  <c r="CI12" i="7"/>
  <c r="EZ37" i="7" s="1"/>
  <c r="CH12" i="7"/>
  <c r="EY37" i="7" s="1"/>
  <c r="CG12" i="7"/>
  <c r="EX37" i="7" s="1"/>
  <c r="CF12" i="7"/>
  <c r="EW37" i="7" s="1"/>
  <c r="CE12" i="7"/>
  <c r="EV37" i="7" s="1"/>
  <c r="CD12" i="7"/>
  <c r="EU37" i="7" s="1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W11" i="7"/>
  <c r="FN36" i="7" s="1"/>
  <c r="CV11" i="7"/>
  <c r="FM36" i="7" s="1"/>
  <c r="CU11" i="7"/>
  <c r="FL36" i="7" s="1"/>
  <c r="CT11" i="7"/>
  <c r="FK36" i="7" s="1"/>
  <c r="CS11" i="7"/>
  <c r="FJ36" i="7" s="1"/>
  <c r="CR11" i="7"/>
  <c r="FI36" i="7" s="1"/>
  <c r="CQ11" i="7"/>
  <c r="FH36" i="7" s="1"/>
  <c r="CP11" i="7"/>
  <c r="FG36" i="7" s="1"/>
  <c r="CO11" i="7"/>
  <c r="FF36" i="7" s="1"/>
  <c r="CN11" i="7"/>
  <c r="FE36" i="7" s="1"/>
  <c r="CM11" i="7"/>
  <c r="FD36" i="7" s="1"/>
  <c r="CL11" i="7"/>
  <c r="FC36" i="7" s="1"/>
  <c r="CK11" i="7"/>
  <c r="FB36" i="7" s="1"/>
  <c r="CJ11" i="7"/>
  <c r="FA36" i="7" s="1"/>
  <c r="CI11" i="7"/>
  <c r="EZ36" i="7" s="1"/>
  <c r="CH11" i="7"/>
  <c r="EY36" i="7" s="1"/>
  <c r="CG11" i="7"/>
  <c r="EX36" i="7" s="1"/>
  <c r="CF11" i="7"/>
  <c r="EW36" i="7" s="1"/>
  <c r="CE11" i="7"/>
  <c r="EV36" i="7" s="1"/>
  <c r="CD11" i="7"/>
  <c r="EU36" i="7" s="1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W10" i="7"/>
  <c r="FN35" i="7" s="1"/>
  <c r="CV10" i="7"/>
  <c r="FM35" i="7" s="1"/>
  <c r="CU10" i="7"/>
  <c r="FL35" i="7" s="1"/>
  <c r="CT10" i="7"/>
  <c r="FK35" i="7" s="1"/>
  <c r="CS10" i="7"/>
  <c r="FJ35" i="7" s="1"/>
  <c r="CR10" i="7"/>
  <c r="FI35" i="7" s="1"/>
  <c r="CQ10" i="7"/>
  <c r="FH35" i="7" s="1"/>
  <c r="CP10" i="7"/>
  <c r="FG35" i="7" s="1"/>
  <c r="CO10" i="7"/>
  <c r="FF35" i="7" s="1"/>
  <c r="CN10" i="7"/>
  <c r="FE35" i="7" s="1"/>
  <c r="CM10" i="7"/>
  <c r="FD35" i="7" s="1"/>
  <c r="CL10" i="7"/>
  <c r="FC35" i="7" s="1"/>
  <c r="CK10" i="7"/>
  <c r="FB35" i="7" s="1"/>
  <c r="CJ10" i="7"/>
  <c r="FA35" i="7" s="1"/>
  <c r="CI10" i="7"/>
  <c r="EZ35" i="7" s="1"/>
  <c r="CH10" i="7"/>
  <c r="EY35" i="7" s="1"/>
  <c r="CG10" i="7"/>
  <c r="EX35" i="7" s="1"/>
  <c r="CF10" i="7"/>
  <c r="EW35" i="7" s="1"/>
  <c r="CE10" i="7"/>
  <c r="EV35" i="7" s="1"/>
  <c r="CD10" i="7"/>
  <c r="EU35" i="7" s="1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W9" i="7"/>
  <c r="FN34" i="7" s="1"/>
  <c r="CV9" i="7"/>
  <c r="FM34" i="7" s="1"/>
  <c r="CU9" i="7"/>
  <c r="FL34" i="7" s="1"/>
  <c r="CT9" i="7"/>
  <c r="FK34" i="7" s="1"/>
  <c r="CS9" i="7"/>
  <c r="FJ34" i="7" s="1"/>
  <c r="CR9" i="7"/>
  <c r="FI34" i="7" s="1"/>
  <c r="CQ9" i="7"/>
  <c r="FH34" i="7" s="1"/>
  <c r="CP9" i="7"/>
  <c r="FG34" i="7" s="1"/>
  <c r="CO9" i="7"/>
  <c r="FF34" i="7" s="1"/>
  <c r="CN9" i="7"/>
  <c r="FE34" i="7" s="1"/>
  <c r="CM9" i="7"/>
  <c r="FD34" i="7" s="1"/>
  <c r="CL9" i="7"/>
  <c r="FC34" i="7" s="1"/>
  <c r="CK9" i="7"/>
  <c r="FB34" i="7" s="1"/>
  <c r="CJ9" i="7"/>
  <c r="FA34" i="7" s="1"/>
  <c r="CI9" i="7"/>
  <c r="EZ34" i="7" s="1"/>
  <c r="CH9" i="7"/>
  <c r="EY34" i="7" s="1"/>
  <c r="CG9" i="7"/>
  <c r="EX34" i="7" s="1"/>
  <c r="CF9" i="7"/>
  <c r="EW34" i="7" s="1"/>
  <c r="CE9" i="7"/>
  <c r="EV34" i="7" s="1"/>
  <c r="CD9" i="7"/>
  <c r="EU34" i="7" s="1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W8" i="7"/>
  <c r="FN33" i="7" s="1"/>
  <c r="CV8" i="7"/>
  <c r="FM33" i="7" s="1"/>
  <c r="CU8" i="7"/>
  <c r="FL33" i="7" s="1"/>
  <c r="CT8" i="7"/>
  <c r="FK33" i="7" s="1"/>
  <c r="CS8" i="7"/>
  <c r="FJ33" i="7" s="1"/>
  <c r="CR8" i="7"/>
  <c r="FI33" i="7" s="1"/>
  <c r="CQ8" i="7"/>
  <c r="FH33" i="7" s="1"/>
  <c r="CP8" i="7"/>
  <c r="FG33" i="7" s="1"/>
  <c r="CO8" i="7"/>
  <c r="FF33" i="7" s="1"/>
  <c r="CN8" i="7"/>
  <c r="FE33" i="7" s="1"/>
  <c r="CM8" i="7"/>
  <c r="FD33" i="7" s="1"/>
  <c r="CL8" i="7"/>
  <c r="FC33" i="7" s="1"/>
  <c r="CK8" i="7"/>
  <c r="FB33" i="7" s="1"/>
  <c r="CJ8" i="7"/>
  <c r="FA33" i="7" s="1"/>
  <c r="CI8" i="7"/>
  <c r="EZ33" i="7" s="1"/>
  <c r="CH8" i="7"/>
  <c r="EY33" i="7" s="1"/>
  <c r="CG8" i="7"/>
  <c r="EX33" i="7" s="1"/>
  <c r="CF8" i="7"/>
  <c r="EW33" i="7" s="1"/>
  <c r="CE8" i="7"/>
  <c r="EV33" i="7" s="1"/>
  <c r="CD8" i="7"/>
  <c r="EU33" i="7" s="1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W7" i="7"/>
  <c r="FN32" i="7" s="1"/>
  <c r="CV7" i="7"/>
  <c r="FM32" i="7" s="1"/>
  <c r="CU7" i="7"/>
  <c r="FL32" i="7" s="1"/>
  <c r="CT7" i="7"/>
  <c r="FK32" i="7" s="1"/>
  <c r="CS7" i="7"/>
  <c r="FJ32" i="7" s="1"/>
  <c r="CR7" i="7"/>
  <c r="FI32" i="7" s="1"/>
  <c r="CQ7" i="7"/>
  <c r="FH32" i="7" s="1"/>
  <c r="CP7" i="7"/>
  <c r="FG32" i="7" s="1"/>
  <c r="CO7" i="7"/>
  <c r="FF32" i="7" s="1"/>
  <c r="CN7" i="7"/>
  <c r="FE32" i="7" s="1"/>
  <c r="CM7" i="7"/>
  <c r="FD32" i="7" s="1"/>
  <c r="CL7" i="7"/>
  <c r="FC32" i="7" s="1"/>
  <c r="CK7" i="7"/>
  <c r="FB32" i="7" s="1"/>
  <c r="CJ7" i="7"/>
  <c r="FA32" i="7" s="1"/>
  <c r="CI7" i="7"/>
  <c r="EZ32" i="7" s="1"/>
  <c r="CH7" i="7"/>
  <c r="EY32" i="7" s="1"/>
  <c r="CG7" i="7"/>
  <c r="EX32" i="7" s="1"/>
  <c r="CF7" i="7"/>
  <c r="EW32" i="7" s="1"/>
  <c r="CE7" i="7"/>
  <c r="EV32" i="7" s="1"/>
  <c r="CD7" i="7"/>
  <c r="EU32" i="7" s="1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W6" i="7"/>
  <c r="FN31" i="7" s="1"/>
  <c r="CV6" i="7"/>
  <c r="FM31" i="7" s="1"/>
  <c r="CU6" i="7"/>
  <c r="FL31" i="7" s="1"/>
  <c r="CT6" i="7"/>
  <c r="FK31" i="7" s="1"/>
  <c r="CS6" i="7"/>
  <c r="FJ31" i="7" s="1"/>
  <c r="CR6" i="7"/>
  <c r="FI31" i="7" s="1"/>
  <c r="CQ6" i="7"/>
  <c r="FH31" i="7" s="1"/>
  <c r="CP6" i="7"/>
  <c r="FG31" i="7" s="1"/>
  <c r="CO6" i="7"/>
  <c r="FF31" i="7" s="1"/>
  <c r="CN6" i="7"/>
  <c r="FE31" i="7" s="1"/>
  <c r="CM6" i="7"/>
  <c r="FD31" i="7" s="1"/>
  <c r="CL6" i="7"/>
  <c r="FC31" i="7" s="1"/>
  <c r="CK6" i="7"/>
  <c r="FB31" i="7" s="1"/>
  <c r="CJ6" i="7"/>
  <c r="FA31" i="7" s="1"/>
  <c r="CI6" i="7"/>
  <c r="EZ31" i="7" s="1"/>
  <c r="CH6" i="7"/>
  <c r="EY31" i="7" s="1"/>
  <c r="CG6" i="7"/>
  <c r="EX31" i="7" s="1"/>
  <c r="CF6" i="7"/>
  <c r="EW31" i="7" s="1"/>
  <c r="CE6" i="7"/>
  <c r="EV31" i="7" s="1"/>
  <c r="CD6" i="7"/>
  <c r="EU31" i="7" s="1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W5" i="7"/>
  <c r="FN30" i="7" s="1"/>
  <c r="FN56" i="7" s="1"/>
  <c r="CV5" i="7"/>
  <c r="FM30" i="7" s="1"/>
  <c r="FM56" i="7" s="1"/>
  <c r="CU5" i="7"/>
  <c r="FL30" i="7" s="1"/>
  <c r="CT5" i="7"/>
  <c r="FK30" i="7" s="1"/>
  <c r="FK56" i="7" s="1"/>
  <c r="CS5" i="7"/>
  <c r="FJ30" i="7" s="1"/>
  <c r="FJ56" i="7" s="1"/>
  <c r="CR5" i="7"/>
  <c r="FI30" i="7" s="1"/>
  <c r="FI56" i="7" s="1"/>
  <c r="CQ5" i="7"/>
  <c r="FH30" i="7" s="1"/>
  <c r="CP5" i="7"/>
  <c r="FG30" i="7" s="1"/>
  <c r="FG56" i="7" s="1"/>
  <c r="CO5" i="7"/>
  <c r="FF30" i="7" s="1"/>
  <c r="FF56" i="7" s="1"/>
  <c r="CN5" i="7"/>
  <c r="FE30" i="7" s="1"/>
  <c r="FE56" i="7" s="1"/>
  <c r="CM5" i="7"/>
  <c r="FD30" i="7" s="1"/>
  <c r="CL5" i="7"/>
  <c r="FC30" i="7" s="1"/>
  <c r="FC56" i="7" s="1"/>
  <c r="CK5" i="7"/>
  <c r="FB30" i="7" s="1"/>
  <c r="FB56" i="7" s="1"/>
  <c r="CJ5" i="7"/>
  <c r="FA30" i="7" s="1"/>
  <c r="FA56" i="7" s="1"/>
  <c r="CI5" i="7"/>
  <c r="EZ30" i="7" s="1"/>
  <c r="CH5" i="7"/>
  <c r="EY30" i="7" s="1"/>
  <c r="EY56" i="7" s="1"/>
  <c r="CG5" i="7"/>
  <c r="EX30" i="7" s="1"/>
  <c r="EX56" i="7" s="1"/>
  <c r="CF5" i="7"/>
  <c r="EW30" i="7" s="1"/>
  <c r="EW56" i="7" s="1"/>
  <c r="CE5" i="7"/>
  <c r="EV30" i="7" s="1"/>
  <c r="CD5" i="7"/>
  <c r="EU30" i="7" s="1"/>
  <c r="EU56" i="7" s="1"/>
  <c r="DV4" i="7"/>
  <c r="CZ4" i="7"/>
  <c r="FN29" i="7"/>
  <c r="FN55" i="7" s="1"/>
  <c r="FM29" i="7"/>
  <c r="FM55" i="7" s="1"/>
  <c r="FL29" i="7"/>
  <c r="FL55" i="7" s="1"/>
  <c r="FJ29" i="7"/>
  <c r="FJ55" i="7" s="1"/>
  <c r="FH29" i="7"/>
  <c r="FH55" i="7" s="1"/>
  <c r="FE29" i="7"/>
  <c r="FE55" i="7" s="1"/>
  <c r="FD29" i="7"/>
  <c r="FD55" i="7" s="1"/>
  <c r="FC29" i="7"/>
  <c r="FC55" i="7" s="1"/>
  <c r="FA29" i="7"/>
  <c r="FA55" i="7" s="1"/>
  <c r="EZ29" i="7"/>
  <c r="EZ55" i="7" s="1"/>
  <c r="EY29" i="7"/>
  <c r="EY55" i="7" s="1"/>
  <c r="EW29" i="7"/>
  <c r="EW55" i="7" s="1"/>
  <c r="EV29" i="7"/>
  <c r="EV55" i="7" s="1"/>
  <c r="CD4" i="7"/>
  <c r="EU29" i="7" s="1"/>
  <c r="EU55" i="7" s="1"/>
  <c r="EU65" i="7" s="1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U110" i="6"/>
  <c r="T110" i="6"/>
  <c r="S110" i="6"/>
  <c r="R110" i="6"/>
  <c r="Q110" i="6"/>
  <c r="P110" i="6"/>
  <c r="O110" i="6"/>
  <c r="N110" i="6"/>
  <c r="M110" i="6"/>
  <c r="K110" i="6"/>
  <c r="J110" i="6"/>
  <c r="H110" i="6"/>
  <c r="G110" i="6"/>
  <c r="F110" i="6"/>
  <c r="E110" i="6"/>
  <c r="D110" i="6"/>
  <c r="C110" i="6"/>
  <c r="B110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U84" i="6"/>
  <c r="T84" i="6"/>
  <c r="S84" i="6"/>
  <c r="R84" i="6"/>
  <c r="Q84" i="6"/>
  <c r="P84" i="6"/>
  <c r="O84" i="6"/>
  <c r="N84" i="6"/>
  <c r="M84" i="6"/>
  <c r="K84" i="6"/>
  <c r="J84" i="6"/>
  <c r="H84" i="6"/>
  <c r="G84" i="6"/>
  <c r="F84" i="6"/>
  <c r="E84" i="6"/>
  <c r="D84" i="6"/>
  <c r="C84" i="6"/>
  <c r="B84" i="6"/>
  <c r="FI29" i="6"/>
  <c r="FI55" i="6" s="1"/>
  <c r="FG29" i="6"/>
  <c r="FG55" i="6" s="1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W27" i="6"/>
  <c r="FN52" i="6" s="1"/>
  <c r="FN59" i="6" s="1"/>
  <c r="CV27" i="6"/>
  <c r="FM52" i="6" s="1"/>
  <c r="FM59" i="6" s="1"/>
  <c r="CU27" i="6"/>
  <c r="FL52" i="6" s="1"/>
  <c r="FL59" i="6" s="1"/>
  <c r="CT27" i="6"/>
  <c r="FK52" i="6" s="1"/>
  <c r="FK59" i="6" s="1"/>
  <c r="CS27" i="6"/>
  <c r="FJ52" i="6" s="1"/>
  <c r="FJ59" i="6" s="1"/>
  <c r="CR27" i="6"/>
  <c r="FI52" i="6" s="1"/>
  <c r="FI59" i="6" s="1"/>
  <c r="CQ27" i="6"/>
  <c r="FH52" i="6" s="1"/>
  <c r="FH59" i="6" s="1"/>
  <c r="CP27" i="6"/>
  <c r="FG52" i="6" s="1"/>
  <c r="FG59" i="6" s="1"/>
  <c r="CO27" i="6"/>
  <c r="FF52" i="6" s="1"/>
  <c r="FF59" i="6" s="1"/>
  <c r="CN27" i="6"/>
  <c r="FE52" i="6" s="1"/>
  <c r="FE59" i="6" s="1"/>
  <c r="CM27" i="6"/>
  <c r="FD52" i="6" s="1"/>
  <c r="FD59" i="6" s="1"/>
  <c r="CL27" i="6"/>
  <c r="FC52" i="6" s="1"/>
  <c r="FC59" i="6" s="1"/>
  <c r="CK27" i="6"/>
  <c r="FB52" i="6" s="1"/>
  <c r="FB59" i="6" s="1"/>
  <c r="CJ27" i="6"/>
  <c r="FA52" i="6" s="1"/>
  <c r="FA59" i="6" s="1"/>
  <c r="CI27" i="6"/>
  <c r="EZ52" i="6" s="1"/>
  <c r="EZ59" i="6" s="1"/>
  <c r="CH27" i="6"/>
  <c r="EY52" i="6" s="1"/>
  <c r="EY59" i="6" s="1"/>
  <c r="CG27" i="6"/>
  <c r="EX52" i="6" s="1"/>
  <c r="EX59" i="6" s="1"/>
  <c r="CF27" i="6"/>
  <c r="EW52" i="6" s="1"/>
  <c r="EW59" i="6" s="1"/>
  <c r="CE27" i="6"/>
  <c r="EV52" i="6" s="1"/>
  <c r="EV59" i="6" s="1"/>
  <c r="CD27" i="6"/>
  <c r="EU52" i="6" s="1"/>
  <c r="EU59" i="6" s="1"/>
  <c r="EO26" i="6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W26" i="6"/>
  <c r="FN51" i="6" s="1"/>
  <c r="CV26" i="6"/>
  <c r="FM51" i="6" s="1"/>
  <c r="CU26" i="6"/>
  <c r="FL51" i="6" s="1"/>
  <c r="CT26" i="6"/>
  <c r="FK51" i="6" s="1"/>
  <c r="CS26" i="6"/>
  <c r="FJ51" i="6" s="1"/>
  <c r="CR26" i="6"/>
  <c r="FI51" i="6" s="1"/>
  <c r="CQ26" i="6"/>
  <c r="FH51" i="6" s="1"/>
  <c r="CP26" i="6"/>
  <c r="FG51" i="6" s="1"/>
  <c r="CO26" i="6"/>
  <c r="FF51" i="6" s="1"/>
  <c r="CN26" i="6"/>
  <c r="FE51" i="6" s="1"/>
  <c r="CM26" i="6"/>
  <c r="FD51" i="6" s="1"/>
  <c r="CL26" i="6"/>
  <c r="FC51" i="6" s="1"/>
  <c r="CK26" i="6"/>
  <c r="FB51" i="6" s="1"/>
  <c r="CJ26" i="6"/>
  <c r="FA51" i="6" s="1"/>
  <c r="CI26" i="6"/>
  <c r="EZ51" i="6" s="1"/>
  <c r="CH26" i="6"/>
  <c r="EY51" i="6" s="1"/>
  <c r="CG26" i="6"/>
  <c r="EX51" i="6" s="1"/>
  <c r="CF26" i="6"/>
  <c r="EW51" i="6" s="1"/>
  <c r="CE26" i="6"/>
  <c r="EV51" i="6" s="1"/>
  <c r="CD26" i="6"/>
  <c r="EU51" i="6" s="1"/>
  <c r="EO25" i="6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W25" i="6"/>
  <c r="FN50" i="6" s="1"/>
  <c r="CV25" i="6"/>
  <c r="FM50" i="6" s="1"/>
  <c r="CU25" i="6"/>
  <c r="FL50" i="6" s="1"/>
  <c r="CT25" i="6"/>
  <c r="FK50" i="6" s="1"/>
  <c r="CS25" i="6"/>
  <c r="FJ50" i="6" s="1"/>
  <c r="CR25" i="6"/>
  <c r="FI50" i="6" s="1"/>
  <c r="CQ25" i="6"/>
  <c r="FH50" i="6" s="1"/>
  <c r="CP25" i="6"/>
  <c r="FG50" i="6" s="1"/>
  <c r="CO25" i="6"/>
  <c r="FF50" i="6" s="1"/>
  <c r="CN25" i="6"/>
  <c r="FE50" i="6" s="1"/>
  <c r="CM25" i="6"/>
  <c r="FD50" i="6" s="1"/>
  <c r="CL25" i="6"/>
  <c r="FC50" i="6" s="1"/>
  <c r="CK25" i="6"/>
  <c r="FB50" i="6" s="1"/>
  <c r="CJ25" i="6"/>
  <c r="FA50" i="6" s="1"/>
  <c r="CI25" i="6"/>
  <c r="EZ50" i="6" s="1"/>
  <c r="CH25" i="6"/>
  <c r="EY50" i="6" s="1"/>
  <c r="CG25" i="6"/>
  <c r="EX50" i="6" s="1"/>
  <c r="CF25" i="6"/>
  <c r="EW50" i="6" s="1"/>
  <c r="CE25" i="6"/>
  <c r="EV50" i="6" s="1"/>
  <c r="CD25" i="6"/>
  <c r="EU50" i="6" s="1"/>
  <c r="EO24" i="6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W24" i="6"/>
  <c r="FN49" i="6" s="1"/>
  <c r="CV24" i="6"/>
  <c r="FM49" i="6" s="1"/>
  <c r="CU24" i="6"/>
  <c r="FL49" i="6" s="1"/>
  <c r="CT24" i="6"/>
  <c r="FK49" i="6" s="1"/>
  <c r="CS24" i="6"/>
  <c r="FJ49" i="6" s="1"/>
  <c r="CR24" i="6"/>
  <c r="FI49" i="6" s="1"/>
  <c r="CQ24" i="6"/>
  <c r="FH49" i="6" s="1"/>
  <c r="CP24" i="6"/>
  <c r="FG49" i="6" s="1"/>
  <c r="CO24" i="6"/>
  <c r="FF49" i="6" s="1"/>
  <c r="CN24" i="6"/>
  <c r="FE49" i="6" s="1"/>
  <c r="CM24" i="6"/>
  <c r="FD49" i="6" s="1"/>
  <c r="CL24" i="6"/>
  <c r="FC49" i="6" s="1"/>
  <c r="CK24" i="6"/>
  <c r="FB49" i="6" s="1"/>
  <c r="CJ24" i="6"/>
  <c r="FA49" i="6" s="1"/>
  <c r="CI24" i="6"/>
  <c r="EZ49" i="6" s="1"/>
  <c r="CH24" i="6"/>
  <c r="EY49" i="6" s="1"/>
  <c r="CG24" i="6"/>
  <c r="EX49" i="6" s="1"/>
  <c r="CF24" i="6"/>
  <c r="EW49" i="6" s="1"/>
  <c r="CE24" i="6"/>
  <c r="EV49" i="6" s="1"/>
  <c r="CD24" i="6"/>
  <c r="EU49" i="6" s="1"/>
  <c r="EO23" i="6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W23" i="6"/>
  <c r="FN48" i="6" s="1"/>
  <c r="FN58" i="6" s="1"/>
  <c r="CV23" i="6"/>
  <c r="FM48" i="6" s="1"/>
  <c r="FM58" i="6" s="1"/>
  <c r="CU23" i="6"/>
  <c r="FL48" i="6" s="1"/>
  <c r="FL58" i="6" s="1"/>
  <c r="CT23" i="6"/>
  <c r="FK48" i="6" s="1"/>
  <c r="FK58" i="6" s="1"/>
  <c r="CS23" i="6"/>
  <c r="FJ48" i="6" s="1"/>
  <c r="FJ58" i="6" s="1"/>
  <c r="CR23" i="6"/>
  <c r="FI48" i="6" s="1"/>
  <c r="FI58" i="6" s="1"/>
  <c r="CQ23" i="6"/>
  <c r="FH48" i="6" s="1"/>
  <c r="FH58" i="6" s="1"/>
  <c r="CP23" i="6"/>
  <c r="FG48" i="6" s="1"/>
  <c r="FG58" i="6" s="1"/>
  <c r="CO23" i="6"/>
  <c r="FF48" i="6" s="1"/>
  <c r="FF58" i="6" s="1"/>
  <c r="CN23" i="6"/>
  <c r="FE48" i="6" s="1"/>
  <c r="FE58" i="6" s="1"/>
  <c r="CM23" i="6"/>
  <c r="FD48" i="6" s="1"/>
  <c r="FD58" i="6" s="1"/>
  <c r="CL23" i="6"/>
  <c r="FC48" i="6" s="1"/>
  <c r="FC58" i="6" s="1"/>
  <c r="CK23" i="6"/>
  <c r="FB48" i="6" s="1"/>
  <c r="FB58" i="6" s="1"/>
  <c r="CJ23" i="6"/>
  <c r="FA48" i="6" s="1"/>
  <c r="FA58" i="6" s="1"/>
  <c r="CI23" i="6"/>
  <c r="EZ48" i="6" s="1"/>
  <c r="EZ58" i="6" s="1"/>
  <c r="CH23" i="6"/>
  <c r="EY48" i="6" s="1"/>
  <c r="EY58" i="6" s="1"/>
  <c r="CG23" i="6"/>
  <c r="EX48" i="6" s="1"/>
  <c r="EX58" i="6" s="1"/>
  <c r="CF23" i="6"/>
  <c r="EW48" i="6" s="1"/>
  <c r="EW58" i="6" s="1"/>
  <c r="CE23" i="6"/>
  <c r="EV48" i="6" s="1"/>
  <c r="EV58" i="6" s="1"/>
  <c r="CD23" i="6"/>
  <c r="EU48" i="6" s="1"/>
  <c r="EU58" i="6" s="1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W22" i="6"/>
  <c r="FN47" i="6" s="1"/>
  <c r="CV22" i="6"/>
  <c r="FM47" i="6" s="1"/>
  <c r="CU22" i="6"/>
  <c r="FL47" i="6" s="1"/>
  <c r="CT22" i="6"/>
  <c r="FK47" i="6" s="1"/>
  <c r="CS22" i="6"/>
  <c r="FJ47" i="6" s="1"/>
  <c r="CR22" i="6"/>
  <c r="FI47" i="6" s="1"/>
  <c r="CQ22" i="6"/>
  <c r="FH47" i="6" s="1"/>
  <c r="CP22" i="6"/>
  <c r="FG47" i="6" s="1"/>
  <c r="CO22" i="6"/>
  <c r="FF47" i="6" s="1"/>
  <c r="CN22" i="6"/>
  <c r="FE47" i="6" s="1"/>
  <c r="CM22" i="6"/>
  <c r="FD47" i="6" s="1"/>
  <c r="CL22" i="6"/>
  <c r="FC47" i="6" s="1"/>
  <c r="CK22" i="6"/>
  <c r="FB47" i="6" s="1"/>
  <c r="CJ22" i="6"/>
  <c r="FA47" i="6" s="1"/>
  <c r="CI22" i="6"/>
  <c r="EZ47" i="6" s="1"/>
  <c r="CH22" i="6"/>
  <c r="EY47" i="6" s="1"/>
  <c r="CG22" i="6"/>
  <c r="EX47" i="6" s="1"/>
  <c r="CF22" i="6"/>
  <c r="EW47" i="6" s="1"/>
  <c r="CE22" i="6"/>
  <c r="EV47" i="6" s="1"/>
  <c r="CD22" i="6"/>
  <c r="EU47" i="6" s="1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W21" i="6"/>
  <c r="FN46" i="6" s="1"/>
  <c r="FN60" i="6" s="1"/>
  <c r="CV21" i="6"/>
  <c r="FM46" i="6" s="1"/>
  <c r="FM60" i="6" s="1"/>
  <c r="CU21" i="6"/>
  <c r="FL46" i="6" s="1"/>
  <c r="CT21" i="6"/>
  <c r="FK46" i="6" s="1"/>
  <c r="CS21" i="6"/>
  <c r="FJ46" i="6" s="1"/>
  <c r="FJ60" i="6" s="1"/>
  <c r="CR21" i="6"/>
  <c r="FI46" i="6" s="1"/>
  <c r="FI60" i="6" s="1"/>
  <c r="CQ21" i="6"/>
  <c r="FH46" i="6" s="1"/>
  <c r="CP21" i="6"/>
  <c r="FG46" i="6" s="1"/>
  <c r="CO21" i="6"/>
  <c r="FF46" i="6" s="1"/>
  <c r="FF60" i="6" s="1"/>
  <c r="CN21" i="6"/>
  <c r="FE46" i="6" s="1"/>
  <c r="FE60" i="6" s="1"/>
  <c r="CM21" i="6"/>
  <c r="FD46" i="6" s="1"/>
  <c r="FD60" i="6" s="1"/>
  <c r="CL21" i="6"/>
  <c r="FC46" i="6" s="1"/>
  <c r="CK21" i="6"/>
  <c r="FB46" i="6" s="1"/>
  <c r="FB60" i="6" s="1"/>
  <c r="CJ21" i="6"/>
  <c r="FA46" i="6" s="1"/>
  <c r="FA60" i="6" s="1"/>
  <c r="CI21" i="6"/>
  <c r="EZ46" i="6" s="1"/>
  <c r="EZ60" i="6" s="1"/>
  <c r="CH21" i="6"/>
  <c r="EY46" i="6" s="1"/>
  <c r="CG21" i="6"/>
  <c r="EX46" i="6" s="1"/>
  <c r="EX60" i="6" s="1"/>
  <c r="CF21" i="6"/>
  <c r="EW46" i="6" s="1"/>
  <c r="EW60" i="6" s="1"/>
  <c r="CE21" i="6"/>
  <c r="EV46" i="6" s="1"/>
  <c r="EV60" i="6" s="1"/>
  <c r="CD21" i="6"/>
  <c r="EU46" i="6" s="1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W20" i="6"/>
  <c r="FN45" i="6" s="1"/>
  <c r="CV20" i="6"/>
  <c r="FM45" i="6" s="1"/>
  <c r="CU20" i="6"/>
  <c r="FL45" i="6" s="1"/>
  <c r="CT20" i="6"/>
  <c r="FK45" i="6" s="1"/>
  <c r="CS20" i="6"/>
  <c r="FJ45" i="6" s="1"/>
  <c r="CR20" i="6"/>
  <c r="FI45" i="6" s="1"/>
  <c r="CQ20" i="6"/>
  <c r="FH45" i="6" s="1"/>
  <c r="CP20" i="6"/>
  <c r="FG45" i="6" s="1"/>
  <c r="CO20" i="6"/>
  <c r="FF45" i="6" s="1"/>
  <c r="CN20" i="6"/>
  <c r="FE45" i="6" s="1"/>
  <c r="CM20" i="6"/>
  <c r="FD45" i="6" s="1"/>
  <c r="CL20" i="6"/>
  <c r="FC45" i="6" s="1"/>
  <c r="CK20" i="6"/>
  <c r="FB45" i="6" s="1"/>
  <c r="CJ20" i="6"/>
  <c r="FA45" i="6" s="1"/>
  <c r="CI20" i="6"/>
  <c r="EZ45" i="6" s="1"/>
  <c r="CH20" i="6"/>
  <c r="EY45" i="6" s="1"/>
  <c r="CG20" i="6"/>
  <c r="EX45" i="6" s="1"/>
  <c r="CF20" i="6"/>
  <c r="EW45" i="6" s="1"/>
  <c r="CE20" i="6"/>
  <c r="EV45" i="6" s="1"/>
  <c r="CD20" i="6"/>
  <c r="EU45" i="6" s="1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W19" i="6"/>
  <c r="FN44" i="6" s="1"/>
  <c r="CV19" i="6"/>
  <c r="FM44" i="6" s="1"/>
  <c r="CU19" i="6"/>
  <c r="FL44" i="6" s="1"/>
  <c r="CT19" i="6"/>
  <c r="FK44" i="6" s="1"/>
  <c r="CS19" i="6"/>
  <c r="FJ44" i="6" s="1"/>
  <c r="CR19" i="6"/>
  <c r="FI44" i="6" s="1"/>
  <c r="CQ19" i="6"/>
  <c r="FH44" i="6" s="1"/>
  <c r="CP19" i="6"/>
  <c r="FG44" i="6" s="1"/>
  <c r="CO19" i="6"/>
  <c r="FF44" i="6" s="1"/>
  <c r="CN19" i="6"/>
  <c r="FE44" i="6" s="1"/>
  <c r="CM19" i="6"/>
  <c r="FD44" i="6" s="1"/>
  <c r="CL19" i="6"/>
  <c r="FC44" i="6" s="1"/>
  <c r="CK19" i="6"/>
  <c r="FB44" i="6" s="1"/>
  <c r="CJ19" i="6"/>
  <c r="FA44" i="6" s="1"/>
  <c r="CI19" i="6"/>
  <c r="EZ44" i="6" s="1"/>
  <c r="CH19" i="6"/>
  <c r="EY44" i="6" s="1"/>
  <c r="CG19" i="6"/>
  <c r="EX44" i="6" s="1"/>
  <c r="CF19" i="6"/>
  <c r="EW44" i="6" s="1"/>
  <c r="CE19" i="6"/>
  <c r="EV44" i="6" s="1"/>
  <c r="CD19" i="6"/>
  <c r="EU44" i="6" s="1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W18" i="6"/>
  <c r="FN43" i="6" s="1"/>
  <c r="CV18" i="6"/>
  <c r="FM43" i="6" s="1"/>
  <c r="FM57" i="6" s="1"/>
  <c r="CU18" i="6"/>
  <c r="FL43" i="6" s="1"/>
  <c r="FL57" i="6" s="1"/>
  <c r="CT18" i="6"/>
  <c r="FK43" i="6" s="1"/>
  <c r="CS18" i="6"/>
  <c r="FJ43" i="6" s="1"/>
  <c r="CR18" i="6"/>
  <c r="FI43" i="6" s="1"/>
  <c r="FI57" i="6" s="1"/>
  <c r="CQ18" i="6"/>
  <c r="FH43" i="6" s="1"/>
  <c r="FH57" i="6" s="1"/>
  <c r="CP18" i="6"/>
  <c r="FG43" i="6" s="1"/>
  <c r="CO18" i="6"/>
  <c r="FF43" i="6" s="1"/>
  <c r="CN18" i="6"/>
  <c r="FE43" i="6" s="1"/>
  <c r="FE57" i="6" s="1"/>
  <c r="CM18" i="6"/>
  <c r="FD43" i="6" s="1"/>
  <c r="FD57" i="6" s="1"/>
  <c r="CL18" i="6"/>
  <c r="FC43" i="6" s="1"/>
  <c r="CK18" i="6"/>
  <c r="FB43" i="6" s="1"/>
  <c r="FB57" i="6" s="1"/>
  <c r="CJ18" i="6"/>
  <c r="FA43" i="6" s="1"/>
  <c r="FA57" i="6" s="1"/>
  <c r="CI18" i="6"/>
  <c r="EZ43" i="6" s="1"/>
  <c r="EZ57" i="6" s="1"/>
  <c r="CH18" i="6"/>
  <c r="EY43" i="6" s="1"/>
  <c r="CG18" i="6"/>
  <c r="EX43" i="6" s="1"/>
  <c r="EX57" i="6" s="1"/>
  <c r="CF18" i="6"/>
  <c r="EW43" i="6" s="1"/>
  <c r="EW57" i="6" s="1"/>
  <c r="CE18" i="6"/>
  <c r="EV43" i="6" s="1"/>
  <c r="EV57" i="6" s="1"/>
  <c r="CD18" i="6"/>
  <c r="EU43" i="6" s="1"/>
  <c r="EO17" i="6"/>
  <c r="EN17" i="6"/>
  <c r="EM17" i="6"/>
  <c r="EL17" i="6"/>
  <c r="EK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W17" i="6"/>
  <c r="FN42" i="6" s="1"/>
  <c r="CV17" i="6"/>
  <c r="FM42" i="6" s="1"/>
  <c r="CU17" i="6"/>
  <c r="FL42" i="6" s="1"/>
  <c r="CT17" i="6"/>
  <c r="FK42" i="6" s="1"/>
  <c r="CS17" i="6"/>
  <c r="FJ42" i="6" s="1"/>
  <c r="CR17" i="6"/>
  <c r="FI42" i="6" s="1"/>
  <c r="CQ17" i="6"/>
  <c r="FH42" i="6" s="1"/>
  <c r="CP17" i="6"/>
  <c r="FG42" i="6" s="1"/>
  <c r="CO17" i="6"/>
  <c r="FF42" i="6" s="1"/>
  <c r="CN17" i="6"/>
  <c r="FE42" i="6" s="1"/>
  <c r="CM17" i="6"/>
  <c r="FD42" i="6" s="1"/>
  <c r="CL17" i="6"/>
  <c r="FC42" i="6" s="1"/>
  <c r="CK17" i="6"/>
  <c r="FB42" i="6" s="1"/>
  <c r="CJ17" i="6"/>
  <c r="FA42" i="6" s="1"/>
  <c r="CI17" i="6"/>
  <c r="EZ42" i="6" s="1"/>
  <c r="CH17" i="6"/>
  <c r="EY42" i="6" s="1"/>
  <c r="CG17" i="6"/>
  <c r="EX42" i="6" s="1"/>
  <c r="CF17" i="6"/>
  <c r="EW42" i="6" s="1"/>
  <c r="CE17" i="6"/>
  <c r="EV42" i="6" s="1"/>
  <c r="CD17" i="6"/>
  <c r="EU42" i="6" s="1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W16" i="6"/>
  <c r="FN41" i="6" s="1"/>
  <c r="CV16" i="6"/>
  <c r="FM41" i="6" s="1"/>
  <c r="CU16" i="6"/>
  <c r="FL41" i="6" s="1"/>
  <c r="CT16" i="6"/>
  <c r="FK41" i="6" s="1"/>
  <c r="CS16" i="6"/>
  <c r="FJ41" i="6" s="1"/>
  <c r="CR16" i="6"/>
  <c r="FI41" i="6" s="1"/>
  <c r="CQ16" i="6"/>
  <c r="FH41" i="6" s="1"/>
  <c r="CP16" i="6"/>
  <c r="FG41" i="6" s="1"/>
  <c r="CO16" i="6"/>
  <c r="FF41" i="6" s="1"/>
  <c r="CN16" i="6"/>
  <c r="FE41" i="6" s="1"/>
  <c r="CM16" i="6"/>
  <c r="FD41" i="6" s="1"/>
  <c r="CL16" i="6"/>
  <c r="FC41" i="6" s="1"/>
  <c r="CK16" i="6"/>
  <c r="FB41" i="6" s="1"/>
  <c r="CJ16" i="6"/>
  <c r="FA41" i="6" s="1"/>
  <c r="CI16" i="6"/>
  <c r="EZ41" i="6" s="1"/>
  <c r="CH16" i="6"/>
  <c r="EY41" i="6" s="1"/>
  <c r="CG16" i="6"/>
  <c r="EX41" i="6" s="1"/>
  <c r="CF16" i="6"/>
  <c r="EW41" i="6" s="1"/>
  <c r="CE16" i="6"/>
  <c r="EV41" i="6" s="1"/>
  <c r="CD16" i="6"/>
  <c r="EU41" i="6" s="1"/>
  <c r="EO15" i="6"/>
  <c r="EN15" i="6"/>
  <c r="EM15" i="6"/>
  <c r="EL15" i="6"/>
  <c r="EK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W15" i="6"/>
  <c r="FN40" i="6" s="1"/>
  <c r="CV15" i="6"/>
  <c r="FM40" i="6" s="1"/>
  <c r="CU15" i="6"/>
  <c r="FL40" i="6" s="1"/>
  <c r="CT15" i="6"/>
  <c r="FK40" i="6" s="1"/>
  <c r="CS15" i="6"/>
  <c r="FJ40" i="6" s="1"/>
  <c r="CR15" i="6"/>
  <c r="FI40" i="6" s="1"/>
  <c r="CQ15" i="6"/>
  <c r="FH40" i="6" s="1"/>
  <c r="CP15" i="6"/>
  <c r="FG40" i="6" s="1"/>
  <c r="CO15" i="6"/>
  <c r="FF40" i="6" s="1"/>
  <c r="CN15" i="6"/>
  <c r="FE40" i="6" s="1"/>
  <c r="CM15" i="6"/>
  <c r="FD40" i="6" s="1"/>
  <c r="CL15" i="6"/>
  <c r="FC40" i="6" s="1"/>
  <c r="CK15" i="6"/>
  <c r="FB40" i="6" s="1"/>
  <c r="CJ15" i="6"/>
  <c r="FA40" i="6" s="1"/>
  <c r="CI15" i="6"/>
  <c r="EZ40" i="6" s="1"/>
  <c r="CH15" i="6"/>
  <c r="EY40" i="6" s="1"/>
  <c r="CG15" i="6"/>
  <c r="EX40" i="6" s="1"/>
  <c r="CF15" i="6"/>
  <c r="EW40" i="6" s="1"/>
  <c r="CE15" i="6"/>
  <c r="EV40" i="6" s="1"/>
  <c r="CD15" i="6"/>
  <c r="EU40" i="6" s="1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W14" i="6"/>
  <c r="FN39" i="6" s="1"/>
  <c r="CV14" i="6"/>
  <c r="FM39" i="6" s="1"/>
  <c r="CU14" i="6"/>
  <c r="FL39" i="6" s="1"/>
  <c r="CT14" i="6"/>
  <c r="FK39" i="6" s="1"/>
  <c r="CS14" i="6"/>
  <c r="FJ39" i="6" s="1"/>
  <c r="CR14" i="6"/>
  <c r="FI39" i="6" s="1"/>
  <c r="CQ14" i="6"/>
  <c r="FH39" i="6" s="1"/>
  <c r="CP14" i="6"/>
  <c r="FG39" i="6" s="1"/>
  <c r="CO14" i="6"/>
  <c r="FF39" i="6" s="1"/>
  <c r="CN14" i="6"/>
  <c r="FE39" i="6" s="1"/>
  <c r="CM14" i="6"/>
  <c r="FD39" i="6" s="1"/>
  <c r="CL14" i="6"/>
  <c r="FC39" i="6" s="1"/>
  <c r="CK14" i="6"/>
  <c r="FB39" i="6" s="1"/>
  <c r="CJ14" i="6"/>
  <c r="FA39" i="6" s="1"/>
  <c r="CI14" i="6"/>
  <c r="EZ39" i="6" s="1"/>
  <c r="CH14" i="6"/>
  <c r="EY39" i="6" s="1"/>
  <c r="CG14" i="6"/>
  <c r="EX39" i="6" s="1"/>
  <c r="CF14" i="6"/>
  <c r="EW39" i="6" s="1"/>
  <c r="CE14" i="6"/>
  <c r="EV39" i="6" s="1"/>
  <c r="CD14" i="6"/>
  <c r="EU39" i="6" s="1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W13" i="6"/>
  <c r="FN38" i="6" s="1"/>
  <c r="CV13" i="6"/>
  <c r="FM38" i="6" s="1"/>
  <c r="CU13" i="6"/>
  <c r="FL38" i="6" s="1"/>
  <c r="CT13" i="6"/>
  <c r="FK38" i="6" s="1"/>
  <c r="CS13" i="6"/>
  <c r="FJ38" i="6" s="1"/>
  <c r="CR13" i="6"/>
  <c r="FI38" i="6" s="1"/>
  <c r="CQ13" i="6"/>
  <c r="FH38" i="6" s="1"/>
  <c r="CP13" i="6"/>
  <c r="FG38" i="6" s="1"/>
  <c r="CO13" i="6"/>
  <c r="FF38" i="6" s="1"/>
  <c r="CN13" i="6"/>
  <c r="FE38" i="6" s="1"/>
  <c r="CM13" i="6"/>
  <c r="FD38" i="6" s="1"/>
  <c r="CL13" i="6"/>
  <c r="FC38" i="6" s="1"/>
  <c r="CK13" i="6"/>
  <c r="FB38" i="6" s="1"/>
  <c r="CJ13" i="6"/>
  <c r="FA38" i="6" s="1"/>
  <c r="CI13" i="6"/>
  <c r="EZ38" i="6" s="1"/>
  <c r="CH13" i="6"/>
  <c r="EY38" i="6" s="1"/>
  <c r="CG13" i="6"/>
  <c r="EX38" i="6" s="1"/>
  <c r="CF13" i="6"/>
  <c r="EW38" i="6" s="1"/>
  <c r="CE13" i="6"/>
  <c r="EV38" i="6" s="1"/>
  <c r="CD13" i="6"/>
  <c r="EU38" i="6" s="1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W12" i="6"/>
  <c r="FN37" i="6" s="1"/>
  <c r="CV12" i="6"/>
  <c r="FM37" i="6" s="1"/>
  <c r="CU12" i="6"/>
  <c r="FL37" i="6" s="1"/>
  <c r="CT12" i="6"/>
  <c r="FK37" i="6" s="1"/>
  <c r="CS12" i="6"/>
  <c r="FJ37" i="6" s="1"/>
  <c r="CR12" i="6"/>
  <c r="FI37" i="6" s="1"/>
  <c r="CQ12" i="6"/>
  <c r="FH37" i="6" s="1"/>
  <c r="CP12" i="6"/>
  <c r="FG37" i="6" s="1"/>
  <c r="CO12" i="6"/>
  <c r="FF37" i="6" s="1"/>
  <c r="CN12" i="6"/>
  <c r="FE37" i="6" s="1"/>
  <c r="CM12" i="6"/>
  <c r="FD37" i="6" s="1"/>
  <c r="CL12" i="6"/>
  <c r="FC37" i="6" s="1"/>
  <c r="CK12" i="6"/>
  <c r="FB37" i="6" s="1"/>
  <c r="CJ12" i="6"/>
  <c r="FA37" i="6" s="1"/>
  <c r="CI12" i="6"/>
  <c r="EZ37" i="6" s="1"/>
  <c r="CH12" i="6"/>
  <c r="EY37" i="6" s="1"/>
  <c r="CG12" i="6"/>
  <c r="EX37" i="6" s="1"/>
  <c r="CF12" i="6"/>
  <c r="EW37" i="6" s="1"/>
  <c r="CE12" i="6"/>
  <c r="EV37" i="6" s="1"/>
  <c r="CD12" i="6"/>
  <c r="EU37" i="6" s="1"/>
  <c r="EO11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W11" i="6"/>
  <c r="FN36" i="6" s="1"/>
  <c r="CV11" i="6"/>
  <c r="FM36" i="6" s="1"/>
  <c r="CU11" i="6"/>
  <c r="FL36" i="6" s="1"/>
  <c r="CT11" i="6"/>
  <c r="FK36" i="6" s="1"/>
  <c r="CS11" i="6"/>
  <c r="FJ36" i="6" s="1"/>
  <c r="CR11" i="6"/>
  <c r="FI36" i="6" s="1"/>
  <c r="CQ11" i="6"/>
  <c r="FH36" i="6" s="1"/>
  <c r="CP11" i="6"/>
  <c r="FG36" i="6" s="1"/>
  <c r="CO11" i="6"/>
  <c r="FF36" i="6" s="1"/>
  <c r="CN11" i="6"/>
  <c r="FE36" i="6" s="1"/>
  <c r="CM11" i="6"/>
  <c r="FD36" i="6" s="1"/>
  <c r="CL11" i="6"/>
  <c r="FC36" i="6" s="1"/>
  <c r="CK11" i="6"/>
  <c r="FB36" i="6" s="1"/>
  <c r="CJ11" i="6"/>
  <c r="FA36" i="6" s="1"/>
  <c r="CI11" i="6"/>
  <c r="EZ36" i="6" s="1"/>
  <c r="CH11" i="6"/>
  <c r="EY36" i="6" s="1"/>
  <c r="CG11" i="6"/>
  <c r="EX36" i="6" s="1"/>
  <c r="CF11" i="6"/>
  <c r="EW36" i="6" s="1"/>
  <c r="CE11" i="6"/>
  <c r="EV36" i="6" s="1"/>
  <c r="CD11" i="6"/>
  <c r="EU36" i="6" s="1"/>
  <c r="EO10" i="6"/>
  <c r="EN10" i="6"/>
  <c r="EM10" i="6"/>
  <c r="EL10" i="6"/>
  <c r="EK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W10" i="6"/>
  <c r="FN35" i="6" s="1"/>
  <c r="CV10" i="6"/>
  <c r="FM35" i="6" s="1"/>
  <c r="CU10" i="6"/>
  <c r="FL35" i="6" s="1"/>
  <c r="CT10" i="6"/>
  <c r="FK35" i="6" s="1"/>
  <c r="CS10" i="6"/>
  <c r="FJ35" i="6" s="1"/>
  <c r="CR10" i="6"/>
  <c r="FI35" i="6" s="1"/>
  <c r="CQ10" i="6"/>
  <c r="FH35" i="6" s="1"/>
  <c r="CP10" i="6"/>
  <c r="FG35" i="6" s="1"/>
  <c r="CO10" i="6"/>
  <c r="FF35" i="6" s="1"/>
  <c r="CN10" i="6"/>
  <c r="FE35" i="6" s="1"/>
  <c r="CM10" i="6"/>
  <c r="FD35" i="6" s="1"/>
  <c r="CL10" i="6"/>
  <c r="FC35" i="6" s="1"/>
  <c r="CK10" i="6"/>
  <c r="FB35" i="6" s="1"/>
  <c r="CJ10" i="6"/>
  <c r="FA35" i="6" s="1"/>
  <c r="CI10" i="6"/>
  <c r="EZ35" i="6" s="1"/>
  <c r="CH10" i="6"/>
  <c r="EY35" i="6" s="1"/>
  <c r="CG10" i="6"/>
  <c r="EX35" i="6" s="1"/>
  <c r="CF10" i="6"/>
  <c r="EW35" i="6" s="1"/>
  <c r="CE10" i="6"/>
  <c r="EV35" i="6" s="1"/>
  <c r="CD10" i="6"/>
  <c r="EU35" i="6" s="1"/>
  <c r="EO9" i="6"/>
  <c r="EN9" i="6"/>
  <c r="EM9" i="6"/>
  <c r="EL9" i="6"/>
  <c r="EK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W9" i="6"/>
  <c r="FN34" i="6" s="1"/>
  <c r="CV9" i="6"/>
  <c r="FM34" i="6" s="1"/>
  <c r="CU9" i="6"/>
  <c r="FL34" i="6" s="1"/>
  <c r="CT9" i="6"/>
  <c r="FK34" i="6" s="1"/>
  <c r="CS9" i="6"/>
  <c r="FJ34" i="6" s="1"/>
  <c r="CR9" i="6"/>
  <c r="FI34" i="6" s="1"/>
  <c r="CQ9" i="6"/>
  <c r="FH34" i="6" s="1"/>
  <c r="CP9" i="6"/>
  <c r="FG34" i="6" s="1"/>
  <c r="CO9" i="6"/>
  <c r="FF34" i="6" s="1"/>
  <c r="CN9" i="6"/>
  <c r="FE34" i="6" s="1"/>
  <c r="CM9" i="6"/>
  <c r="FD34" i="6" s="1"/>
  <c r="CL9" i="6"/>
  <c r="FC34" i="6" s="1"/>
  <c r="CK9" i="6"/>
  <c r="FB34" i="6" s="1"/>
  <c r="CJ9" i="6"/>
  <c r="FA34" i="6" s="1"/>
  <c r="CI9" i="6"/>
  <c r="EZ34" i="6" s="1"/>
  <c r="CH9" i="6"/>
  <c r="EY34" i="6" s="1"/>
  <c r="CG9" i="6"/>
  <c r="EX34" i="6" s="1"/>
  <c r="CF9" i="6"/>
  <c r="EW34" i="6" s="1"/>
  <c r="CE9" i="6"/>
  <c r="EV34" i="6" s="1"/>
  <c r="CD9" i="6"/>
  <c r="EU34" i="6" s="1"/>
  <c r="EO8" i="6"/>
  <c r="EN8" i="6"/>
  <c r="EM8" i="6"/>
  <c r="EL8" i="6"/>
  <c r="EK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W8" i="6"/>
  <c r="FN33" i="6" s="1"/>
  <c r="CV8" i="6"/>
  <c r="FM33" i="6" s="1"/>
  <c r="CU8" i="6"/>
  <c r="FL33" i="6" s="1"/>
  <c r="CT8" i="6"/>
  <c r="FK33" i="6" s="1"/>
  <c r="CS8" i="6"/>
  <c r="FJ33" i="6" s="1"/>
  <c r="CR8" i="6"/>
  <c r="FI33" i="6" s="1"/>
  <c r="CQ8" i="6"/>
  <c r="FH33" i="6" s="1"/>
  <c r="CP8" i="6"/>
  <c r="FG33" i="6" s="1"/>
  <c r="CO8" i="6"/>
  <c r="FF33" i="6" s="1"/>
  <c r="CN8" i="6"/>
  <c r="FE33" i="6" s="1"/>
  <c r="CM8" i="6"/>
  <c r="FD33" i="6" s="1"/>
  <c r="CL8" i="6"/>
  <c r="FC33" i="6" s="1"/>
  <c r="CK8" i="6"/>
  <c r="FB33" i="6" s="1"/>
  <c r="CJ8" i="6"/>
  <c r="FA33" i="6" s="1"/>
  <c r="CI8" i="6"/>
  <c r="EZ33" i="6" s="1"/>
  <c r="CH8" i="6"/>
  <c r="EY33" i="6" s="1"/>
  <c r="CG8" i="6"/>
  <c r="EX33" i="6" s="1"/>
  <c r="CF8" i="6"/>
  <c r="EW33" i="6" s="1"/>
  <c r="CE8" i="6"/>
  <c r="EV33" i="6" s="1"/>
  <c r="CD8" i="6"/>
  <c r="EU33" i="6" s="1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W7" i="6"/>
  <c r="FN32" i="6" s="1"/>
  <c r="CV7" i="6"/>
  <c r="FM32" i="6" s="1"/>
  <c r="CU7" i="6"/>
  <c r="FL32" i="6" s="1"/>
  <c r="CT7" i="6"/>
  <c r="FK32" i="6" s="1"/>
  <c r="CS7" i="6"/>
  <c r="FJ32" i="6" s="1"/>
  <c r="CR7" i="6"/>
  <c r="FI32" i="6" s="1"/>
  <c r="CQ7" i="6"/>
  <c r="FH32" i="6" s="1"/>
  <c r="CP7" i="6"/>
  <c r="FG32" i="6" s="1"/>
  <c r="CO7" i="6"/>
  <c r="FF32" i="6" s="1"/>
  <c r="CN7" i="6"/>
  <c r="FE32" i="6" s="1"/>
  <c r="CM7" i="6"/>
  <c r="FD32" i="6" s="1"/>
  <c r="CL7" i="6"/>
  <c r="FC32" i="6" s="1"/>
  <c r="CK7" i="6"/>
  <c r="FB32" i="6" s="1"/>
  <c r="CJ7" i="6"/>
  <c r="FA32" i="6" s="1"/>
  <c r="CI7" i="6"/>
  <c r="EZ32" i="6" s="1"/>
  <c r="CH7" i="6"/>
  <c r="EY32" i="6" s="1"/>
  <c r="CG7" i="6"/>
  <c r="EX32" i="6" s="1"/>
  <c r="CF7" i="6"/>
  <c r="EW32" i="6" s="1"/>
  <c r="CE7" i="6"/>
  <c r="EV32" i="6" s="1"/>
  <c r="CD7" i="6"/>
  <c r="EU32" i="6" s="1"/>
  <c r="EO6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W6" i="6"/>
  <c r="FN31" i="6" s="1"/>
  <c r="CV6" i="6"/>
  <c r="FM31" i="6" s="1"/>
  <c r="CU6" i="6"/>
  <c r="FL31" i="6" s="1"/>
  <c r="CT6" i="6"/>
  <c r="FK31" i="6" s="1"/>
  <c r="CS6" i="6"/>
  <c r="FJ31" i="6" s="1"/>
  <c r="CR6" i="6"/>
  <c r="FI31" i="6" s="1"/>
  <c r="CQ6" i="6"/>
  <c r="FH31" i="6" s="1"/>
  <c r="CP6" i="6"/>
  <c r="FG31" i="6" s="1"/>
  <c r="CO6" i="6"/>
  <c r="FF31" i="6" s="1"/>
  <c r="CN6" i="6"/>
  <c r="FE31" i="6" s="1"/>
  <c r="CM6" i="6"/>
  <c r="FD31" i="6" s="1"/>
  <c r="CL6" i="6"/>
  <c r="FC31" i="6" s="1"/>
  <c r="CK6" i="6"/>
  <c r="FB31" i="6" s="1"/>
  <c r="CJ6" i="6"/>
  <c r="FA31" i="6" s="1"/>
  <c r="CI6" i="6"/>
  <c r="EZ31" i="6" s="1"/>
  <c r="CH6" i="6"/>
  <c r="EY31" i="6" s="1"/>
  <c r="CG6" i="6"/>
  <c r="EX31" i="6" s="1"/>
  <c r="CF6" i="6"/>
  <c r="EW31" i="6" s="1"/>
  <c r="CE6" i="6"/>
  <c r="EV31" i="6" s="1"/>
  <c r="CD6" i="6"/>
  <c r="EU31" i="6" s="1"/>
  <c r="EO5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W5" i="6"/>
  <c r="FN30" i="6" s="1"/>
  <c r="FN56" i="6" s="1"/>
  <c r="CV5" i="6"/>
  <c r="FM30" i="6" s="1"/>
  <c r="FM56" i="6" s="1"/>
  <c r="CU5" i="6"/>
  <c r="FL30" i="6" s="1"/>
  <c r="CT5" i="6"/>
  <c r="FK30" i="6" s="1"/>
  <c r="FK56" i="6" s="1"/>
  <c r="CS5" i="6"/>
  <c r="FJ30" i="6" s="1"/>
  <c r="FJ56" i="6" s="1"/>
  <c r="CR5" i="6"/>
  <c r="FI30" i="6" s="1"/>
  <c r="FI56" i="6" s="1"/>
  <c r="CQ5" i="6"/>
  <c r="FH30" i="6" s="1"/>
  <c r="CP5" i="6"/>
  <c r="FG30" i="6" s="1"/>
  <c r="FG56" i="6" s="1"/>
  <c r="CO5" i="6"/>
  <c r="FF30" i="6" s="1"/>
  <c r="FF56" i="6" s="1"/>
  <c r="CN5" i="6"/>
  <c r="FE30" i="6" s="1"/>
  <c r="FE56" i="6" s="1"/>
  <c r="CM5" i="6"/>
  <c r="FD30" i="6" s="1"/>
  <c r="CL5" i="6"/>
  <c r="FC30" i="6" s="1"/>
  <c r="FC56" i="6" s="1"/>
  <c r="CK5" i="6"/>
  <c r="FB30" i="6" s="1"/>
  <c r="FB56" i="6" s="1"/>
  <c r="CJ5" i="6"/>
  <c r="FA30" i="6" s="1"/>
  <c r="FA56" i="6" s="1"/>
  <c r="CI5" i="6"/>
  <c r="EZ30" i="6" s="1"/>
  <c r="CH5" i="6"/>
  <c r="EY30" i="6" s="1"/>
  <c r="EY56" i="6" s="1"/>
  <c r="CG5" i="6"/>
  <c r="EX30" i="6" s="1"/>
  <c r="EX56" i="6" s="1"/>
  <c r="CF5" i="6"/>
  <c r="EW30" i="6" s="1"/>
  <c r="EW56" i="6" s="1"/>
  <c r="CE5" i="6"/>
  <c r="EV30" i="6" s="1"/>
  <c r="CD5" i="6"/>
  <c r="EU30" i="6" s="1"/>
  <c r="EU56" i="6" s="1"/>
  <c r="DV4" i="6"/>
  <c r="CZ4" i="6"/>
  <c r="FN29" i="6"/>
  <c r="FN55" i="6" s="1"/>
  <c r="FM29" i="6"/>
  <c r="FM55" i="6" s="1"/>
  <c r="FL29" i="6"/>
  <c r="FL55" i="6" s="1"/>
  <c r="FK29" i="6"/>
  <c r="FK55" i="6" s="1"/>
  <c r="FJ29" i="6"/>
  <c r="FJ55" i="6" s="1"/>
  <c r="FH29" i="6"/>
  <c r="FH55" i="6" s="1"/>
  <c r="FF29" i="6"/>
  <c r="FF55" i="6" s="1"/>
  <c r="FE29" i="6"/>
  <c r="FE55" i="6" s="1"/>
  <c r="FD29" i="6"/>
  <c r="FD55" i="6" s="1"/>
  <c r="FC29" i="6"/>
  <c r="FC55" i="6" s="1"/>
  <c r="FB29" i="6"/>
  <c r="FB55" i="6" s="1"/>
  <c r="FA29" i="6"/>
  <c r="FA55" i="6" s="1"/>
  <c r="EZ29" i="6"/>
  <c r="EZ55" i="6" s="1"/>
  <c r="EY29" i="6"/>
  <c r="EY55" i="6" s="1"/>
  <c r="EX29" i="6"/>
  <c r="EX55" i="6" s="1"/>
  <c r="EW29" i="6"/>
  <c r="EW55" i="6" s="1"/>
  <c r="EV29" i="6"/>
  <c r="EV55" i="6" s="1"/>
  <c r="CD4" i="6"/>
  <c r="EU29" i="6" s="1"/>
  <c r="EU55" i="6" s="1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U110" i="5"/>
  <c r="T110" i="5"/>
  <c r="S110" i="5"/>
  <c r="R110" i="5"/>
  <c r="Q110" i="5"/>
  <c r="P110" i="5"/>
  <c r="O110" i="5"/>
  <c r="N110" i="5"/>
  <c r="M110" i="5"/>
  <c r="K110" i="5"/>
  <c r="J110" i="5"/>
  <c r="H110" i="5"/>
  <c r="G110" i="5"/>
  <c r="F110" i="5"/>
  <c r="E110" i="5"/>
  <c r="D110" i="5"/>
  <c r="C110" i="5"/>
  <c r="B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U84" i="5"/>
  <c r="T84" i="5"/>
  <c r="S84" i="5"/>
  <c r="R84" i="5"/>
  <c r="Q84" i="5"/>
  <c r="P84" i="5"/>
  <c r="O84" i="5"/>
  <c r="N84" i="5"/>
  <c r="M84" i="5"/>
  <c r="K84" i="5"/>
  <c r="J84" i="5"/>
  <c r="H84" i="5"/>
  <c r="G84" i="5"/>
  <c r="F84" i="5"/>
  <c r="E84" i="5"/>
  <c r="D84" i="5"/>
  <c r="C84" i="5"/>
  <c r="B84" i="5"/>
  <c r="FI29" i="5"/>
  <c r="FG29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FN52" i="5"/>
  <c r="FN59" i="5" s="1"/>
  <c r="AX16" i="8" s="1"/>
  <c r="FM52" i="5"/>
  <c r="FM59" i="5" s="1"/>
  <c r="AW16" i="8" s="1"/>
  <c r="FL52" i="5"/>
  <c r="FL59" i="5" s="1"/>
  <c r="AV16" i="8" s="1"/>
  <c r="FK52" i="5"/>
  <c r="FK59" i="5" s="1"/>
  <c r="AU16" i="8" s="1"/>
  <c r="FJ52" i="5"/>
  <c r="FJ59" i="5" s="1"/>
  <c r="AT16" i="8" s="1"/>
  <c r="FI52" i="5"/>
  <c r="FI59" i="5" s="1"/>
  <c r="AS16" i="8" s="1"/>
  <c r="FH52" i="5"/>
  <c r="FH59" i="5" s="1"/>
  <c r="AR16" i="8" s="1"/>
  <c r="FG52" i="5"/>
  <c r="FG59" i="5" s="1"/>
  <c r="AQ16" i="8" s="1"/>
  <c r="FF52" i="5"/>
  <c r="FF59" i="5" s="1"/>
  <c r="AP16" i="8" s="1"/>
  <c r="FE52" i="5"/>
  <c r="FE59" i="5" s="1"/>
  <c r="AO16" i="8" s="1"/>
  <c r="FD52" i="5"/>
  <c r="FD59" i="5" s="1"/>
  <c r="AN16" i="8" s="1"/>
  <c r="FC52" i="5"/>
  <c r="FC59" i="5" s="1"/>
  <c r="AM16" i="8" s="1"/>
  <c r="FB52" i="5"/>
  <c r="FB59" i="5" s="1"/>
  <c r="AL16" i="8" s="1"/>
  <c r="FA52" i="5"/>
  <c r="FA59" i="5" s="1"/>
  <c r="AK16" i="8" s="1"/>
  <c r="EZ52" i="5"/>
  <c r="EZ59" i="5" s="1"/>
  <c r="AJ16" i="8" s="1"/>
  <c r="EY52" i="5"/>
  <c r="EY59" i="5" s="1"/>
  <c r="AI16" i="8" s="1"/>
  <c r="EX52" i="5"/>
  <c r="EX59" i="5" s="1"/>
  <c r="AH16" i="8" s="1"/>
  <c r="EW52" i="5"/>
  <c r="EW59" i="5" s="1"/>
  <c r="AG16" i="8" s="1"/>
  <c r="EV52" i="5"/>
  <c r="EV59" i="5" s="1"/>
  <c r="AF16" i="8" s="1"/>
  <c r="EU52" i="5"/>
  <c r="EU59" i="5" s="1"/>
  <c r="AE16" i="8" s="1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FN48" i="5"/>
  <c r="FN58" i="5" s="1"/>
  <c r="AX15" i="8" s="1"/>
  <c r="FM48" i="5"/>
  <c r="FM58" i="5" s="1"/>
  <c r="AW15" i="8" s="1"/>
  <c r="FL48" i="5"/>
  <c r="FL58" i="5" s="1"/>
  <c r="FK48" i="5"/>
  <c r="FK58" i="5" s="1"/>
  <c r="AU15" i="8" s="1"/>
  <c r="FJ48" i="5"/>
  <c r="FJ58" i="5" s="1"/>
  <c r="AT15" i="8" s="1"/>
  <c r="FI48" i="5"/>
  <c r="FI58" i="5" s="1"/>
  <c r="AS15" i="8" s="1"/>
  <c r="FH48" i="5"/>
  <c r="FH58" i="5" s="1"/>
  <c r="AR15" i="8" s="1"/>
  <c r="FG48" i="5"/>
  <c r="FG58" i="5" s="1"/>
  <c r="AQ15" i="8" s="1"/>
  <c r="FF48" i="5"/>
  <c r="FF58" i="5" s="1"/>
  <c r="AP15" i="8" s="1"/>
  <c r="FE48" i="5"/>
  <c r="FE58" i="5" s="1"/>
  <c r="AO15" i="8" s="1"/>
  <c r="FD48" i="5"/>
  <c r="FD58" i="5" s="1"/>
  <c r="AN15" i="8" s="1"/>
  <c r="FC48" i="5"/>
  <c r="FC58" i="5" s="1"/>
  <c r="AM15" i="8" s="1"/>
  <c r="FB48" i="5"/>
  <c r="FB58" i="5" s="1"/>
  <c r="AL15" i="8" s="1"/>
  <c r="FA48" i="5"/>
  <c r="FA58" i="5" s="1"/>
  <c r="AK15" i="8" s="1"/>
  <c r="EZ48" i="5"/>
  <c r="EZ58" i="5" s="1"/>
  <c r="AJ15" i="8" s="1"/>
  <c r="EY48" i="5"/>
  <c r="EY58" i="5" s="1"/>
  <c r="AI15" i="8" s="1"/>
  <c r="EX48" i="5"/>
  <c r="EX58" i="5" s="1"/>
  <c r="AH15" i="8" s="1"/>
  <c r="EW48" i="5"/>
  <c r="EW58" i="5" s="1"/>
  <c r="AG15" i="8" s="1"/>
  <c r="EV48" i="5"/>
  <c r="EV58" i="5" s="1"/>
  <c r="AF15" i="8" s="1"/>
  <c r="EU48" i="5"/>
  <c r="EU58" i="5" s="1"/>
  <c r="AE15" i="8" s="1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FN46" i="5"/>
  <c r="FN60" i="5" s="1"/>
  <c r="AX17" i="8" s="1"/>
  <c r="FM46" i="5"/>
  <c r="FM60" i="5" s="1"/>
  <c r="AW17" i="8" s="1"/>
  <c r="FL46" i="5"/>
  <c r="FL60" i="5" s="1"/>
  <c r="AV17" i="8" s="1"/>
  <c r="FK46" i="5"/>
  <c r="FK60" i="5" s="1"/>
  <c r="AU17" i="8" s="1"/>
  <c r="FJ46" i="5"/>
  <c r="FJ60" i="5" s="1"/>
  <c r="AT17" i="8" s="1"/>
  <c r="FI46" i="5"/>
  <c r="FI60" i="5" s="1"/>
  <c r="AS17" i="8" s="1"/>
  <c r="FH46" i="5"/>
  <c r="FH60" i="5" s="1"/>
  <c r="AR17" i="8" s="1"/>
  <c r="FG46" i="5"/>
  <c r="FG60" i="5" s="1"/>
  <c r="AQ17" i="8" s="1"/>
  <c r="FF46" i="5"/>
  <c r="FF60" i="5" s="1"/>
  <c r="AP17" i="8" s="1"/>
  <c r="FE46" i="5"/>
  <c r="FE60" i="5" s="1"/>
  <c r="AO17" i="8" s="1"/>
  <c r="FD46" i="5"/>
  <c r="FD60" i="5" s="1"/>
  <c r="AN17" i="8" s="1"/>
  <c r="FC46" i="5"/>
  <c r="FC60" i="5" s="1"/>
  <c r="AM17" i="8" s="1"/>
  <c r="FB46" i="5"/>
  <c r="FB60" i="5" s="1"/>
  <c r="AL17" i="8" s="1"/>
  <c r="FA46" i="5"/>
  <c r="FA60" i="5" s="1"/>
  <c r="AK17" i="8" s="1"/>
  <c r="EZ46" i="5"/>
  <c r="EZ60" i="5" s="1"/>
  <c r="AJ17" i="8" s="1"/>
  <c r="EY46" i="5"/>
  <c r="EY60" i="5" s="1"/>
  <c r="AI17" i="8" s="1"/>
  <c r="EX46" i="5"/>
  <c r="EX60" i="5" s="1"/>
  <c r="AH17" i="8" s="1"/>
  <c r="EW46" i="5"/>
  <c r="EW60" i="5" s="1"/>
  <c r="AG17" i="8" s="1"/>
  <c r="EV46" i="5"/>
  <c r="EV60" i="5" s="1"/>
  <c r="AF17" i="8" s="1"/>
  <c r="EU46" i="5"/>
  <c r="EU60" i="5" s="1"/>
  <c r="AE17" i="8" s="1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W20" i="5"/>
  <c r="FN45" i="5" s="1"/>
  <c r="CV20" i="5"/>
  <c r="FM45" i="5" s="1"/>
  <c r="CU20" i="5"/>
  <c r="FL45" i="5" s="1"/>
  <c r="CT20" i="5"/>
  <c r="FK45" i="5" s="1"/>
  <c r="CS20" i="5"/>
  <c r="FJ45" i="5" s="1"/>
  <c r="CR20" i="5"/>
  <c r="FI45" i="5" s="1"/>
  <c r="CQ20" i="5"/>
  <c r="FH45" i="5" s="1"/>
  <c r="CP20" i="5"/>
  <c r="FG45" i="5" s="1"/>
  <c r="CO20" i="5"/>
  <c r="FF45" i="5" s="1"/>
  <c r="CN20" i="5"/>
  <c r="FE45" i="5" s="1"/>
  <c r="CM20" i="5"/>
  <c r="FD45" i="5" s="1"/>
  <c r="CL20" i="5"/>
  <c r="FC45" i="5" s="1"/>
  <c r="CK20" i="5"/>
  <c r="FB45" i="5" s="1"/>
  <c r="CJ20" i="5"/>
  <c r="FA45" i="5" s="1"/>
  <c r="CI20" i="5"/>
  <c r="EZ45" i="5" s="1"/>
  <c r="CH20" i="5"/>
  <c r="EY45" i="5" s="1"/>
  <c r="CG20" i="5"/>
  <c r="EX45" i="5" s="1"/>
  <c r="CF20" i="5"/>
  <c r="EW45" i="5" s="1"/>
  <c r="CE20" i="5"/>
  <c r="EV45" i="5" s="1"/>
  <c r="CD20" i="5"/>
  <c r="EU45" i="5" s="1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W19" i="5"/>
  <c r="FN44" i="5" s="1"/>
  <c r="CV19" i="5"/>
  <c r="FM44" i="5" s="1"/>
  <c r="CU19" i="5"/>
  <c r="FL44" i="5" s="1"/>
  <c r="CT19" i="5"/>
  <c r="FK44" i="5" s="1"/>
  <c r="CS19" i="5"/>
  <c r="FJ44" i="5" s="1"/>
  <c r="CR19" i="5"/>
  <c r="FI44" i="5" s="1"/>
  <c r="CQ19" i="5"/>
  <c r="FH44" i="5" s="1"/>
  <c r="CP19" i="5"/>
  <c r="FG44" i="5" s="1"/>
  <c r="CO19" i="5"/>
  <c r="FF44" i="5" s="1"/>
  <c r="CN19" i="5"/>
  <c r="FE44" i="5" s="1"/>
  <c r="CM19" i="5"/>
  <c r="FD44" i="5" s="1"/>
  <c r="CL19" i="5"/>
  <c r="FC44" i="5" s="1"/>
  <c r="CK19" i="5"/>
  <c r="FB44" i="5" s="1"/>
  <c r="CJ19" i="5"/>
  <c r="FA44" i="5" s="1"/>
  <c r="CI19" i="5"/>
  <c r="EZ44" i="5" s="1"/>
  <c r="CH19" i="5"/>
  <c r="EY44" i="5" s="1"/>
  <c r="CG19" i="5"/>
  <c r="EX44" i="5" s="1"/>
  <c r="CF19" i="5"/>
  <c r="EW44" i="5" s="1"/>
  <c r="CE19" i="5"/>
  <c r="EV44" i="5" s="1"/>
  <c r="CD19" i="5"/>
  <c r="EU44" i="5" s="1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S18" i="5"/>
  <c r="DR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W18" i="5"/>
  <c r="FN43" i="5" s="1"/>
  <c r="FN57" i="5" s="1"/>
  <c r="AX14" i="8" s="1"/>
  <c r="CV18" i="5"/>
  <c r="FM43" i="5" s="1"/>
  <c r="FM57" i="5" s="1"/>
  <c r="AW14" i="8" s="1"/>
  <c r="CU18" i="5"/>
  <c r="FL43" i="5" s="1"/>
  <c r="FL57" i="5" s="1"/>
  <c r="AV14" i="8" s="1"/>
  <c r="CT18" i="5"/>
  <c r="FK43" i="5" s="1"/>
  <c r="FK57" i="5" s="1"/>
  <c r="AU14" i="8" s="1"/>
  <c r="CS18" i="5"/>
  <c r="FJ43" i="5" s="1"/>
  <c r="FJ57" i="5" s="1"/>
  <c r="AT14" i="8" s="1"/>
  <c r="CR18" i="5"/>
  <c r="FI43" i="5" s="1"/>
  <c r="FI57" i="5" s="1"/>
  <c r="AS14" i="8" s="1"/>
  <c r="CQ18" i="5"/>
  <c r="FH43" i="5" s="1"/>
  <c r="FH57" i="5" s="1"/>
  <c r="AR14" i="8" s="1"/>
  <c r="CP18" i="5"/>
  <c r="FG43" i="5" s="1"/>
  <c r="FG57" i="5" s="1"/>
  <c r="AQ14" i="8" s="1"/>
  <c r="CO18" i="5"/>
  <c r="FF43" i="5" s="1"/>
  <c r="FF57" i="5" s="1"/>
  <c r="AP14" i="8" s="1"/>
  <c r="CN18" i="5"/>
  <c r="FE43" i="5" s="1"/>
  <c r="FE57" i="5" s="1"/>
  <c r="AO14" i="8" s="1"/>
  <c r="CM18" i="5"/>
  <c r="FD43" i="5" s="1"/>
  <c r="FD57" i="5" s="1"/>
  <c r="AN14" i="8" s="1"/>
  <c r="CL18" i="5"/>
  <c r="FC43" i="5" s="1"/>
  <c r="FC57" i="5" s="1"/>
  <c r="AM14" i="8" s="1"/>
  <c r="CK18" i="5"/>
  <c r="FB43" i="5" s="1"/>
  <c r="FB57" i="5" s="1"/>
  <c r="AL14" i="8" s="1"/>
  <c r="CJ18" i="5"/>
  <c r="FA43" i="5" s="1"/>
  <c r="FA57" i="5" s="1"/>
  <c r="AK14" i="8" s="1"/>
  <c r="CI18" i="5"/>
  <c r="EZ43" i="5" s="1"/>
  <c r="EZ57" i="5" s="1"/>
  <c r="AJ14" i="8" s="1"/>
  <c r="CH18" i="5"/>
  <c r="EY43" i="5" s="1"/>
  <c r="EY57" i="5" s="1"/>
  <c r="AI14" i="8" s="1"/>
  <c r="CG18" i="5"/>
  <c r="EX43" i="5" s="1"/>
  <c r="EX57" i="5" s="1"/>
  <c r="AH14" i="8" s="1"/>
  <c r="CF18" i="5"/>
  <c r="EW43" i="5" s="1"/>
  <c r="EW57" i="5" s="1"/>
  <c r="AG14" i="8" s="1"/>
  <c r="CE18" i="5"/>
  <c r="EV43" i="5" s="1"/>
  <c r="EV57" i="5" s="1"/>
  <c r="AF14" i="8" s="1"/>
  <c r="CD18" i="5"/>
  <c r="EU43" i="5" s="1"/>
  <c r="EU57" i="5" s="1"/>
  <c r="AE14" i="8" s="1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W17" i="5"/>
  <c r="FN42" i="5" s="1"/>
  <c r="CV17" i="5"/>
  <c r="FM42" i="5" s="1"/>
  <c r="CU17" i="5"/>
  <c r="FL42" i="5" s="1"/>
  <c r="CT17" i="5"/>
  <c r="FK42" i="5" s="1"/>
  <c r="CS17" i="5"/>
  <c r="FJ42" i="5" s="1"/>
  <c r="CR17" i="5"/>
  <c r="FI42" i="5" s="1"/>
  <c r="CQ17" i="5"/>
  <c r="FH42" i="5" s="1"/>
  <c r="CP17" i="5"/>
  <c r="FG42" i="5" s="1"/>
  <c r="CO17" i="5"/>
  <c r="FF42" i="5" s="1"/>
  <c r="CN17" i="5"/>
  <c r="FE42" i="5" s="1"/>
  <c r="CM17" i="5"/>
  <c r="FD42" i="5" s="1"/>
  <c r="CL17" i="5"/>
  <c r="FC42" i="5" s="1"/>
  <c r="CK17" i="5"/>
  <c r="FB42" i="5" s="1"/>
  <c r="CJ17" i="5"/>
  <c r="FA42" i="5" s="1"/>
  <c r="CI17" i="5"/>
  <c r="EZ42" i="5" s="1"/>
  <c r="CH17" i="5"/>
  <c r="EY42" i="5" s="1"/>
  <c r="CG17" i="5"/>
  <c r="EX42" i="5" s="1"/>
  <c r="CF17" i="5"/>
  <c r="EW42" i="5" s="1"/>
  <c r="CE17" i="5"/>
  <c r="EV42" i="5" s="1"/>
  <c r="CD17" i="5"/>
  <c r="EU42" i="5" s="1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W16" i="5"/>
  <c r="FN41" i="5" s="1"/>
  <c r="CV16" i="5"/>
  <c r="FM41" i="5" s="1"/>
  <c r="CU16" i="5"/>
  <c r="FL41" i="5" s="1"/>
  <c r="CT16" i="5"/>
  <c r="FK41" i="5" s="1"/>
  <c r="CS16" i="5"/>
  <c r="FJ41" i="5" s="1"/>
  <c r="CR16" i="5"/>
  <c r="FI41" i="5" s="1"/>
  <c r="CQ16" i="5"/>
  <c r="FH41" i="5" s="1"/>
  <c r="CP16" i="5"/>
  <c r="FG41" i="5" s="1"/>
  <c r="CO16" i="5"/>
  <c r="FF41" i="5" s="1"/>
  <c r="CN16" i="5"/>
  <c r="FE41" i="5" s="1"/>
  <c r="CM16" i="5"/>
  <c r="FD41" i="5" s="1"/>
  <c r="CL16" i="5"/>
  <c r="FC41" i="5" s="1"/>
  <c r="CK16" i="5"/>
  <c r="FB41" i="5" s="1"/>
  <c r="CJ16" i="5"/>
  <c r="FA41" i="5" s="1"/>
  <c r="CI16" i="5"/>
  <c r="EZ41" i="5" s="1"/>
  <c r="CH16" i="5"/>
  <c r="EY41" i="5" s="1"/>
  <c r="CG16" i="5"/>
  <c r="EX41" i="5" s="1"/>
  <c r="CF16" i="5"/>
  <c r="EW41" i="5" s="1"/>
  <c r="CE16" i="5"/>
  <c r="EV41" i="5" s="1"/>
  <c r="CD16" i="5"/>
  <c r="EU41" i="5" s="1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W15" i="5"/>
  <c r="FN40" i="5" s="1"/>
  <c r="CV15" i="5"/>
  <c r="FM40" i="5" s="1"/>
  <c r="CU15" i="5"/>
  <c r="FL40" i="5" s="1"/>
  <c r="CT15" i="5"/>
  <c r="FK40" i="5" s="1"/>
  <c r="CS15" i="5"/>
  <c r="FJ40" i="5" s="1"/>
  <c r="CR15" i="5"/>
  <c r="FI40" i="5" s="1"/>
  <c r="CQ15" i="5"/>
  <c r="FH40" i="5" s="1"/>
  <c r="CP15" i="5"/>
  <c r="FG40" i="5" s="1"/>
  <c r="CO15" i="5"/>
  <c r="FF40" i="5" s="1"/>
  <c r="CN15" i="5"/>
  <c r="FE40" i="5" s="1"/>
  <c r="CM15" i="5"/>
  <c r="FD40" i="5" s="1"/>
  <c r="CL15" i="5"/>
  <c r="FC40" i="5" s="1"/>
  <c r="CK15" i="5"/>
  <c r="FB40" i="5" s="1"/>
  <c r="CJ15" i="5"/>
  <c r="FA40" i="5" s="1"/>
  <c r="CI15" i="5"/>
  <c r="EZ40" i="5" s="1"/>
  <c r="CH15" i="5"/>
  <c r="EY40" i="5" s="1"/>
  <c r="CG15" i="5"/>
  <c r="EX40" i="5" s="1"/>
  <c r="CF15" i="5"/>
  <c r="EW40" i="5" s="1"/>
  <c r="CE15" i="5"/>
  <c r="EV40" i="5" s="1"/>
  <c r="CD15" i="5"/>
  <c r="EU40" i="5" s="1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W14" i="5"/>
  <c r="FN39" i="5" s="1"/>
  <c r="CV14" i="5"/>
  <c r="FM39" i="5" s="1"/>
  <c r="CU14" i="5"/>
  <c r="FL39" i="5" s="1"/>
  <c r="CT14" i="5"/>
  <c r="FK39" i="5" s="1"/>
  <c r="CS14" i="5"/>
  <c r="FJ39" i="5" s="1"/>
  <c r="CR14" i="5"/>
  <c r="FI39" i="5" s="1"/>
  <c r="CQ14" i="5"/>
  <c r="FH39" i="5" s="1"/>
  <c r="CP14" i="5"/>
  <c r="FG39" i="5" s="1"/>
  <c r="CO14" i="5"/>
  <c r="FF39" i="5" s="1"/>
  <c r="CN14" i="5"/>
  <c r="FE39" i="5" s="1"/>
  <c r="CM14" i="5"/>
  <c r="FD39" i="5" s="1"/>
  <c r="CL14" i="5"/>
  <c r="FC39" i="5" s="1"/>
  <c r="CK14" i="5"/>
  <c r="FB39" i="5" s="1"/>
  <c r="CJ14" i="5"/>
  <c r="FA39" i="5" s="1"/>
  <c r="CI14" i="5"/>
  <c r="EZ39" i="5" s="1"/>
  <c r="CH14" i="5"/>
  <c r="EY39" i="5" s="1"/>
  <c r="CG14" i="5"/>
  <c r="EX39" i="5" s="1"/>
  <c r="CF14" i="5"/>
  <c r="EW39" i="5" s="1"/>
  <c r="CE14" i="5"/>
  <c r="EV39" i="5" s="1"/>
  <c r="CD14" i="5"/>
  <c r="EU39" i="5" s="1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W13" i="5"/>
  <c r="FN38" i="5" s="1"/>
  <c r="CV13" i="5"/>
  <c r="FM38" i="5" s="1"/>
  <c r="CU13" i="5"/>
  <c r="FL38" i="5" s="1"/>
  <c r="CT13" i="5"/>
  <c r="FK38" i="5" s="1"/>
  <c r="CS13" i="5"/>
  <c r="FJ38" i="5" s="1"/>
  <c r="CR13" i="5"/>
  <c r="FI38" i="5" s="1"/>
  <c r="CQ13" i="5"/>
  <c r="FH38" i="5" s="1"/>
  <c r="CP13" i="5"/>
  <c r="FG38" i="5" s="1"/>
  <c r="CO13" i="5"/>
  <c r="FF38" i="5" s="1"/>
  <c r="CN13" i="5"/>
  <c r="FE38" i="5" s="1"/>
  <c r="CM13" i="5"/>
  <c r="FD38" i="5" s="1"/>
  <c r="CL13" i="5"/>
  <c r="FC38" i="5" s="1"/>
  <c r="CK13" i="5"/>
  <c r="FB38" i="5" s="1"/>
  <c r="CJ13" i="5"/>
  <c r="FA38" i="5" s="1"/>
  <c r="CI13" i="5"/>
  <c r="EZ38" i="5" s="1"/>
  <c r="CH13" i="5"/>
  <c r="EY38" i="5" s="1"/>
  <c r="CG13" i="5"/>
  <c r="EX38" i="5" s="1"/>
  <c r="CF13" i="5"/>
  <c r="EW38" i="5" s="1"/>
  <c r="CE13" i="5"/>
  <c r="EV38" i="5" s="1"/>
  <c r="CD13" i="5"/>
  <c r="EU38" i="5" s="1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W12" i="5"/>
  <c r="FN37" i="5" s="1"/>
  <c r="CV12" i="5"/>
  <c r="FM37" i="5" s="1"/>
  <c r="CU12" i="5"/>
  <c r="FL37" i="5" s="1"/>
  <c r="CT12" i="5"/>
  <c r="FK37" i="5" s="1"/>
  <c r="CS12" i="5"/>
  <c r="FJ37" i="5" s="1"/>
  <c r="CR12" i="5"/>
  <c r="FI37" i="5" s="1"/>
  <c r="CQ12" i="5"/>
  <c r="FH37" i="5" s="1"/>
  <c r="CP12" i="5"/>
  <c r="FG37" i="5" s="1"/>
  <c r="CO12" i="5"/>
  <c r="FF37" i="5" s="1"/>
  <c r="CN12" i="5"/>
  <c r="FE37" i="5" s="1"/>
  <c r="CM12" i="5"/>
  <c r="FD37" i="5" s="1"/>
  <c r="CL12" i="5"/>
  <c r="FC37" i="5" s="1"/>
  <c r="CK12" i="5"/>
  <c r="FB37" i="5" s="1"/>
  <c r="CJ12" i="5"/>
  <c r="FA37" i="5" s="1"/>
  <c r="CI12" i="5"/>
  <c r="EZ37" i="5" s="1"/>
  <c r="CH12" i="5"/>
  <c r="EY37" i="5" s="1"/>
  <c r="CG12" i="5"/>
  <c r="EX37" i="5" s="1"/>
  <c r="CF12" i="5"/>
  <c r="EW37" i="5" s="1"/>
  <c r="CE12" i="5"/>
  <c r="EV37" i="5" s="1"/>
  <c r="CD12" i="5"/>
  <c r="EU37" i="5" s="1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W11" i="5"/>
  <c r="FN36" i="5" s="1"/>
  <c r="CV11" i="5"/>
  <c r="FM36" i="5" s="1"/>
  <c r="CU11" i="5"/>
  <c r="FL36" i="5" s="1"/>
  <c r="CT11" i="5"/>
  <c r="FK36" i="5" s="1"/>
  <c r="CS11" i="5"/>
  <c r="FJ36" i="5" s="1"/>
  <c r="CR11" i="5"/>
  <c r="FI36" i="5" s="1"/>
  <c r="CQ11" i="5"/>
  <c r="FH36" i="5" s="1"/>
  <c r="CP11" i="5"/>
  <c r="FG36" i="5" s="1"/>
  <c r="CO11" i="5"/>
  <c r="FF36" i="5" s="1"/>
  <c r="CN11" i="5"/>
  <c r="FE36" i="5" s="1"/>
  <c r="CM11" i="5"/>
  <c r="FD36" i="5" s="1"/>
  <c r="CL11" i="5"/>
  <c r="FC36" i="5" s="1"/>
  <c r="CK11" i="5"/>
  <c r="FB36" i="5" s="1"/>
  <c r="CJ11" i="5"/>
  <c r="FA36" i="5" s="1"/>
  <c r="CI11" i="5"/>
  <c r="EZ36" i="5" s="1"/>
  <c r="CH11" i="5"/>
  <c r="EY36" i="5" s="1"/>
  <c r="CG11" i="5"/>
  <c r="EX36" i="5" s="1"/>
  <c r="CF11" i="5"/>
  <c r="EW36" i="5" s="1"/>
  <c r="CE11" i="5"/>
  <c r="EV36" i="5" s="1"/>
  <c r="CD11" i="5"/>
  <c r="EU36" i="5" s="1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W10" i="5"/>
  <c r="FN35" i="5" s="1"/>
  <c r="CV10" i="5"/>
  <c r="FM35" i="5" s="1"/>
  <c r="CU10" i="5"/>
  <c r="FL35" i="5" s="1"/>
  <c r="CT10" i="5"/>
  <c r="FK35" i="5" s="1"/>
  <c r="CS10" i="5"/>
  <c r="FJ35" i="5" s="1"/>
  <c r="CR10" i="5"/>
  <c r="FI35" i="5" s="1"/>
  <c r="CQ10" i="5"/>
  <c r="FH35" i="5" s="1"/>
  <c r="CP10" i="5"/>
  <c r="FG35" i="5" s="1"/>
  <c r="CO10" i="5"/>
  <c r="FF35" i="5" s="1"/>
  <c r="CN10" i="5"/>
  <c r="FE35" i="5" s="1"/>
  <c r="CM10" i="5"/>
  <c r="FD35" i="5" s="1"/>
  <c r="CL10" i="5"/>
  <c r="FC35" i="5" s="1"/>
  <c r="CK10" i="5"/>
  <c r="FB35" i="5" s="1"/>
  <c r="CJ10" i="5"/>
  <c r="FA35" i="5" s="1"/>
  <c r="CI10" i="5"/>
  <c r="EZ35" i="5" s="1"/>
  <c r="CH10" i="5"/>
  <c r="EY35" i="5" s="1"/>
  <c r="CG10" i="5"/>
  <c r="EX35" i="5" s="1"/>
  <c r="CF10" i="5"/>
  <c r="EW35" i="5" s="1"/>
  <c r="CE10" i="5"/>
  <c r="EV35" i="5" s="1"/>
  <c r="CD10" i="5"/>
  <c r="EU35" i="5" s="1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W9" i="5"/>
  <c r="FN34" i="5" s="1"/>
  <c r="CV9" i="5"/>
  <c r="FM34" i="5" s="1"/>
  <c r="CU9" i="5"/>
  <c r="FL34" i="5" s="1"/>
  <c r="CT9" i="5"/>
  <c r="FK34" i="5" s="1"/>
  <c r="CS9" i="5"/>
  <c r="FJ34" i="5" s="1"/>
  <c r="CR9" i="5"/>
  <c r="FI34" i="5" s="1"/>
  <c r="CQ9" i="5"/>
  <c r="FH34" i="5" s="1"/>
  <c r="CP9" i="5"/>
  <c r="FG34" i="5" s="1"/>
  <c r="CO9" i="5"/>
  <c r="FF34" i="5" s="1"/>
  <c r="CN9" i="5"/>
  <c r="FE34" i="5" s="1"/>
  <c r="CM9" i="5"/>
  <c r="FD34" i="5" s="1"/>
  <c r="CL9" i="5"/>
  <c r="FC34" i="5" s="1"/>
  <c r="CK9" i="5"/>
  <c r="FB34" i="5" s="1"/>
  <c r="CJ9" i="5"/>
  <c r="FA34" i="5" s="1"/>
  <c r="CI9" i="5"/>
  <c r="EZ34" i="5" s="1"/>
  <c r="CH9" i="5"/>
  <c r="EY34" i="5" s="1"/>
  <c r="CG9" i="5"/>
  <c r="EX34" i="5" s="1"/>
  <c r="CF9" i="5"/>
  <c r="EW34" i="5" s="1"/>
  <c r="CE9" i="5"/>
  <c r="EV34" i="5" s="1"/>
  <c r="CD9" i="5"/>
  <c r="EU34" i="5" s="1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W8" i="5"/>
  <c r="FN33" i="5" s="1"/>
  <c r="CV8" i="5"/>
  <c r="FM33" i="5" s="1"/>
  <c r="CU8" i="5"/>
  <c r="FL33" i="5" s="1"/>
  <c r="CT8" i="5"/>
  <c r="FK33" i="5" s="1"/>
  <c r="CS8" i="5"/>
  <c r="FJ33" i="5" s="1"/>
  <c r="CR8" i="5"/>
  <c r="FI33" i="5" s="1"/>
  <c r="CQ8" i="5"/>
  <c r="FH33" i="5" s="1"/>
  <c r="CP8" i="5"/>
  <c r="FG33" i="5" s="1"/>
  <c r="CO8" i="5"/>
  <c r="FF33" i="5" s="1"/>
  <c r="CN8" i="5"/>
  <c r="FE33" i="5" s="1"/>
  <c r="CM8" i="5"/>
  <c r="FD33" i="5" s="1"/>
  <c r="CL8" i="5"/>
  <c r="FC33" i="5" s="1"/>
  <c r="CK8" i="5"/>
  <c r="FB33" i="5" s="1"/>
  <c r="CJ8" i="5"/>
  <c r="FA33" i="5" s="1"/>
  <c r="CI8" i="5"/>
  <c r="EZ33" i="5" s="1"/>
  <c r="CH8" i="5"/>
  <c r="EY33" i="5" s="1"/>
  <c r="CG8" i="5"/>
  <c r="EX33" i="5" s="1"/>
  <c r="CF8" i="5"/>
  <c r="EW33" i="5" s="1"/>
  <c r="CE8" i="5"/>
  <c r="EV33" i="5" s="1"/>
  <c r="CD8" i="5"/>
  <c r="EU33" i="5" s="1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W7" i="5"/>
  <c r="FN32" i="5" s="1"/>
  <c r="CV7" i="5"/>
  <c r="FM32" i="5" s="1"/>
  <c r="CU7" i="5"/>
  <c r="FL32" i="5" s="1"/>
  <c r="CT7" i="5"/>
  <c r="FK32" i="5" s="1"/>
  <c r="CS7" i="5"/>
  <c r="FJ32" i="5" s="1"/>
  <c r="CR7" i="5"/>
  <c r="FI32" i="5" s="1"/>
  <c r="CQ7" i="5"/>
  <c r="FH32" i="5" s="1"/>
  <c r="CP7" i="5"/>
  <c r="FG32" i="5" s="1"/>
  <c r="CO7" i="5"/>
  <c r="FF32" i="5" s="1"/>
  <c r="CN7" i="5"/>
  <c r="FE32" i="5" s="1"/>
  <c r="CM7" i="5"/>
  <c r="FD32" i="5" s="1"/>
  <c r="CL7" i="5"/>
  <c r="FC32" i="5" s="1"/>
  <c r="CK7" i="5"/>
  <c r="FB32" i="5" s="1"/>
  <c r="CJ7" i="5"/>
  <c r="FA32" i="5" s="1"/>
  <c r="CI7" i="5"/>
  <c r="EZ32" i="5" s="1"/>
  <c r="CH7" i="5"/>
  <c r="EY32" i="5" s="1"/>
  <c r="CG7" i="5"/>
  <c r="EX32" i="5" s="1"/>
  <c r="CF7" i="5"/>
  <c r="EW32" i="5" s="1"/>
  <c r="CE7" i="5"/>
  <c r="EV32" i="5" s="1"/>
  <c r="CD7" i="5"/>
  <c r="EU32" i="5" s="1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W6" i="5"/>
  <c r="FN31" i="5" s="1"/>
  <c r="CV6" i="5"/>
  <c r="FM31" i="5" s="1"/>
  <c r="CU6" i="5"/>
  <c r="FL31" i="5" s="1"/>
  <c r="CT6" i="5"/>
  <c r="FK31" i="5" s="1"/>
  <c r="CS6" i="5"/>
  <c r="FJ31" i="5" s="1"/>
  <c r="CR6" i="5"/>
  <c r="FI31" i="5" s="1"/>
  <c r="CQ6" i="5"/>
  <c r="FH31" i="5" s="1"/>
  <c r="CP6" i="5"/>
  <c r="FG31" i="5" s="1"/>
  <c r="CO6" i="5"/>
  <c r="FF31" i="5" s="1"/>
  <c r="CN6" i="5"/>
  <c r="FE31" i="5" s="1"/>
  <c r="CM6" i="5"/>
  <c r="FD31" i="5" s="1"/>
  <c r="CL6" i="5"/>
  <c r="FC31" i="5" s="1"/>
  <c r="CK6" i="5"/>
  <c r="FB31" i="5" s="1"/>
  <c r="CJ6" i="5"/>
  <c r="FA31" i="5" s="1"/>
  <c r="CI6" i="5"/>
  <c r="EZ31" i="5" s="1"/>
  <c r="CH6" i="5"/>
  <c r="EY31" i="5" s="1"/>
  <c r="CG6" i="5"/>
  <c r="EX31" i="5" s="1"/>
  <c r="CF6" i="5"/>
  <c r="EW31" i="5" s="1"/>
  <c r="CE6" i="5"/>
  <c r="EV31" i="5" s="1"/>
  <c r="CD6" i="5"/>
  <c r="EU31" i="5" s="1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W5" i="5"/>
  <c r="FN30" i="5" s="1"/>
  <c r="FN56" i="5" s="1"/>
  <c r="AX13" i="8" s="1"/>
  <c r="CV5" i="5"/>
  <c r="FM30" i="5" s="1"/>
  <c r="FM56" i="5" s="1"/>
  <c r="AW13" i="8" s="1"/>
  <c r="CU5" i="5"/>
  <c r="FL30" i="5" s="1"/>
  <c r="FL56" i="5" s="1"/>
  <c r="AV13" i="8" s="1"/>
  <c r="CT5" i="5"/>
  <c r="FK30" i="5" s="1"/>
  <c r="FK56" i="5" s="1"/>
  <c r="AU13" i="8" s="1"/>
  <c r="CS5" i="5"/>
  <c r="FJ30" i="5" s="1"/>
  <c r="FJ56" i="5" s="1"/>
  <c r="AT13" i="8" s="1"/>
  <c r="CR5" i="5"/>
  <c r="FI30" i="5" s="1"/>
  <c r="FI56" i="5" s="1"/>
  <c r="AS13" i="8" s="1"/>
  <c r="CQ5" i="5"/>
  <c r="FH30" i="5" s="1"/>
  <c r="FH56" i="5" s="1"/>
  <c r="AR13" i="8" s="1"/>
  <c r="CP5" i="5"/>
  <c r="FG30" i="5" s="1"/>
  <c r="FG56" i="5" s="1"/>
  <c r="AQ13" i="8" s="1"/>
  <c r="CO5" i="5"/>
  <c r="FF30" i="5" s="1"/>
  <c r="FF56" i="5" s="1"/>
  <c r="AP13" i="8" s="1"/>
  <c r="CN5" i="5"/>
  <c r="FE30" i="5" s="1"/>
  <c r="FE56" i="5" s="1"/>
  <c r="AO13" i="8" s="1"/>
  <c r="CM5" i="5"/>
  <c r="FD30" i="5" s="1"/>
  <c r="FD56" i="5" s="1"/>
  <c r="AN13" i="8" s="1"/>
  <c r="CL5" i="5"/>
  <c r="FC30" i="5" s="1"/>
  <c r="FC56" i="5" s="1"/>
  <c r="AM13" i="8" s="1"/>
  <c r="CK5" i="5"/>
  <c r="FB30" i="5" s="1"/>
  <c r="FB56" i="5" s="1"/>
  <c r="AL13" i="8" s="1"/>
  <c r="CJ5" i="5"/>
  <c r="FA30" i="5" s="1"/>
  <c r="FA56" i="5" s="1"/>
  <c r="AK13" i="8" s="1"/>
  <c r="CI5" i="5"/>
  <c r="EZ30" i="5" s="1"/>
  <c r="EZ56" i="5" s="1"/>
  <c r="AJ13" i="8" s="1"/>
  <c r="CH5" i="5"/>
  <c r="EY30" i="5" s="1"/>
  <c r="EY56" i="5" s="1"/>
  <c r="AI13" i="8" s="1"/>
  <c r="CG5" i="5"/>
  <c r="EX30" i="5" s="1"/>
  <c r="EX56" i="5" s="1"/>
  <c r="AH13" i="8" s="1"/>
  <c r="CF5" i="5"/>
  <c r="EW30" i="5" s="1"/>
  <c r="EW56" i="5" s="1"/>
  <c r="AG13" i="8" s="1"/>
  <c r="CE5" i="5"/>
  <c r="EV30" i="5" s="1"/>
  <c r="EV56" i="5" s="1"/>
  <c r="AF13" i="8" s="1"/>
  <c r="CD5" i="5"/>
  <c r="EU30" i="5" s="1"/>
  <c r="EU56" i="5" s="1"/>
  <c r="AE13" i="8" s="1"/>
  <c r="DV4" i="5"/>
  <c r="CZ4" i="5"/>
  <c r="FN29" i="5"/>
  <c r="AX12" i="8" s="1"/>
  <c r="FM29" i="5"/>
  <c r="FM65" i="5" s="1"/>
  <c r="FK29" i="5"/>
  <c r="FK65" i="5" s="1"/>
  <c r="FJ29" i="5"/>
  <c r="AT12" i="8" s="1"/>
  <c r="FF29" i="5"/>
  <c r="AP12" i="8" s="1"/>
  <c r="FE29" i="5"/>
  <c r="FC29" i="5"/>
  <c r="FC65" i="5" s="1"/>
  <c r="FB29" i="5"/>
  <c r="FA29" i="5"/>
  <c r="FA65" i="5" s="1"/>
  <c r="EY29" i="5"/>
  <c r="EX29" i="5"/>
  <c r="AH12" i="8" s="1"/>
  <c r="EW29" i="5"/>
  <c r="EW65" i="5" s="1"/>
  <c r="CE4" i="5"/>
  <c r="EV29" i="5" s="1"/>
  <c r="CD4" i="5"/>
  <c r="EU29" i="5" s="1"/>
  <c r="EU55" i="5" s="1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U110" i="4"/>
  <c r="T110" i="4"/>
  <c r="S110" i="4"/>
  <c r="R110" i="4"/>
  <c r="Q110" i="4"/>
  <c r="P110" i="4"/>
  <c r="O110" i="4"/>
  <c r="N110" i="4"/>
  <c r="M110" i="4"/>
  <c r="K110" i="4"/>
  <c r="J110" i="4"/>
  <c r="H110" i="4"/>
  <c r="G110" i="4"/>
  <c r="F110" i="4"/>
  <c r="E110" i="4"/>
  <c r="D110" i="4"/>
  <c r="C110" i="4"/>
  <c r="B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U84" i="4"/>
  <c r="T84" i="4"/>
  <c r="S84" i="4"/>
  <c r="R84" i="4"/>
  <c r="Q84" i="4"/>
  <c r="P84" i="4"/>
  <c r="O84" i="4"/>
  <c r="N84" i="4"/>
  <c r="M84" i="4"/>
  <c r="K84" i="4"/>
  <c r="J84" i="4"/>
  <c r="H84" i="4"/>
  <c r="G84" i="4"/>
  <c r="F84" i="4"/>
  <c r="E84" i="4"/>
  <c r="D84" i="4"/>
  <c r="C84" i="4"/>
  <c r="B84" i="4"/>
  <c r="FI29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FN52" i="4"/>
  <c r="FN59" i="4" s="1"/>
  <c r="AX9" i="8" s="1"/>
  <c r="FM52" i="4"/>
  <c r="FM59" i="4" s="1"/>
  <c r="AW9" i="8" s="1"/>
  <c r="FL52" i="4"/>
  <c r="FL59" i="4" s="1"/>
  <c r="AV9" i="8" s="1"/>
  <c r="FK52" i="4"/>
  <c r="FK59" i="4" s="1"/>
  <c r="AU9" i="8" s="1"/>
  <c r="FJ52" i="4"/>
  <c r="FJ59" i="4" s="1"/>
  <c r="AT9" i="8" s="1"/>
  <c r="FI52" i="4"/>
  <c r="FI59" i="4" s="1"/>
  <c r="AS9" i="8" s="1"/>
  <c r="FH52" i="4"/>
  <c r="FH59" i="4" s="1"/>
  <c r="AR9" i="8" s="1"/>
  <c r="FG52" i="4"/>
  <c r="FG59" i="4" s="1"/>
  <c r="AQ9" i="8" s="1"/>
  <c r="FF52" i="4"/>
  <c r="FF59" i="4" s="1"/>
  <c r="AP9" i="8" s="1"/>
  <c r="FE52" i="4"/>
  <c r="FE59" i="4" s="1"/>
  <c r="AO9" i="8" s="1"/>
  <c r="FD52" i="4"/>
  <c r="FD59" i="4" s="1"/>
  <c r="AN9" i="8" s="1"/>
  <c r="FC52" i="4"/>
  <c r="FC59" i="4" s="1"/>
  <c r="AM9" i="8" s="1"/>
  <c r="FB52" i="4"/>
  <c r="FB59" i="4" s="1"/>
  <c r="AL9" i="8" s="1"/>
  <c r="FA52" i="4"/>
  <c r="FA59" i="4" s="1"/>
  <c r="AK9" i="8" s="1"/>
  <c r="EZ52" i="4"/>
  <c r="EZ59" i="4" s="1"/>
  <c r="AJ9" i="8" s="1"/>
  <c r="EY52" i="4"/>
  <c r="EY59" i="4" s="1"/>
  <c r="AI9" i="8" s="1"/>
  <c r="EX52" i="4"/>
  <c r="EX59" i="4" s="1"/>
  <c r="AH9" i="8" s="1"/>
  <c r="EW52" i="4"/>
  <c r="EW59" i="4" s="1"/>
  <c r="AG9" i="8" s="1"/>
  <c r="EV52" i="4"/>
  <c r="EV59" i="4" s="1"/>
  <c r="AF9" i="8" s="1"/>
  <c r="EU52" i="4"/>
  <c r="EU59" i="4" s="1"/>
  <c r="AE9" i="8" s="1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FN51" i="4"/>
  <c r="FM51" i="4"/>
  <c r="FL51" i="4"/>
  <c r="FK51" i="4"/>
  <c r="FJ51" i="4"/>
  <c r="FI51" i="4"/>
  <c r="FH51" i="4"/>
  <c r="FG51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FN50" i="4"/>
  <c r="FM50" i="4"/>
  <c r="FL50" i="4"/>
  <c r="FK50" i="4"/>
  <c r="FJ50" i="4"/>
  <c r="FI50" i="4"/>
  <c r="FH50" i="4"/>
  <c r="FG50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FN49" i="4"/>
  <c r="FM49" i="4"/>
  <c r="FL49" i="4"/>
  <c r="FK49" i="4"/>
  <c r="FJ49" i="4"/>
  <c r="FI49" i="4"/>
  <c r="FH49" i="4"/>
  <c r="FG49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FN48" i="4"/>
  <c r="FN58" i="4" s="1"/>
  <c r="FM48" i="4"/>
  <c r="FM58" i="4" s="1"/>
  <c r="FL48" i="4"/>
  <c r="FL58" i="4" s="1"/>
  <c r="FK48" i="4"/>
  <c r="FK58" i="4" s="1"/>
  <c r="FJ48" i="4"/>
  <c r="FJ58" i="4" s="1"/>
  <c r="FI48" i="4"/>
  <c r="FI58" i="4" s="1"/>
  <c r="FH48" i="4"/>
  <c r="FH58" i="4" s="1"/>
  <c r="FG48" i="4"/>
  <c r="FG58" i="4" s="1"/>
  <c r="FF48" i="4"/>
  <c r="FF58" i="4" s="1"/>
  <c r="FE48" i="4"/>
  <c r="FE58" i="4" s="1"/>
  <c r="FD48" i="4"/>
  <c r="FD58" i="4" s="1"/>
  <c r="FC48" i="4"/>
  <c r="FC58" i="4" s="1"/>
  <c r="FB48" i="4"/>
  <c r="FB58" i="4" s="1"/>
  <c r="FA48" i="4"/>
  <c r="FA58" i="4" s="1"/>
  <c r="EZ48" i="4"/>
  <c r="EZ58" i="4" s="1"/>
  <c r="EY48" i="4"/>
  <c r="EY58" i="4" s="1"/>
  <c r="EX48" i="4"/>
  <c r="EX58" i="4" s="1"/>
  <c r="EW48" i="4"/>
  <c r="EW58" i="4" s="1"/>
  <c r="EV48" i="4"/>
  <c r="EV58" i="4" s="1"/>
  <c r="EU48" i="4"/>
  <c r="EU58" i="4" s="1"/>
  <c r="AE8" i="8" s="1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FN47" i="4"/>
  <c r="FM47" i="4"/>
  <c r="FL47" i="4"/>
  <c r="FK47" i="4"/>
  <c r="FJ47" i="4"/>
  <c r="FI47" i="4"/>
  <c r="FH47" i="4"/>
  <c r="FG47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FN46" i="4"/>
  <c r="FN60" i="4" s="1"/>
  <c r="AX10" i="8" s="1"/>
  <c r="FM46" i="4"/>
  <c r="FM60" i="4" s="1"/>
  <c r="AW10" i="8" s="1"/>
  <c r="FL46" i="4"/>
  <c r="AV10" i="8" s="1"/>
  <c r="FK46" i="4"/>
  <c r="FK60" i="4" s="1"/>
  <c r="AU10" i="8" s="1"/>
  <c r="FJ46" i="4"/>
  <c r="FJ60" i="4" s="1"/>
  <c r="AT10" i="8" s="1"/>
  <c r="FI46" i="4"/>
  <c r="FI60" i="4" s="1"/>
  <c r="AS10" i="8" s="1"/>
  <c r="FH46" i="4"/>
  <c r="FH60" i="4" s="1"/>
  <c r="AR10" i="8" s="1"/>
  <c r="FG46" i="4"/>
  <c r="FG60" i="4" s="1"/>
  <c r="AQ10" i="8" s="1"/>
  <c r="FF46" i="4"/>
  <c r="FF60" i="4" s="1"/>
  <c r="AP10" i="8" s="1"/>
  <c r="FE46" i="4"/>
  <c r="FE60" i="4" s="1"/>
  <c r="AO10" i="8" s="1"/>
  <c r="FD46" i="4"/>
  <c r="FD60" i="4" s="1"/>
  <c r="AN10" i="8" s="1"/>
  <c r="FC46" i="4"/>
  <c r="FC60" i="4" s="1"/>
  <c r="AM10" i="8" s="1"/>
  <c r="FB46" i="4"/>
  <c r="FB60" i="4" s="1"/>
  <c r="AL10" i="8" s="1"/>
  <c r="FA46" i="4"/>
  <c r="FA60" i="4" s="1"/>
  <c r="AK10" i="8" s="1"/>
  <c r="EZ46" i="4"/>
  <c r="EZ60" i="4" s="1"/>
  <c r="AJ10" i="8" s="1"/>
  <c r="EY46" i="4"/>
  <c r="EY60" i="4" s="1"/>
  <c r="AI10" i="8" s="1"/>
  <c r="EX46" i="4"/>
  <c r="EX60" i="4" s="1"/>
  <c r="AH10" i="8" s="1"/>
  <c r="EW46" i="4"/>
  <c r="EW60" i="4" s="1"/>
  <c r="AG10" i="8" s="1"/>
  <c r="EV46" i="4"/>
  <c r="EV60" i="4" s="1"/>
  <c r="AF10" i="8" s="1"/>
  <c r="EU46" i="4"/>
  <c r="EU60" i="4" s="1"/>
  <c r="AE10" i="8" s="1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W20" i="4"/>
  <c r="FN45" i="4" s="1"/>
  <c r="CV20" i="4"/>
  <c r="FM45" i="4" s="1"/>
  <c r="CU20" i="4"/>
  <c r="FL45" i="4" s="1"/>
  <c r="CT20" i="4"/>
  <c r="FK45" i="4" s="1"/>
  <c r="CS20" i="4"/>
  <c r="FJ45" i="4" s="1"/>
  <c r="CR20" i="4"/>
  <c r="FI45" i="4" s="1"/>
  <c r="CQ20" i="4"/>
  <c r="FH45" i="4" s="1"/>
  <c r="CP20" i="4"/>
  <c r="FG45" i="4" s="1"/>
  <c r="CO20" i="4"/>
  <c r="FF45" i="4" s="1"/>
  <c r="CN20" i="4"/>
  <c r="FE45" i="4" s="1"/>
  <c r="CM20" i="4"/>
  <c r="FD45" i="4" s="1"/>
  <c r="CL20" i="4"/>
  <c r="FC45" i="4" s="1"/>
  <c r="CK20" i="4"/>
  <c r="FB45" i="4" s="1"/>
  <c r="CJ20" i="4"/>
  <c r="FA45" i="4" s="1"/>
  <c r="CI20" i="4"/>
  <c r="EZ45" i="4" s="1"/>
  <c r="CH20" i="4"/>
  <c r="EY45" i="4" s="1"/>
  <c r="CG20" i="4"/>
  <c r="EX45" i="4" s="1"/>
  <c r="CF20" i="4"/>
  <c r="EW45" i="4" s="1"/>
  <c r="CE20" i="4"/>
  <c r="EV45" i="4" s="1"/>
  <c r="CD20" i="4"/>
  <c r="EU45" i="4" s="1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W19" i="4"/>
  <c r="FN44" i="4" s="1"/>
  <c r="CV19" i="4"/>
  <c r="FM44" i="4" s="1"/>
  <c r="CU19" i="4"/>
  <c r="FL44" i="4" s="1"/>
  <c r="CT19" i="4"/>
  <c r="FK44" i="4" s="1"/>
  <c r="CS19" i="4"/>
  <c r="FJ44" i="4" s="1"/>
  <c r="CR19" i="4"/>
  <c r="FI44" i="4" s="1"/>
  <c r="CQ19" i="4"/>
  <c r="FH44" i="4" s="1"/>
  <c r="CP19" i="4"/>
  <c r="FG44" i="4" s="1"/>
  <c r="CO19" i="4"/>
  <c r="FF44" i="4" s="1"/>
  <c r="CN19" i="4"/>
  <c r="FE44" i="4" s="1"/>
  <c r="CM19" i="4"/>
  <c r="FD44" i="4" s="1"/>
  <c r="CL19" i="4"/>
  <c r="FC44" i="4" s="1"/>
  <c r="CK19" i="4"/>
  <c r="FB44" i="4" s="1"/>
  <c r="CJ19" i="4"/>
  <c r="FA44" i="4" s="1"/>
  <c r="CI19" i="4"/>
  <c r="EZ44" i="4" s="1"/>
  <c r="CH19" i="4"/>
  <c r="EY44" i="4" s="1"/>
  <c r="CG19" i="4"/>
  <c r="EX44" i="4" s="1"/>
  <c r="CF19" i="4"/>
  <c r="EW44" i="4" s="1"/>
  <c r="CE19" i="4"/>
  <c r="EV44" i="4" s="1"/>
  <c r="CD19" i="4"/>
  <c r="EU44" i="4" s="1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W18" i="4"/>
  <c r="FN43" i="4" s="1"/>
  <c r="FN57" i="4" s="1"/>
  <c r="AX7" i="8" s="1"/>
  <c r="CV18" i="4"/>
  <c r="FM43" i="4" s="1"/>
  <c r="FM57" i="4" s="1"/>
  <c r="AW7" i="8" s="1"/>
  <c r="CU18" i="4"/>
  <c r="FL43" i="4" s="1"/>
  <c r="FL57" i="4" s="1"/>
  <c r="AV7" i="8" s="1"/>
  <c r="CT18" i="4"/>
  <c r="FK43" i="4" s="1"/>
  <c r="FK57" i="4" s="1"/>
  <c r="AU7" i="8" s="1"/>
  <c r="CS18" i="4"/>
  <c r="FJ43" i="4" s="1"/>
  <c r="FJ57" i="4" s="1"/>
  <c r="AT7" i="8" s="1"/>
  <c r="CR18" i="4"/>
  <c r="FI43" i="4" s="1"/>
  <c r="FI57" i="4" s="1"/>
  <c r="AS7" i="8" s="1"/>
  <c r="CQ18" i="4"/>
  <c r="FH43" i="4" s="1"/>
  <c r="FH57" i="4" s="1"/>
  <c r="AR7" i="8" s="1"/>
  <c r="CP18" i="4"/>
  <c r="FG43" i="4" s="1"/>
  <c r="FG57" i="4" s="1"/>
  <c r="AQ7" i="8" s="1"/>
  <c r="CO18" i="4"/>
  <c r="FF43" i="4" s="1"/>
  <c r="FF57" i="4" s="1"/>
  <c r="AP7" i="8" s="1"/>
  <c r="CN18" i="4"/>
  <c r="FE43" i="4" s="1"/>
  <c r="FE57" i="4" s="1"/>
  <c r="AO7" i="8" s="1"/>
  <c r="CM18" i="4"/>
  <c r="FD43" i="4" s="1"/>
  <c r="FD57" i="4" s="1"/>
  <c r="AN7" i="8" s="1"/>
  <c r="CL18" i="4"/>
  <c r="FC43" i="4" s="1"/>
  <c r="FC57" i="4" s="1"/>
  <c r="AM7" i="8" s="1"/>
  <c r="CK18" i="4"/>
  <c r="FB43" i="4" s="1"/>
  <c r="FB57" i="4" s="1"/>
  <c r="AL7" i="8" s="1"/>
  <c r="CJ18" i="4"/>
  <c r="FA43" i="4" s="1"/>
  <c r="FA57" i="4" s="1"/>
  <c r="AK7" i="8" s="1"/>
  <c r="CI18" i="4"/>
  <c r="EZ43" i="4" s="1"/>
  <c r="EZ57" i="4" s="1"/>
  <c r="AJ7" i="8" s="1"/>
  <c r="CH18" i="4"/>
  <c r="EY43" i="4" s="1"/>
  <c r="EY57" i="4" s="1"/>
  <c r="AI7" i="8" s="1"/>
  <c r="CG18" i="4"/>
  <c r="EX43" i="4" s="1"/>
  <c r="EX57" i="4" s="1"/>
  <c r="AH7" i="8" s="1"/>
  <c r="CF18" i="4"/>
  <c r="EW43" i="4" s="1"/>
  <c r="EW57" i="4" s="1"/>
  <c r="AG7" i="8" s="1"/>
  <c r="CE18" i="4"/>
  <c r="EV43" i="4" s="1"/>
  <c r="EV57" i="4" s="1"/>
  <c r="AF7" i="8" s="1"/>
  <c r="CD18" i="4"/>
  <c r="EU43" i="4" s="1"/>
  <c r="EU57" i="4" s="1"/>
  <c r="AE7" i="8" s="1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W17" i="4"/>
  <c r="FN42" i="4" s="1"/>
  <c r="CV17" i="4"/>
  <c r="FM42" i="4" s="1"/>
  <c r="CU17" i="4"/>
  <c r="FL42" i="4" s="1"/>
  <c r="CT17" i="4"/>
  <c r="FK42" i="4" s="1"/>
  <c r="CS17" i="4"/>
  <c r="FJ42" i="4" s="1"/>
  <c r="CR17" i="4"/>
  <c r="FI42" i="4" s="1"/>
  <c r="CQ17" i="4"/>
  <c r="FH42" i="4" s="1"/>
  <c r="CP17" i="4"/>
  <c r="FG42" i="4" s="1"/>
  <c r="CO17" i="4"/>
  <c r="FF42" i="4" s="1"/>
  <c r="CN17" i="4"/>
  <c r="FE42" i="4" s="1"/>
  <c r="CM17" i="4"/>
  <c r="FD42" i="4" s="1"/>
  <c r="CL17" i="4"/>
  <c r="FC42" i="4" s="1"/>
  <c r="CK17" i="4"/>
  <c r="FB42" i="4" s="1"/>
  <c r="CJ17" i="4"/>
  <c r="FA42" i="4" s="1"/>
  <c r="CI17" i="4"/>
  <c r="EZ42" i="4" s="1"/>
  <c r="CH17" i="4"/>
  <c r="EY42" i="4" s="1"/>
  <c r="CG17" i="4"/>
  <c r="EX42" i="4" s="1"/>
  <c r="CF17" i="4"/>
  <c r="EW42" i="4" s="1"/>
  <c r="CE17" i="4"/>
  <c r="EV42" i="4" s="1"/>
  <c r="CD17" i="4"/>
  <c r="EU42" i="4" s="1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W16" i="4"/>
  <c r="FN41" i="4" s="1"/>
  <c r="CV16" i="4"/>
  <c r="FM41" i="4" s="1"/>
  <c r="CU16" i="4"/>
  <c r="FL41" i="4" s="1"/>
  <c r="CT16" i="4"/>
  <c r="FK41" i="4" s="1"/>
  <c r="CS16" i="4"/>
  <c r="FJ41" i="4" s="1"/>
  <c r="CR16" i="4"/>
  <c r="FI41" i="4" s="1"/>
  <c r="CQ16" i="4"/>
  <c r="FH41" i="4" s="1"/>
  <c r="CP16" i="4"/>
  <c r="FG41" i="4" s="1"/>
  <c r="CO16" i="4"/>
  <c r="FF41" i="4" s="1"/>
  <c r="CN16" i="4"/>
  <c r="FE41" i="4" s="1"/>
  <c r="CM16" i="4"/>
  <c r="FD41" i="4" s="1"/>
  <c r="CL16" i="4"/>
  <c r="FC41" i="4" s="1"/>
  <c r="CK16" i="4"/>
  <c r="FB41" i="4" s="1"/>
  <c r="CJ16" i="4"/>
  <c r="FA41" i="4" s="1"/>
  <c r="CI16" i="4"/>
  <c r="EZ41" i="4" s="1"/>
  <c r="CH16" i="4"/>
  <c r="EY41" i="4" s="1"/>
  <c r="CG16" i="4"/>
  <c r="EX41" i="4" s="1"/>
  <c r="CF16" i="4"/>
  <c r="EW41" i="4" s="1"/>
  <c r="CE16" i="4"/>
  <c r="EV41" i="4" s="1"/>
  <c r="CD16" i="4"/>
  <c r="EU41" i="4" s="1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W15" i="4"/>
  <c r="FN40" i="4" s="1"/>
  <c r="CV15" i="4"/>
  <c r="FM40" i="4" s="1"/>
  <c r="CU15" i="4"/>
  <c r="FL40" i="4" s="1"/>
  <c r="CT15" i="4"/>
  <c r="FK40" i="4" s="1"/>
  <c r="CS15" i="4"/>
  <c r="FJ40" i="4" s="1"/>
  <c r="CR15" i="4"/>
  <c r="FI40" i="4" s="1"/>
  <c r="CQ15" i="4"/>
  <c r="FH40" i="4" s="1"/>
  <c r="CP15" i="4"/>
  <c r="FG40" i="4" s="1"/>
  <c r="CO15" i="4"/>
  <c r="FF40" i="4" s="1"/>
  <c r="CN15" i="4"/>
  <c r="FE40" i="4" s="1"/>
  <c r="CM15" i="4"/>
  <c r="FD40" i="4" s="1"/>
  <c r="CL15" i="4"/>
  <c r="FC40" i="4" s="1"/>
  <c r="CK15" i="4"/>
  <c r="FB40" i="4" s="1"/>
  <c r="CJ15" i="4"/>
  <c r="FA40" i="4" s="1"/>
  <c r="CI15" i="4"/>
  <c r="EZ40" i="4" s="1"/>
  <c r="CH15" i="4"/>
  <c r="EY40" i="4" s="1"/>
  <c r="CG15" i="4"/>
  <c r="EX40" i="4" s="1"/>
  <c r="CF15" i="4"/>
  <c r="EW40" i="4" s="1"/>
  <c r="CE15" i="4"/>
  <c r="EV40" i="4" s="1"/>
  <c r="CD15" i="4"/>
  <c r="EU40" i="4" s="1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W14" i="4"/>
  <c r="FN39" i="4" s="1"/>
  <c r="CV14" i="4"/>
  <c r="FM39" i="4" s="1"/>
  <c r="CU14" i="4"/>
  <c r="FL39" i="4" s="1"/>
  <c r="CT14" i="4"/>
  <c r="FK39" i="4" s="1"/>
  <c r="CS14" i="4"/>
  <c r="FJ39" i="4" s="1"/>
  <c r="CR14" i="4"/>
  <c r="FI39" i="4" s="1"/>
  <c r="CQ14" i="4"/>
  <c r="FH39" i="4" s="1"/>
  <c r="CP14" i="4"/>
  <c r="FG39" i="4" s="1"/>
  <c r="CO14" i="4"/>
  <c r="FF39" i="4" s="1"/>
  <c r="CN14" i="4"/>
  <c r="FE39" i="4" s="1"/>
  <c r="CM14" i="4"/>
  <c r="FD39" i="4" s="1"/>
  <c r="CL14" i="4"/>
  <c r="FC39" i="4" s="1"/>
  <c r="CK14" i="4"/>
  <c r="FB39" i="4" s="1"/>
  <c r="CJ14" i="4"/>
  <c r="FA39" i="4" s="1"/>
  <c r="CI14" i="4"/>
  <c r="EZ39" i="4" s="1"/>
  <c r="CH14" i="4"/>
  <c r="EY39" i="4" s="1"/>
  <c r="CG14" i="4"/>
  <c r="EX39" i="4" s="1"/>
  <c r="CF14" i="4"/>
  <c r="EW39" i="4" s="1"/>
  <c r="CE14" i="4"/>
  <c r="EV39" i="4" s="1"/>
  <c r="CD14" i="4"/>
  <c r="EU39" i="4" s="1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W13" i="4"/>
  <c r="FN38" i="4" s="1"/>
  <c r="CV13" i="4"/>
  <c r="FM38" i="4" s="1"/>
  <c r="CU13" i="4"/>
  <c r="FL38" i="4" s="1"/>
  <c r="CT13" i="4"/>
  <c r="FK38" i="4" s="1"/>
  <c r="CS13" i="4"/>
  <c r="FJ38" i="4" s="1"/>
  <c r="CR13" i="4"/>
  <c r="FI38" i="4" s="1"/>
  <c r="CQ13" i="4"/>
  <c r="FH38" i="4" s="1"/>
  <c r="CP13" i="4"/>
  <c r="FG38" i="4" s="1"/>
  <c r="CO13" i="4"/>
  <c r="FF38" i="4" s="1"/>
  <c r="CN13" i="4"/>
  <c r="FE38" i="4" s="1"/>
  <c r="CM13" i="4"/>
  <c r="FD38" i="4" s="1"/>
  <c r="CL13" i="4"/>
  <c r="FC38" i="4" s="1"/>
  <c r="CK13" i="4"/>
  <c r="FB38" i="4" s="1"/>
  <c r="CJ13" i="4"/>
  <c r="FA38" i="4" s="1"/>
  <c r="CI13" i="4"/>
  <c r="EZ38" i="4" s="1"/>
  <c r="CH13" i="4"/>
  <c r="EY38" i="4" s="1"/>
  <c r="CG13" i="4"/>
  <c r="EX38" i="4" s="1"/>
  <c r="CF13" i="4"/>
  <c r="EW38" i="4" s="1"/>
  <c r="CE13" i="4"/>
  <c r="EV38" i="4" s="1"/>
  <c r="CD13" i="4"/>
  <c r="EU38" i="4" s="1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W12" i="4"/>
  <c r="FN37" i="4" s="1"/>
  <c r="CV12" i="4"/>
  <c r="FM37" i="4" s="1"/>
  <c r="CU12" i="4"/>
  <c r="FL37" i="4" s="1"/>
  <c r="CT12" i="4"/>
  <c r="FK37" i="4" s="1"/>
  <c r="CS12" i="4"/>
  <c r="FJ37" i="4" s="1"/>
  <c r="CR12" i="4"/>
  <c r="FI37" i="4" s="1"/>
  <c r="CQ12" i="4"/>
  <c r="FH37" i="4" s="1"/>
  <c r="CP12" i="4"/>
  <c r="FG37" i="4" s="1"/>
  <c r="CO12" i="4"/>
  <c r="FF37" i="4" s="1"/>
  <c r="CN12" i="4"/>
  <c r="FE37" i="4" s="1"/>
  <c r="CM12" i="4"/>
  <c r="FD37" i="4" s="1"/>
  <c r="CL12" i="4"/>
  <c r="FC37" i="4" s="1"/>
  <c r="CK12" i="4"/>
  <c r="FB37" i="4" s="1"/>
  <c r="CJ12" i="4"/>
  <c r="FA37" i="4" s="1"/>
  <c r="CI12" i="4"/>
  <c r="EZ37" i="4" s="1"/>
  <c r="CH12" i="4"/>
  <c r="EY37" i="4" s="1"/>
  <c r="CG12" i="4"/>
  <c r="EX37" i="4" s="1"/>
  <c r="CF12" i="4"/>
  <c r="EW37" i="4" s="1"/>
  <c r="CE12" i="4"/>
  <c r="EV37" i="4" s="1"/>
  <c r="CD12" i="4"/>
  <c r="EU37" i="4" s="1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W11" i="4"/>
  <c r="FN36" i="4" s="1"/>
  <c r="CV11" i="4"/>
  <c r="FM36" i="4" s="1"/>
  <c r="CU11" i="4"/>
  <c r="FL36" i="4" s="1"/>
  <c r="CT11" i="4"/>
  <c r="FK36" i="4" s="1"/>
  <c r="CS11" i="4"/>
  <c r="FJ36" i="4" s="1"/>
  <c r="CR11" i="4"/>
  <c r="FI36" i="4" s="1"/>
  <c r="CQ11" i="4"/>
  <c r="FH36" i="4" s="1"/>
  <c r="CP11" i="4"/>
  <c r="FG36" i="4" s="1"/>
  <c r="CO11" i="4"/>
  <c r="FF36" i="4" s="1"/>
  <c r="CN11" i="4"/>
  <c r="FE36" i="4" s="1"/>
  <c r="CM11" i="4"/>
  <c r="FD36" i="4" s="1"/>
  <c r="CL11" i="4"/>
  <c r="FC36" i="4" s="1"/>
  <c r="CK11" i="4"/>
  <c r="FB36" i="4" s="1"/>
  <c r="CJ11" i="4"/>
  <c r="FA36" i="4" s="1"/>
  <c r="CI11" i="4"/>
  <c r="EZ36" i="4" s="1"/>
  <c r="CH11" i="4"/>
  <c r="EY36" i="4" s="1"/>
  <c r="CG11" i="4"/>
  <c r="EX36" i="4" s="1"/>
  <c r="CF11" i="4"/>
  <c r="EW36" i="4" s="1"/>
  <c r="CE11" i="4"/>
  <c r="EV36" i="4" s="1"/>
  <c r="CD11" i="4"/>
  <c r="EU36" i="4" s="1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W10" i="4"/>
  <c r="FN35" i="4" s="1"/>
  <c r="CV10" i="4"/>
  <c r="FM35" i="4" s="1"/>
  <c r="CU10" i="4"/>
  <c r="FL35" i="4" s="1"/>
  <c r="CT10" i="4"/>
  <c r="FK35" i="4" s="1"/>
  <c r="CS10" i="4"/>
  <c r="FJ35" i="4" s="1"/>
  <c r="CR10" i="4"/>
  <c r="FI35" i="4" s="1"/>
  <c r="CQ10" i="4"/>
  <c r="FH35" i="4" s="1"/>
  <c r="CP10" i="4"/>
  <c r="FG35" i="4" s="1"/>
  <c r="CO10" i="4"/>
  <c r="FF35" i="4" s="1"/>
  <c r="CN10" i="4"/>
  <c r="FE35" i="4" s="1"/>
  <c r="CM10" i="4"/>
  <c r="FD35" i="4" s="1"/>
  <c r="CL10" i="4"/>
  <c r="FC35" i="4" s="1"/>
  <c r="CK10" i="4"/>
  <c r="FB35" i="4" s="1"/>
  <c r="CJ10" i="4"/>
  <c r="FA35" i="4" s="1"/>
  <c r="CI10" i="4"/>
  <c r="EZ35" i="4" s="1"/>
  <c r="CH10" i="4"/>
  <c r="EY35" i="4" s="1"/>
  <c r="CG10" i="4"/>
  <c r="EX35" i="4" s="1"/>
  <c r="CF10" i="4"/>
  <c r="EW35" i="4" s="1"/>
  <c r="CE10" i="4"/>
  <c r="EV35" i="4" s="1"/>
  <c r="CD10" i="4"/>
  <c r="EU35" i="4" s="1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W9" i="4"/>
  <c r="FN34" i="4" s="1"/>
  <c r="CV9" i="4"/>
  <c r="FM34" i="4" s="1"/>
  <c r="CU9" i="4"/>
  <c r="FL34" i="4" s="1"/>
  <c r="CT9" i="4"/>
  <c r="FK34" i="4" s="1"/>
  <c r="CS9" i="4"/>
  <c r="FJ34" i="4" s="1"/>
  <c r="CR9" i="4"/>
  <c r="FI34" i="4" s="1"/>
  <c r="CQ9" i="4"/>
  <c r="FH34" i="4" s="1"/>
  <c r="CP9" i="4"/>
  <c r="FG34" i="4" s="1"/>
  <c r="CO9" i="4"/>
  <c r="FF34" i="4" s="1"/>
  <c r="CN9" i="4"/>
  <c r="FE34" i="4" s="1"/>
  <c r="CM9" i="4"/>
  <c r="FD34" i="4" s="1"/>
  <c r="CL9" i="4"/>
  <c r="FC34" i="4" s="1"/>
  <c r="CK9" i="4"/>
  <c r="FB34" i="4" s="1"/>
  <c r="CJ9" i="4"/>
  <c r="FA34" i="4" s="1"/>
  <c r="CI9" i="4"/>
  <c r="EZ34" i="4" s="1"/>
  <c r="CH9" i="4"/>
  <c r="EY34" i="4" s="1"/>
  <c r="CG9" i="4"/>
  <c r="EX34" i="4" s="1"/>
  <c r="CF9" i="4"/>
  <c r="EW34" i="4" s="1"/>
  <c r="CE9" i="4"/>
  <c r="EV34" i="4" s="1"/>
  <c r="CD9" i="4"/>
  <c r="EU34" i="4" s="1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W8" i="4"/>
  <c r="FN33" i="4" s="1"/>
  <c r="CV8" i="4"/>
  <c r="FM33" i="4" s="1"/>
  <c r="CU8" i="4"/>
  <c r="FL33" i="4" s="1"/>
  <c r="CT8" i="4"/>
  <c r="FK33" i="4" s="1"/>
  <c r="CS8" i="4"/>
  <c r="FJ33" i="4" s="1"/>
  <c r="CR8" i="4"/>
  <c r="FI33" i="4" s="1"/>
  <c r="CQ8" i="4"/>
  <c r="FH33" i="4" s="1"/>
  <c r="CP8" i="4"/>
  <c r="FG33" i="4" s="1"/>
  <c r="CO8" i="4"/>
  <c r="FF33" i="4" s="1"/>
  <c r="CN8" i="4"/>
  <c r="FE33" i="4" s="1"/>
  <c r="CM8" i="4"/>
  <c r="FD33" i="4" s="1"/>
  <c r="CL8" i="4"/>
  <c r="FC33" i="4" s="1"/>
  <c r="CK8" i="4"/>
  <c r="FB33" i="4" s="1"/>
  <c r="CJ8" i="4"/>
  <c r="FA33" i="4" s="1"/>
  <c r="CI8" i="4"/>
  <c r="EZ33" i="4" s="1"/>
  <c r="CH8" i="4"/>
  <c r="EY33" i="4" s="1"/>
  <c r="CG8" i="4"/>
  <c r="EX33" i="4" s="1"/>
  <c r="CF8" i="4"/>
  <c r="EW33" i="4" s="1"/>
  <c r="CE8" i="4"/>
  <c r="EV33" i="4" s="1"/>
  <c r="CD8" i="4"/>
  <c r="EU33" i="4" s="1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W7" i="4"/>
  <c r="FN32" i="4" s="1"/>
  <c r="CV7" i="4"/>
  <c r="FM32" i="4" s="1"/>
  <c r="CU7" i="4"/>
  <c r="FL32" i="4" s="1"/>
  <c r="CT7" i="4"/>
  <c r="FK32" i="4" s="1"/>
  <c r="CS7" i="4"/>
  <c r="FJ32" i="4" s="1"/>
  <c r="CR7" i="4"/>
  <c r="FI32" i="4" s="1"/>
  <c r="CQ7" i="4"/>
  <c r="FH32" i="4" s="1"/>
  <c r="CP7" i="4"/>
  <c r="FG32" i="4" s="1"/>
  <c r="CO7" i="4"/>
  <c r="FF32" i="4" s="1"/>
  <c r="CN7" i="4"/>
  <c r="FE32" i="4" s="1"/>
  <c r="CM7" i="4"/>
  <c r="FD32" i="4" s="1"/>
  <c r="CL7" i="4"/>
  <c r="FC32" i="4" s="1"/>
  <c r="CK7" i="4"/>
  <c r="FB32" i="4" s="1"/>
  <c r="CJ7" i="4"/>
  <c r="FA32" i="4" s="1"/>
  <c r="CI7" i="4"/>
  <c r="EZ32" i="4" s="1"/>
  <c r="CH7" i="4"/>
  <c r="EY32" i="4" s="1"/>
  <c r="CG7" i="4"/>
  <c r="EX32" i="4" s="1"/>
  <c r="CF7" i="4"/>
  <c r="EW32" i="4" s="1"/>
  <c r="CE7" i="4"/>
  <c r="EV32" i="4" s="1"/>
  <c r="CD7" i="4"/>
  <c r="EU32" i="4" s="1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W6" i="4"/>
  <c r="FN31" i="4" s="1"/>
  <c r="CV6" i="4"/>
  <c r="FM31" i="4" s="1"/>
  <c r="CU6" i="4"/>
  <c r="FL31" i="4" s="1"/>
  <c r="CT6" i="4"/>
  <c r="FK31" i="4" s="1"/>
  <c r="CS6" i="4"/>
  <c r="FJ31" i="4" s="1"/>
  <c r="CR6" i="4"/>
  <c r="FI31" i="4" s="1"/>
  <c r="CQ6" i="4"/>
  <c r="FH31" i="4" s="1"/>
  <c r="CP6" i="4"/>
  <c r="FG31" i="4" s="1"/>
  <c r="CO6" i="4"/>
  <c r="FF31" i="4" s="1"/>
  <c r="CN6" i="4"/>
  <c r="FE31" i="4" s="1"/>
  <c r="CM6" i="4"/>
  <c r="FD31" i="4" s="1"/>
  <c r="CL6" i="4"/>
  <c r="FC31" i="4" s="1"/>
  <c r="CK6" i="4"/>
  <c r="FB31" i="4" s="1"/>
  <c r="CJ6" i="4"/>
  <c r="FA31" i="4" s="1"/>
  <c r="CI6" i="4"/>
  <c r="EZ31" i="4" s="1"/>
  <c r="CH6" i="4"/>
  <c r="EY31" i="4" s="1"/>
  <c r="CG6" i="4"/>
  <c r="EX31" i="4" s="1"/>
  <c r="CF6" i="4"/>
  <c r="EW31" i="4" s="1"/>
  <c r="CE6" i="4"/>
  <c r="EV31" i="4" s="1"/>
  <c r="CD6" i="4"/>
  <c r="EU31" i="4" s="1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W5" i="4"/>
  <c r="FN30" i="4" s="1"/>
  <c r="FN56" i="4" s="1"/>
  <c r="AX6" i="8" s="1"/>
  <c r="CV5" i="4"/>
  <c r="FM30" i="4" s="1"/>
  <c r="FM56" i="4" s="1"/>
  <c r="AW6" i="8" s="1"/>
  <c r="CU5" i="4"/>
  <c r="FL30" i="4" s="1"/>
  <c r="FL56" i="4" s="1"/>
  <c r="AV6" i="8" s="1"/>
  <c r="CT5" i="4"/>
  <c r="FK30" i="4" s="1"/>
  <c r="FK56" i="4" s="1"/>
  <c r="AU6" i="8" s="1"/>
  <c r="CS5" i="4"/>
  <c r="FJ30" i="4" s="1"/>
  <c r="FJ56" i="4" s="1"/>
  <c r="AT6" i="8" s="1"/>
  <c r="CR5" i="4"/>
  <c r="FI30" i="4" s="1"/>
  <c r="FI56" i="4" s="1"/>
  <c r="AS6" i="8" s="1"/>
  <c r="CQ5" i="4"/>
  <c r="FH30" i="4" s="1"/>
  <c r="FH56" i="4" s="1"/>
  <c r="AR6" i="8" s="1"/>
  <c r="CP5" i="4"/>
  <c r="FG30" i="4" s="1"/>
  <c r="FG56" i="4" s="1"/>
  <c r="AQ6" i="8" s="1"/>
  <c r="CO5" i="4"/>
  <c r="FF30" i="4" s="1"/>
  <c r="FF56" i="4" s="1"/>
  <c r="AP6" i="8" s="1"/>
  <c r="CN5" i="4"/>
  <c r="FE30" i="4" s="1"/>
  <c r="FE56" i="4" s="1"/>
  <c r="FE65" i="4" s="1"/>
  <c r="CM5" i="4"/>
  <c r="FD30" i="4" s="1"/>
  <c r="FD56" i="4" s="1"/>
  <c r="AN6" i="8" s="1"/>
  <c r="CL5" i="4"/>
  <c r="FC30" i="4" s="1"/>
  <c r="FC56" i="4" s="1"/>
  <c r="AM6" i="8" s="1"/>
  <c r="CK5" i="4"/>
  <c r="FB30" i="4" s="1"/>
  <c r="FB56" i="4" s="1"/>
  <c r="FB65" i="4" s="1"/>
  <c r="CJ5" i="4"/>
  <c r="FA30" i="4" s="1"/>
  <c r="FA56" i="4" s="1"/>
  <c r="AK6" i="8" s="1"/>
  <c r="CI5" i="4"/>
  <c r="EZ30" i="4" s="1"/>
  <c r="EZ56" i="4" s="1"/>
  <c r="AJ6" i="8" s="1"/>
  <c r="CH5" i="4"/>
  <c r="EY30" i="4" s="1"/>
  <c r="EY56" i="4" s="1"/>
  <c r="AI6" i="8" s="1"/>
  <c r="CG5" i="4"/>
  <c r="EX30" i="4" s="1"/>
  <c r="EX56" i="4" s="1"/>
  <c r="AH6" i="8" s="1"/>
  <c r="CF5" i="4"/>
  <c r="EW30" i="4" s="1"/>
  <c r="EW56" i="4" s="1"/>
  <c r="AG6" i="8" s="1"/>
  <c r="CE5" i="4"/>
  <c r="EV30" i="4" s="1"/>
  <c r="EV56" i="4" s="1"/>
  <c r="AF6" i="8" s="1"/>
  <c r="CD5" i="4"/>
  <c r="EU30" i="4" s="1"/>
  <c r="EU56" i="4" s="1"/>
  <c r="AE6" i="8" s="1"/>
  <c r="DV4" i="4"/>
  <c r="CZ4" i="4"/>
  <c r="FM29" i="4"/>
  <c r="FM65" i="4" s="1"/>
  <c r="FL29" i="4"/>
  <c r="AV5" i="8" s="1"/>
  <c r="FH29" i="4"/>
  <c r="AR5" i="8" s="1"/>
  <c r="FE29" i="4"/>
  <c r="FD29" i="4"/>
  <c r="AN5" i="8" s="1"/>
  <c r="FA29" i="4"/>
  <c r="FA65" i="4" s="1"/>
  <c r="EZ29" i="4"/>
  <c r="AJ5" i="8" s="1"/>
  <c r="EW29" i="4"/>
  <c r="EW65" i="4" s="1"/>
  <c r="EV29" i="4"/>
  <c r="AF5" i="8" s="1"/>
  <c r="CD4" i="4"/>
  <c r="EU29" i="4" s="1"/>
  <c r="EU55" i="4" s="1"/>
  <c r="EU65" i="4" s="1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U110" i="3"/>
  <c r="T110" i="3"/>
  <c r="S110" i="3"/>
  <c r="R110" i="3"/>
  <c r="Q110" i="3"/>
  <c r="P110" i="3"/>
  <c r="O110" i="3"/>
  <c r="N110" i="3"/>
  <c r="M110" i="3"/>
  <c r="K110" i="3"/>
  <c r="J110" i="3"/>
  <c r="H110" i="3"/>
  <c r="G110" i="3"/>
  <c r="F110" i="3"/>
  <c r="E110" i="3"/>
  <c r="D110" i="3"/>
  <c r="C110" i="3"/>
  <c r="B110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U84" i="3"/>
  <c r="T84" i="3"/>
  <c r="S84" i="3"/>
  <c r="R84" i="3"/>
  <c r="Q84" i="3"/>
  <c r="P84" i="3"/>
  <c r="O84" i="3"/>
  <c r="N84" i="3"/>
  <c r="M84" i="3"/>
  <c r="K84" i="3"/>
  <c r="J84" i="3"/>
  <c r="H84" i="3"/>
  <c r="G84" i="3"/>
  <c r="F84" i="3"/>
  <c r="E84" i="3"/>
  <c r="D84" i="3"/>
  <c r="C84" i="3"/>
  <c r="B84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ER27" i="3" s="1"/>
  <c r="CW27" i="3"/>
  <c r="FN52" i="3" s="1"/>
  <c r="FN59" i="3" s="1"/>
  <c r="CV27" i="3"/>
  <c r="FM52" i="3" s="1"/>
  <c r="FM59" i="3" s="1"/>
  <c r="CU27" i="3"/>
  <c r="FL52" i="3" s="1"/>
  <c r="FL59" i="3" s="1"/>
  <c r="CT27" i="3"/>
  <c r="FK52" i="3" s="1"/>
  <c r="FK59" i="3" s="1"/>
  <c r="CS27" i="3"/>
  <c r="FJ52" i="3" s="1"/>
  <c r="FJ59" i="3" s="1"/>
  <c r="CR27" i="3"/>
  <c r="FI52" i="3" s="1"/>
  <c r="FI59" i="3" s="1"/>
  <c r="CQ27" i="3"/>
  <c r="FH52" i="3" s="1"/>
  <c r="FH59" i="3" s="1"/>
  <c r="CP27" i="3"/>
  <c r="FG52" i="3" s="1"/>
  <c r="FG59" i="3" s="1"/>
  <c r="CO27" i="3"/>
  <c r="FF52" i="3" s="1"/>
  <c r="FF59" i="3" s="1"/>
  <c r="CN27" i="3"/>
  <c r="FE52" i="3" s="1"/>
  <c r="FE59" i="3" s="1"/>
  <c r="CM27" i="3"/>
  <c r="FD52" i="3" s="1"/>
  <c r="FD59" i="3" s="1"/>
  <c r="CL27" i="3"/>
  <c r="FC52" i="3" s="1"/>
  <c r="FC59" i="3" s="1"/>
  <c r="CK27" i="3"/>
  <c r="FB52" i="3" s="1"/>
  <c r="FB59" i="3" s="1"/>
  <c r="CJ27" i="3"/>
  <c r="FA52" i="3" s="1"/>
  <c r="FA59" i="3" s="1"/>
  <c r="CI27" i="3"/>
  <c r="EZ52" i="3" s="1"/>
  <c r="EZ59" i="3" s="1"/>
  <c r="CH27" i="3"/>
  <c r="EY52" i="3" s="1"/>
  <c r="EY59" i="3" s="1"/>
  <c r="CG27" i="3"/>
  <c r="EX52" i="3" s="1"/>
  <c r="EX59" i="3" s="1"/>
  <c r="CF27" i="3"/>
  <c r="EW52" i="3" s="1"/>
  <c r="EW59" i="3" s="1"/>
  <c r="CE27" i="3"/>
  <c r="EV52" i="3" s="1"/>
  <c r="EV59" i="3" s="1"/>
  <c r="CD27" i="3"/>
  <c r="EU52" i="3" s="1"/>
  <c r="EU59" i="3" s="1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ER26" i="3" s="1"/>
  <c r="CW26" i="3"/>
  <c r="FN51" i="3" s="1"/>
  <c r="CV26" i="3"/>
  <c r="FM51" i="3" s="1"/>
  <c r="CU26" i="3"/>
  <c r="FL51" i="3" s="1"/>
  <c r="CT26" i="3"/>
  <c r="FK51" i="3" s="1"/>
  <c r="CS26" i="3"/>
  <c r="FJ51" i="3" s="1"/>
  <c r="CR26" i="3"/>
  <c r="FI51" i="3" s="1"/>
  <c r="CQ26" i="3"/>
  <c r="FH51" i="3" s="1"/>
  <c r="CP26" i="3"/>
  <c r="FG51" i="3" s="1"/>
  <c r="CO26" i="3"/>
  <c r="FF51" i="3" s="1"/>
  <c r="CN26" i="3"/>
  <c r="FE51" i="3" s="1"/>
  <c r="CM26" i="3"/>
  <c r="FD51" i="3" s="1"/>
  <c r="CL26" i="3"/>
  <c r="FC51" i="3" s="1"/>
  <c r="CK26" i="3"/>
  <c r="FB51" i="3" s="1"/>
  <c r="CJ26" i="3"/>
  <c r="FA51" i="3" s="1"/>
  <c r="CI26" i="3"/>
  <c r="EZ51" i="3" s="1"/>
  <c r="CH26" i="3"/>
  <c r="EY51" i="3" s="1"/>
  <c r="CG26" i="3"/>
  <c r="EX51" i="3" s="1"/>
  <c r="CF26" i="3"/>
  <c r="EW51" i="3" s="1"/>
  <c r="CE26" i="3"/>
  <c r="EV51" i="3" s="1"/>
  <c r="CD26" i="3"/>
  <c r="EU51" i="3" s="1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ER25" i="3" s="1"/>
  <c r="CW25" i="3"/>
  <c r="FN50" i="3" s="1"/>
  <c r="CV25" i="3"/>
  <c r="FM50" i="3" s="1"/>
  <c r="CU25" i="3"/>
  <c r="FL50" i="3" s="1"/>
  <c r="CT25" i="3"/>
  <c r="FK50" i="3" s="1"/>
  <c r="CS25" i="3"/>
  <c r="FJ50" i="3" s="1"/>
  <c r="CR25" i="3"/>
  <c r="FI50" i="3" s="1"/>
  <c r="CQ25" i="3"/>
  <c r="FH50" i="3" s="1"/>
  <c r="CP25" i="3"/>
  <c r="FG50" i="3" s="1"/>
  <c r="CO25" i="3"/>
  <c r="FF50" i="3" s="1"/>
  <c r="CN25" i="3"/>
  <c r="FE50" i="3" s="1"/>
  <c r="CM25" i="3"/>
  <c r="FD50" i="3" s="1"/>
  <c r="CL25" i="3"/>
  <c r="FC50" i="3" s="1"/>
  <c r="CK25" i="3"/>
  <c r="FB50" i="3" s="1"/>
  <c r="CJ25" i="3"/>
  <c r="FA50" i="3" s="1"/>
  <c r="CI25" i="3"/>
  <c r="EZ50" i="3" s="1"/>
  <c r="CH25" i="3"/>
  <c r="EY50" i="3" s="1"/>
  <c r="CG25" i="3"/>
  <c r="EX50" i="3" s="1"/>
  <c r="CF25" i="3"/>
  <c r="EW50" i="3" s="1"/>
  <c r="CE25" i="3"/>
  <c r="EV50" i="3" s="1"/>
  <c r="CD25" i="3"/>
  <c r="EU50" i="3" s="1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ER24" i="3" s="1"/>
  <c r="CW24" i="3"/>
  <c r="FN49" i="3" s="1"/>
  <c r="CV24" i="3"/>
  <c r="FM49" i="3" s="1"/>
  <c r="CU24" i="3"/>
  <c r="FL49" i="3" s="1"/>
  <c r="CT24" i="3"/>
  <c r="FK49" i="3" s="1"/>
  <c r="CS24" i="3"/>
  <c r="FJ49" i="3" s="1"/>
  <c r="CR24" i="3"/>
  <c r="FI49" i="3" s="1"/>
  <c r="CQ24" i="3"/>
  <c r="FH49" i="3" s="1"/>
  <c r="CP24" i="3"/>
  <c r="FG49" i="3" s="1"/>
  <c r="CO24" i="3"/>
  <c r="FF49" i="3" s="1"/>
  <c r="CN24" i="3"/>
  <c r="FE49" i="3" s="1"/>
  <c r="CM24" i="3"/>
  <c r="FD49" i="3" s="1"/>
  <c r="CL24" i="3"/>
  <c r="FC49" i="3" s="1"/>
  <c r="CK24" i="3"/>
  <c r="FB49" i="3" s="1"/>
  <c r="CJ24" i="3"/>
  <c r="FA49" i="3" s="1"/>
  <c r="CI24" i="3"/>
  <c r="EZ49" i="3" s="1"/>
  <c r="CH24" i="3"/>
  <c r="EY49" i="3" s="1"/>
  <c r="CG24" i="3"/>
  <c r="EX49" i="3" s="1"/>
  <c r="CF24" i="3"/>
  <c r="EW49" i="3" s="1"/>
  <c r="CE24" i="3"/>
  <c r="EV49" i="3" s="1"/>
  <c r="CD24" i="3"/>
  <c r="EU49" i="3" s="1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ER23" i="3" s="1"/>
  <c r="CW23" i="3"/>
  <c r="FN48" i="3" s="1"/>
  <c r="FN58" i="3" s="1"/>
  <c r="CV23" i="3"/>
  <c r="FM48" i="3" s="1"/>
  <c r="FM58" i="3" s="1"/>
  <c r="CU23" i="3"/>
  <c r="FL48" i="3" s="1"/>
  <c r="FL58" i="3" s="1"/>
  <c r="CT23" i="3"/>
  <c r="FK48" i="3" s="1"/>
  <c r="FK58" i="3" s="1"/>
  <c r="CS23" i="3"/>
  <c r="FJ48" i="3" s="1"/>
  <c r="FJ58" i="3" s="1"/>
  <c r="CR23" i="3"/>
  <c r="FI48" i="3" s="1"/>
  <c r="FI58" i="3" s="1"/>
  <c r="CQ23" i="3"/>
  <c r="FH48" i="3" s="1"/>
  <c r="FH58" i="3" s="1"/>
  <c r="CP23" i="3"/>
  <c r="FG48" i="3" s="1"/>
  <c r="FG58" i="3" s="1"/>
  <c r="CO23" i="3"/>
  <c r="FF48" i="3" s="1"/>
  <c r="FF58" i="3" s="1"/>
  <c r="CN23" i="3"/>
  <c r="FE48" i="3" s="1"/>
  <c r="FE58" i="3" s="1"/>
  <c r="CM23" i="3"/>
  <c r="FD48" i="3" s="1"/>
  <c r="FD58" i="3" s="1"/>
  <c r="CL23" i="3"/>
  <c r="FC48" i="3" s="1"/>
  <c r="FC58" i="3" s="1"/>
  <c r="CK23" i="3"/>
  <c r="FB48" i="3" s="1"/>
  <c r="FB58" i="3" s="1"/>
  <c r="CJ23" i="3"/>
  <c r="FA48" i="3" s="1"/>
  <c r="FA58" i="3" s="1"/>
  <c r="CI23" i="3"/>
  <c r="EZ48" i="3" s="1"/>
  <c r="EZ58" i="3" s="1"/>
  <c r="CH23" i="3"/>
  <c r="EY48" i="3" s="1"/>
  <c r="EY58" i="3" s="1"/>
  <c r="CG23" i="3"/>
  <c r="EX48" i="3" s="1"/>
  <c r="EX58" i="3" s="1"/>
  <c r="CF23" i="3"/>
  <c r="EW48" i="3" s="1"/>
  <c r="EW58" i="3" s="1"/>
  <c r="CE23" i="3"/>
  <c r="EV48" i="3" s="1"/>
  <c r="EV58" i="3" s="1"/>
  <c r="CD23" i="3"/>
  <c r="EU48" i="3" s="1"/>
  <c r="EU58" i="3" s="1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ER22" i="3" s="1"/>
  <c r="CW22" i="3"/>
  <c r="FN47" i="3" s="1"/>
  <c r="CV22" i="3"/>
  <c r="FM47" i="3" s="1"/>
  <c r="CU22" i="3"/>
  <c r="FL47" i="3" s="1"/>
  <c r="CT22" i="3"/>
  <c r="FK47" i="3" s="1"/>
  <c r="CS22" i="3"/>
  <c r="FJ47" i="3" s="1"/>
  <c r="CR22" i="3"/>
  <c r="FI47" i="3" s="1"/>
  <c r="CQ22" i="3"/>
  <c r="FH47" i="3" s="1"/>
  <c r="CP22" i="3"/>
  <c r="FG47" i="3" s="1"/>
  <c r="CO22" i="3"/>
  <c r="FF47" i="3" s="1"/>
  <c r="CN22" i="3"/>
  <c r="FE47" i="3" s="1"/>
  <c r="CM22" i="3"/>
  <c r="FD47" i="3" s="1"/>
  <c r="CL22" i="3"/>
  <c r="FC47" i="3" s="1"/>
  <c r="CK22" i="3"/>
  <c r="FB47" i="3" s="1"/>
  <c r="CJ22" i="3"/>
  <c r="FA47" i="3" s="1"/>
  <c r="CI22" i="3"/>
  <c r="EZ47" i="3" s="1"/>
  <c r="CH22" i="3"/>
  <c r="EY47" i="3" s="1"/>
  <c r="CG22" i="3"/>
  <c r="EX47" i="3" s="1"/>
  <c r="CF22" i="3"/>
  <c r="EW47" i="3" s="1"/>
  <c r="CE22" i="3"/>
  <c r="EV47" i="3" s="1"/>
  <c r="CD22" i="3"/>
  <c r="EU47" i="3" s="1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ER21" i="3" s="1"/>
  <c r="CW21" i="3"/>
  <c r="FN46" i="3" s="1"/>
  <c r="FN60" i="3" s="1"/>
  <c r="CV21" i="3"/>
  <c r="FM46" i="3" s="1"/>
  <c r="FM60" i="3" s="1"/>
  <c r="CU21" i="3"/>
  <c r="FL46" i="3" s="1"/>
  <c r="FL60" i="3" s="1"/>
  <c r="CT21" i="3"/>
  <c r="FK46" i="3" s="1"/>
  <c r="CS21" i="3"/>
  <c r="FJ46" i="3" s="1"/>
  <c r="FJ60" i="3" s="1"/>
  <c r="CR21" i="3"/>
  <c r="FI46" i="3" s="1"/>
  <c r="FI60" i="3" s="1"/>
  <c r="CQ21" i="3"/>
  <c r="FH46" i="3" s="1"/>
  <c r="FH60" i="3" s="1"/>
  <c r="CP21" i="3"/>
  <c r="FG46" i="3" s="1"/>
  <c r="CO21" i="3"/>
  <c r="FF46" i="3" s="1"/>
  <c r="FF60" i="3" s="1"/>
  <c r="CN21" i="3"/>
  <c r="FE46" i="3" s="1"/>
  <c r="FE60" i="3" s="1"/>
  <c r="CM21" i="3"/>
  <c r="FD46" i="3" s="1"/>
  <c r="FD60" i="3" s="1"/>
  <c r="CL21" i="3"/>
  <c r="FC46" i="3" s="1"/>
  <c r="CK21" i="3"/>
  <c r="FB46" i="3" s="1"/>
  <c r="FB60" i="3" s="1"/>
  <c r="CJ21" i="3"/>
  <c r="FA46" i="3" s="1"/>
  <c r="FA60" i="3" s="1"/>
  <c r="CI21" i="3"/>
  <c r="EZ46" i="3" s="1"/>
  <c r="EZ60" i="3" s="1"/>
  <c r="CH21" i="3"/>
  <c r="EY46" i="3" s="1"/>
  <c r="EY60" i="3" s="1"/>
  <c r="CG21" i="3"/>
  <c r="EX46" i="3" s="1"/>
  <c r="EX60" i="3" s="1"/>
  <c r="CF21" i="3"/>
  <c r="EW46" i="3" s="1"/>
  <c r="EW60" i="3" s="1"/>
  <c r="CE21" i="3"/>
  <c r="EV46" i="3" s="1"/>
  <c r="EV60" i="3" s="1"/>
  <c r="CD21" i="3"/>
  <c r="EU46" i="3" s="1"/>
  <c r="EU60" i="3" s="1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ER20" i="3" s="1"/>
  <c r="CW20" i="3"/>
  <c r="FN45" i="3" s="1"/>
  <c r="CV20" i="3"/>
  <c r="FM45" i="3" s="1"/>
  <c r="CU20" i="3"/>
  <c r="FL45" i="3" s="1"/>
  <c r="CT20" i="3"/>
  <c r="FK45" i="3" s="1"/>
  <c r="CS20" i="3"/>
  <c r="FJ45" i="3" s="1"/>
  <c r="CR20" i="3"/>
  <c r="FI45" i="3" s="1"/>
  <c r="CQ20" i="3"/>
  <c r="FH45" i="3" s="1"/>
  <c r="CP20" i="3"/>
  <c r="FG45" i="3" s="1"/>
  <c r="CO20" i="3"/>
  <c r="FF45" i="3" s="1"/>
  <c r="CN20" i="3"/>
  <c r="FE45" i="3" s="1"/>
  <c r="CM20" i="3"/>
  <c r="FD45" i="3" s="1"/>
  <c r="CL20" i="3"/>
  <c r="FC45" i="3" s="1"/>
  <c r="CK20" i="3"/>
  <c r="FB45" i="3" s="1"/>
  <c r="CJ20" i="3"/>
  <c r="FA45" i="3" s="1"/>
  <c r="CI20" i="3"/>
  <c r="EZ45" i="3" s="1"/>
  <c r="CH20" i="3"/>
  <c r="EY45" i="3" s="1"/>
  <c r="CG20" i="3"/>
  <c r="EX45" i="3" s="1"/>
  <c r="CF20" i="3"/>
  <c r="EW45" i="3" s="1"/>
  <c r="CE20" i="3"/>
  <c r="EV45" i="3" s="1"/>
  <c r="CD20" i="3"/>
  <c r="EU45" i="3" s="1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ER19" i="3" s="1"/>
  <c r="CW19" i="3"/>
  <c r="FN44" i="3" s="1"/>
  <c r="CV19" i="3"/>
  <c r="FM44" i="3" s="1"/>
  <c r="CU19" i="3"/>
  <c r="FL44" i="3" s="1"/>
  <c r="CT19" i="3"/>
  <c r="FK44" i="3" s="1"/>
  <c r="CS19" i="3"/>
  <c r="FJ44" i="3" s="1"/>
  <c r="CR19" i="3"/>
  <c r="FI44" i="3" s="1"/>
  <c r="CQ19" i="3"/>
  <c r="FH44" i="3" s="1"/>
  <c r="CP19" i="3"/>
  <c r="FG44" i="3" s="1"/>
  <c r="CO19" i="3"/>
  <c r="FF44" i="3" s="1"/>
  <c r="CN19" i="3"/>
  <c r="FE44" i="3" s="1"/>
  <c r="CM19" i="3"/>
  <c r="FD44" i="3" s="1"/>
  <c r="CL19" i="3"/>
  <c r="FC44" i="3" s="1"/>
  <c r="CK19" i="3"/>
  <c r="FB44" i="3" s="1"/>
  <c r="CJ19" i="3"/>
  <c r="FA44" i="3" s="1"/>
  <c r="CI19" i="3"/>
  <c r="EZ44" i="3" s="1"/>
  <c r="CH19" i="3"/>
  <c r="EY44" i="3" s="1"/>
  <c r="CG19" i="3"/>
  <c r="EX44" i="3" s="1"/>
  <c r="CF19" i="3"/>
  <c r="EW44" i="3" s="1"/>
  <c r="CE19" i="3"/>
  <c r="EV44" i="3" s="1"/>
  <c r="CD19" i="3"/>
  <c r="EU44" i="3" s="1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ER18" i="3" s="1"/>
  <c r="CW18" i="3"/>
  <c r="FN43" i="3" s="1"/>
  <c r="FN57" i="3" s="1"/>
  <c r="CV18" i="3"/>
  <c r="FM43" i="3" s="1"/>
  <c r="FM57" i="3" s="1"/>
  <c r="CU18" i="3"/>
  <c r="FL43" i="3" s="1"/>
  <c r="FL57" i="3" s="1"/>
  <c r="CT18" i="3"/>
  <c r="FK43" i="3" s="1"/>
  <c r="FK57" i="3" s="1"/>
  <c r="CS18" i="3"/>
  <c r="FJ43" i="3" s="1"/>
  <c r="FJ57" i="3" s="1"/>
  <c r="CR18" i="3"/>
  <c r="FI43" i="3" s="1"/>
  <c r="FI57" i="3" s="1"/>
  <c r="CQ18" i="3"/>
  <c r="FH43" i="3" s="1"/>
  <c r="FH57" i="3" s="1"/>
  <c r="CP18" i="3"/>
  <c r="FG43" i="3" s="1"/>
  <c r="FG57" i="3" s="1"/>
  <c r="CO18" i="3"/>
  <c r="FF43" i="3" s="1"/>
  <c r="FF57" i="3" s="1"/>
  <c r="CN18" i="3"/>
  <c r="FE43" i="3" s="1"/>
  <c r="FE57" i="3" s="1"/>
  <c r="CM18" i="3"/>
  <c r="FD43" i="3" s="1"/>
  <c r="FD57" i="3" s="1"/>
  <c r="CL18" i="3"/>
  <c r="FC43" i="3" s="1"/>
  <c r="FC57" i="3" s="1"/>
  <c r="CK18" i="3"/>
  <c r="FB43" i="3" s="1"/>
  <c r="FB57" i="3" s="1"/>
  <c r="CJ18" i="3"/>
  <c r="FA43" i="3" s="1"/>
  <c r="FA57" i="3" s="1"/>
  <c r="CI18" i="3"/>
  <c r="EZ43" i="3" s="1"/>
  <c r="EZ57" i="3" s="1"/>
  <c r="CH18" i="3"/>
  <c r="EY43" i="3" s="1"/>
  <c r="EY57" i="3" s="1"/>
  <c r="CG18" i="3"/>
  <c r="EX43" i="3" s="1"/>
  <c r="EX57" i="3" s="1"/>
  <c r="CF18" i="3"/>
  <c r="EW43" i="3" s="1"/>
  <c r="EW57" i="3" s="1"/>
  <c r="CE18" i="3"/>
  <c r="EV43" i="3" s="1"/>
  <c r="EV57" i="3" s="1"/>
  <c r="CD18" i="3"/>
  <c r="EU43" i="3" s="1"/>
  <c r="EU57" i="3" s="1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ER17" i="3" s="1"/>
  <c r="CW17" i="3"/>
  <c r="FN42" i="3" s="1"/>
  <c r="CV17" i="3"/>
  <c r="FM42" i="3" s="1"/>
  <c r="CU17" i="3"/>
  <c r="FL42" i="3" s="1"/>
  <c r="CT17" i="3"/>
  <c r="FK42" i="3" s="1"/>
  <c r="CS17" i="3"/>
  <c r="FJ42" i="3" s="1"/>
  <c r="CR17" i="3"/>
  <c r="FI42" i="3" s="1"/>
  <c r="CQ17" i="3"/>
  <c r="FH42" i="3" s="1"/>
  <c r="CP17" i="3"/>
  <c r="FG42" i="3" s="1"/>
  <c r="CO17" i="3"/>
  <c r="FF42" i="3" s="1"/>
  <c r="CN17" i="3"/>
  <c r="FE42" i="3" s="1"/>
  <c r="CM17" i="3"/>
  <c r="FD42" i="3" s="1"/>
  <c r="CL17" i="3"/>
  <c r="FC42" i="3" s="1"/>
  <c r="CK17" i="3"/>
  <c r="FB42" i="3" s="1"/>
  <c r="CJ17" i="3"/>
  <c r="FA42" i="3" s="1"/>
  <c r="CI17" i="3"/>
  <c r="EZ42" i="3" s="1"/>
  <c r="CH17" i="3"/>
  <c r="EY42" i="3" s="1"/>
  <c r="CG17" i="3"/>
  <c r="EX42" i="3" s="1"/>
  <c r="CF17" i="3"/>
  <c r="EW42" i="3" s="1"/>
  <c r="CE17" i="3"/>
  <c r="EV42" i="3" s="1"/>
  <c r="CD17" i="3"/>
  <c r="EU42" i="3" s="1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ER16" i="3" s="1"/>
  <c r="CW16" i="3"/>
  <c r="FN41" i="3" s="1"/>
  <c r="CV16" i="3"/>
  <c r="FM41" i="3" s="1"/>
  <c r="CU16" i="3"/>
  <c r="FL41" i="3" s="1"/>
  <c r="CT16" i="3"/>
  <c r="FK41" i="3" s="1"/>
  <c r="CS16" i="3"/>
  <c r="FJ41" i="3" s="1"/>
  <c r="CR16" i="3"/>
  <c r="FI41" i="3" s="1"/>
  <c r="CQ16" i="3"/>
  <c r="FH41" i="3" s="1"/>
  <c r="CP16" i="3"/>
  <c r="FG41" i="3" s="1"/>
  <c r="CO16" i="3"/>
  <c r="FF41" i="3" s="1"/>
  <c r="CN16" i="3"/>
  <c r="FE41" i="3" s="1"/>
  <c r="CM16" i="3"/>
  <c r="FD41" i="3" s="1"/>
  <c r="CL16" i="3"/>
  <c r="FC41" i="3" s="1"/>
  <c r="CK16" i="3"/>
  <c r="FB41" i="3" s="1"/>
  <c r="CJ16" i="3"/>
  <c r="FA41" i="3" s="1"/>
  <c r="CI16" i="3"/>
  <c r="EZ41" i="3" s="1"/>
  <c r="CH16" i="3"/>
  <c r="EY41" i="3" s="1"/>
  <c r="CG16" i="3"/>
  <c r="EX41" i="3" s="1"/>
  <c r="CF16" i="3"/>
  <c r="EW41" i="3" s="1"/>
  <c r="CE16" i="3"/>
  <c r="EV41" i="3" s="1"/>
  <c r="CD16" i="3"/>
  <c r="EU41" i="3" s="1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ER15" i="3" s="1"/>
  <c r="CW15" i="3"/>
  <c r="FN40" i="3" s="1"/>
  <c r="CV15" i="3"/>
  <c r="FM40" i="3" s="1"/>
  <c r="CU15" i="3"/>
  <c r="FL40" i="3" s="1"/>
  <c r="CT15" i="3"/>
  <c r="FK40" i="3" s="1"/>
  <c r="CS15" i="3"/>
  <c r="FJ40" i="3" s="1"/>
  <c r="CR15" i="3"/>
  <c r="FI40" i="3" s="1"/>
  <c r="CQ15" i="3"/>
  <c r="FH40" i="3" s="1"/>
  <c r="CP15" i="3"/>
  <c r="FG40" i="3" s="1"/>
  <c r="CO15" i="3"/>
  <c r="FF40" i="3" s="1"/>
  <c r="CN15" i="3"/>
  <c r="FE40" i="3" s="1"/>
  <c r="CM15" i="3"/>
  <c r="FD40" i="3" s="1"/>
  <c r="CL15" i="3"/>
  <c r="FC40" i="3" s="1"/>
  <c r="CK15" i="3"/>
  <c r="FB40" i="3" s="1"/>
  <c r="CJ15" i="3"/>
  <c r="FA40" i="3" s="1"/>
  <c r="CI15" i="3"/>
  <c r="EZ40" i="3" s="1"/>
  <c r="CH15" i="3"/>
  <c r="EY40" i="3" s="1"/>
  <c r="CG15" i="3"/>
  <c r="EX40" i="3" s="1"/>
  <c r="CF15" i="3"/>
  <c r="EW40" i="3" s="1"/>
  <c r="CE15" i="3"/>
  <c r="EV40" i="3" s="1"/>
  <c r="CD15" i="3"/>
  <c r="EU40" i="3" s="1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ER14" i="3" s="1"/>
  <c r="CW14" i="3"/>
  <c r="FN39" i="3" s="1"/>
  <c r="CV14" i="3"/>
  <c r="FM39" i="3" s="1"/>
  <c r="CU14" i="3"/>
  <c r="FL39" i="3" s="1"/>
  <c r="CT14" i="3"/>
  <c r="FK39" i="3" s="1"/>
  <c r="CS14" i="3"/>
  <c r="FJ39" i="3" s="1"/>
  <c r="CR14" i="3"/>
  <c r="FI39" i="3" s="1"/>
  <c r="CQ14" i="3"/>
  <c r="FH39" i="3" s="1"/>
  <c r="CP14" i="3"/>
  <c r="FG39" i="3" s="1"/>
  <c r="CO14" i="3"/>
  <c r="FF39" i="3" s="1"/>
  <c r="CN14" i="3"/>
  <c r="FE39" i="3" s="1"/>
  <c r="CM14" i="3"/>
  <c r="FD39" i="3" s="1"/>
  <c r="CL14" i="3"/>
  <c r="FC39" i="3" s="1"/>
  <c r="CK14" i="3"/>
  <c r="FB39" i="3" s="1"/>
  <c r="CJ14" i="3"/>
  <c r="FA39" i="3" s="1"/>
  <c r="CI14" i="3"/>
  <c r="EZ39" i="3" s="1"/>
  <c r="CH14" i="3"/>
  <c r="EY39" i="3" s="1"/>
  <c r="CG14" i="3"/>
  <c r="EX39" i="3" s="1"/>
  <c r="CF14" i="3"/>
  <c r="EW39" i="3" s="1"/>
  <c r="CE14" i="3"/>
  <c r="EV39" i="3" s="1"/>
  <c r="CD14" i="3"/>
  <c r="EU39" i="3" s="1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ER13" i="3" s="1"/>
  <c r="CW13" i="3"/>
  <c r="FN38" i="3" s="1"/>
  <c r="CV13" i="3"/>
  <c r="FM38" i="3" s="1"/>
  <c r="CU13" i="3"/>
  <c r="FL38" i="3" s="1"/>
  <c r="CT13" i="3"/>
  <c r="FK38" i="3" s="1"/>
  <c r="CS13" i="3"/>
  <c r="FJ38" i="3" s="1"/>
  <c r="CR13" i="3"/>
  <c r="FI38" i="3" s="1"/>
  <c r="CQ13" i="3"/>
  <c r="FH38" i="3" s="1"/>
  <c r="CP13" i="3"/>
  <c r="FG38" i="3" s="1"/>
  <c r="CO13" i="3"/>
  <c r="FF38" i="3" s="1"/>
  <c r="CN13" i="3"/>
  <c r="FE38" i="3" s="1"/>
  <c r="CM13" i="3"/>
  <c r="FD38" i="3" s="1"/>
  <c r="CL13" i="3"/>
  <c r="FC38" i="3" s="1"/>
  <c r="CK13" i="3"/>
  <c r="FB38" i="3" s="1"/>
  <c r="CJ13" i="3"/>
  <c r="FA38" i="3" s="1"/>
  <c r="CI13" i="3"/>
  <c r="EZ38" i="3" s="1"/>
  <c r="CH13" i="3"/>
  <c r="EY38" i="3" s="1"/>
  <c r="CG13" i="3"/>
  <c r="EX38" i="3" s="1"/>
  <c r="CF13" i="3"/>
  <c r="EW38" i="3" s="1"/>
  <c r="CE13" i="3"/>
  <c r="EV38" i="3" s="1"/>
  <c r="CD13" i="3"/>
  <c r="EU38" i="3" s="1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ER12" i="3" s="1"/>
  <c r="CW12" i="3"/>
  <c r="FN37" i="3" s="1"/>
  <c r="CV12" i="3"/>
  <c r="FM37" i="3" s="1"/>
  <c r="CU12" i="3"/>
  <c r="FL37" i="3" s="1"/>
  <c r="CT12" i="3"/>
  <c r="FK37" i="3" s="1"/>
  <c r="CS12" i="3"/>
  <c r="FJ37" i="3" s="1"/>
  <c r="CR12" i="3"/>
  <c r="FI37" i="3" s="1"/>
  <c r="CQ12" i="3"/>
  <c r="FH37" i="3" s="1"/>
  <c r="CP12" i="3"/>
  <c r="FG37" i="3" s="1"/>
  <c r="CO12" i="3"/>
  <c r="FF37" i="3" s="1"/>
  <c r="CN12" i="3"/>
  <c r="FE37" i="3" s="1"/>
  <c r="CM12" i="3"/>
  <c r="FD37" i="3" s="1"/>
  <c r="CL12" i="3"/>
  <c r="FC37" i="3" s="1"/>
  <c r="CK12" i="3"/>
  <c r="FB37" i="3" s="1"/>
  <c r="CJ12" i="3"/>
  <c r="FA37" i="3" s="1"/>
  <c r="CI12" i="3"/>
  <c r="EZ37" i="3" s="1"/>
  <c r="CH12" i="3"/>
  <c r="EY37" i="3" s="1"/>
  <c r="CG12" i="3"/>
  <c r="EX37" i="3" s="1"/>
  <c r="CF12" i="3"/>
  <c r="EW37" i="3" s="1"/>
  <c r="CE12" i="3"/>
  <c r="EV37" i="3" s="1"/>
  <c r="CD12" i="3"/>
  <c r="EU37" i="3" s="1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ER11" i="3" s="1"/>
  <c r="CW11" i="3"/>
  <c r="FN36" i="3" s="1"/>
  <c r="CV11" i="3"/>
  <c r="FM36" i="3" s="1"/>
  <c r="CU11" i="3"/>
  <c r="FL36" i="3" s="1"/>
  <c r="CT11" i="3"/>
  <c r="FK36" i="3" s="1"/>
  <c r="CS11" i="3"/>
  <c r="FJ36" i="3" s="1"/>
  <c r="CR11" i="3"/>
  <c r="FI36" i="3" s="1"/>
  <c r="CQ11" i="3"/>
  <c r="FH36" i="3" s="1"/>
  <c r="CP11" i="3"/>
  <c r="FG36" i="3" s="1"/>
  <c r="CO11" i="3"/>
  <c r="FF36" i="3" s="1"/>
  <c r="CN11" i="3"/>
  <c r="FE36" i="3" s="1"/>
  <c r="CM11" i="3"/>
  <c r="FD36" i="3" s="1"/>
  <c r="CL11" i="3"/>
  <c r="FC36" i="3" s="1"/>
  <c r="CK11" i="3"/>
  <c r="FB36" i="3" s="1"/>
  <c r="CJ11" i="3"/>
  <c r="FA36" i="3" s="1"/>
  <c r="CI11" i="3"/>
  <c r="EZ36" i="3" s="1"/>
  <c r="CH11" i="3"/>
  <c r="EY36" i="3" s="1"/>
  <c r="CG11" i="3"/>
  <c r="EX36" i="3" s="1"/>
  <c r="CF11" i="3"/>
  <c r="EW36" i="3" s="1"/>
  <c r="CE11" i="3"/>
  <c r="EV36" i="3" s="1"/>
  <c r="CD11" i="3"/>
  <c r="EU36" i="3" s="1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ER10" i="3" s="1"/>
  <c r="CW10" i="3"/>
  <c r="FN35" i="3" s="1"/>
  <c r="CV10" i="3"/>
  <c r="FM35" i="3" s="1"/>
  <c r="CU10" i="3"/>
  <c r="FL35" i="3" s="1"/>
  <c r="CT10" i="3"/>
  <c r="FK35" i="3" s="1"/>
  <c r="CS10" i="3"/>
  <c r="FJ35" i="3" s="1"/>
  <c r="CR10" i="3"/>
  <c r="FI35" i="3" s="1"/>
  <c r="CQ10" i="3"/>
  <c r="FH35" i="3" s="1"/>
  <c r="CP10" i="3"/>
  <c r="FG35" i="3" s="1"/>
  <c r="CO10" i="3"/>
  <c r="FF35" i="3" s="1"/>
  <c r="CN10" i="3"/>
  <c r="FE35" i="3" s="1"/>
  <c r="CM10" i="3"/>
  <c r="FD35" i="3" s="1"/>
  <c r="CL10" i="3"/>
  <c r="FC35" i="3" s="1"/>
  <c r="CK10" i="3"/>
  <c r="FB35" i="3" s="1"/>
  <c r="CJ10" i="3"/>
  <c r="FA35" i="3" s="1"/>
  <c r="CI10" i="3"/>
  <c r="EZ35" i="3" s="1"/>
  <c r="CH10" i="3"/>
  <c r="EY35" i="3" s="1"/>
  <c r="CG10" i="3"/>
  <c r="EX35" i="3" s="1"/>
  <c r="CF10" i="3"/>
  <c r="EW35" i="3" s="1"/>
  <c r="CE10" i="3"/>
  <c r="EV35" i="3" s="1"/>
  <c r="CD10" i="3"/>
  <c r="EU35" i="3" s="1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ER9" i="3" s="1"/>
  <c r="CW9" i="3"/>
  <c r="FN34" i="3" s="1"/>
  <c r="CV9" i="3"/>
  <c r="FM34" i="3" s="1"/>
  <c r="CU9" i="3"/>
  <c r="FL34" i="3" s="1"/>
  <c r="CT9" i="3"/>
  <c r="FK34" i="3" s="1"/>
  <c r="CS9" i="3"/>
  <c r="FJ34" i="3" s="1"/>
  <c r="CR9" i="3"/>
  <c r="FI34" i="3" s="1"/>
  <c r="CQ9" i="3"/>
  <c r="FH34" i="3" s="1"/>
  <c r="CP9" i="3"/>
  <c r="FG34" i="3" s="1"/>
  <c r="CO9" i="3"/>
  <c r="FF34" i="3" s="1"/>
  <c r="CN9" i="3"/>
  <c r="FE34" i="3" s="1"/>
  <c r="CM9" i="3"/>
  <c r="FD34" i="3" s="1"/>
  <c r="CL9" i="3"/>
  <c r="FC34" i="3" s="1"/>
  <c r="CK9" i="3"/>
  <c r="FB34" i="3" s="1"/>
  <c r="CJ9" i="3"/>
  <c r="FA34" i="3" s="1"/>
  <c r="CI9" i="3"/>
  <c r="EZ34" i="3" s="1"/>
  <c r="CH9" i="3"/>
  <c r="EY34" i="3" s="1"/>
  <c r="CG9" i="3"/>
  <c r="EX34" i="3" s="1"/>
  <c r="CF9" i="3"/>
  <c r="EW34" i="3" s="1"/>
  <c r="CE9" i="3"/>
  <c r="EV34" i="3" s="1"/>
  <c r="CD9" i="3"/>
  <c r="EU34" i="3" s="1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ER8" i="3" s="1"/>
  <c r="CW8" i="3"/>
  <c r="FN33" i="3" s="1"/>
  <c r="CV8" i="3"/>
  <c r="FM33" i="3" s="1"/>
  <c r="CU8" i="3"/>
  <c r="FL33" i="3" s="1"/>
  <c r="CT8" i="3"/>
  <c r="FK33" i="3" s="1"/>
  <c r="CS8" i="3"/>
  <c r="FJ33" i="3" s="1"/>
  <c r="CR8" i="3"/>
  <c r="FI33" i="3" s="1"/>
  <c r="CQ8" i="3"/>
  <c r="FH33" i="3" s="1"/>
  <c r="CP8" i="3"/>
  <c r="FG33" i="3" s="1"/>
  <c r="CO8" i="3"/>
  <c r="FF33" i="3" s="1"/>
  <c r="CN8" i="3"/>
  <c r="FE33" i="3" s="1"/>
  <c r="CM8" i="3"/>
  <c r="FD33" i="3" s="1"/>
  <c r="CL8" i="3"/>
  <c r="FC33" i="3" s="1"/>
  <c r="CK8" i="3"/>
  <c r="FB33" i="3" s="1"/>
  <c r="CJ8" i="3"/>
  <c r="FA33" i="3" s="1"/>
  <c r="CI8" i="3"/>
  <c r="EZ33" i="3" s="1"/>
  <c r="CH8" i="3"/>
  <c r="EY33" i="3" s="1"/>
  <c r="CG8" i="3"/>
  <c r="EX33" i="3" s="1"/>
  <c r="CF8" i="3"/>
  <c r="EW33" i="3" s="1"/>
  <c r="CE8" i="3"/>
  <c r="EV33" i="3" s="1"/>
  <c r="CD8" i="3"/>
  <c r="EU33" i="3" s="1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ER7" i="3" s="1"/>
  <c r="CW7" i="3"/>
  <c r="FN32" i="3" s="1"/>
  <c r="CV7" i="3"/>
  <c r="FM32" i="3" s="1"/>
  <c r="CU7" i="3"/>
  <c r="FL32" i="3" s="1"/>
  <c r="CT7" i="3"/>
  <c r="FK32" i="3" s="1"/>
  <c r="CS7" i="3"/>
  <c r="FJ32" i="3" s="1"/>
  <c r="CR7" i="3"/>
  <c r="FI32" i="3" s="1"/>
  <c r="CQ7" i="3"/>
  <c r="FH32" i="3" s="1"/>
  <c r="CP7" i="3"/>
  <c r="FG32" i="3" s="1"/>
  <c r="CO7" i="3"/>
  <c r="FF32" i="3" s="1"/>
  <c r="CN7" i="3"/>
  <c r="FE32" i="3" s="1"/>
  <c r="CM7" i="3"/>
  <c r="FD32" i="3" s="1"/>
  <c r="CL7" i="3"/>
  <c r="FC32" i="3" s="1"/>
  <c r="CK7" i="3"/>
  <c r="FB32" i="3" s="1"/>
  <c r="CJ7" i="3"/>
  <c r="FA32" i="3" s="1"/>
  <c r="CI7" i="3"/>
  <c r="EZ32" i="3" s="1"/>
  <c r="CH7" i="3"/>
  <c r="EY32" i="3" s="1"/>
  <c r="CG7" i="3"/>
  <c r="EX32" i="3" s="1"/>
  <c r="CF7" i="3"/>
  <c r="EW32" i="3" s="1"/>
  <c r="CE7" i="3"/>
  <c r="EV32" i="3" s="1"/>
  <c r="CD7" i="3"/>
  <c r="EU32" i="3" s="1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ER6" i="3" s="1"/>
  <c r="CW6" i="3"/>
  <c r="FN31" i="3" s="1"/>
  <c r="CV6" i="3"/>
  <c r="FM31" i="3" s="1"/>
  <c r="CU6" i="3"/>
  <c r="FL31" i="3" s="1"/>
  <c r="CT6" i="3"/>
  <c r="FK31" i="3" s="1"/>
  <c r="CS6" i="3"/>
  <c r="FJ31" i="3" s="1"/>
  <c r="CR6" i="3"/>
  <c r="FI31" i="3" s="1"/>
  <c r="CQ6" i="3"/>
  <c r="FH31" i="3" s="1"/>
  <c r="CP6" i="3"/>
  <c r="FG31" i="3" s="1"/>
  <c r="CO6" i="3"/>
  <c r="FF31" i="3" s="1"/>
  <c r="CN6" i="3"/>
  <c r="FE31" i="3" s="1"/>
  <c r="CM6" i="3"/>
  <c r="FD31" i="3" s="1"/>
  <c r="CL6" i="3"/>
  <c r="FC31" i="3" s="1"/>
  <c r="CK6" i="3"/>
  <c r="FB31" i="3" s="1"/>
  <c r="CJ6" i="3"/>
  <c r="FA31" i="3" s="1"/>
  <c r="CI6" i="3"/>
  <c r="EZ31" i="3" s="1"/>
  <c r="CH6" i="3"/>
  <c r="EY31" i="3" s="1"/>
  <c r="CG6" i="3"/>
  <c r="EX31" i="3" s="1"/>
  <c r="CF6" i="3"/>
  <c r="EW31" i="3" s="1"/>
  <c r="CE6" i="3"/>
  <c r="EV31" i="3" s="1"/>
  <c r="CD6" i="3"/>
  <c r="EU31" i="3" s="1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ER5" i="3" s="1"/>
  <c r="CW5" i="3"/>
  <c r="FN30" i="3" s="1"/>
  <c r="FN56" i="3" s="1"/>
  <c r="CV5" i="3"/>
  <c r="FM30" i="3" s="1"/>
  <c r="FM56" i="3" s="1"/>
  <c r="CU5" i="3"/>
  <c r="FL30" i="3" s="1"/>
  <c r="FL56" i="3" s="1"/>
  <c r="CT5" i="3"/>
  <c r="FK30" i="3" s="1"/>
  <c r="FK56" i="3" s="1"/>
  <c r="CS5" i="3"/>
  <c r="FJ30" i="3" s="1"/>
  <c r="FJ56" i="3" s="1"/>
  <c r="CR5" i="3"/>
  <c r="FI30" i="3" s="1"/>
  <c r="FI56" i="3" s="1"/>
  <c r="CQ5" i="3"/>
  <c r="FH30" i="3" s="1"/>
  <c r="FH56" i="3" s="1"/>
  <c r="CP5" i="3"/>
  <c r="FG30" i="3" s="1"/>
  <c r="FG56" i="3" s="1"/>
  <c r="CO5" i="3"/>
  <c r="FF30" i="3" s="1"/>
  <c r="FF56" i="3" s="1"/>
  <c r="CN5" i="3"/>
  <c r="FE30" i="3" s="1"/>
  <c r="FE56" i="3" s="1"/>
  <c r="FE65" i="3" s="1"/>
  <c r="CM5" i="3"/>
  <c r="FD30" i="3" s="1"/>
  <c r="FD56" i="3" s="1"/>
  <c r="CL5" i="3"/>
  <c r="FC30" i="3" s="1"/>
  <c r="FC56" i="3" s="1"/>
  <c r="CK5" i="3"/>
  <c r="FB30" i="3" s="1"/>
  <c r="FB56" i="3" s="1"/>
  <c r="FB65" i="3" s="1"/>
  <c r="CJ5" i="3"/>
  <c r="FA30" i="3" s="1"/>
  <c r="FA56" i="3" s="1"/>
  <c r="CI5" i="3"/>
  <c r="EZ30" i="3" s="1"/>
  <c r="EZ56" i="3" s="1"/>
  <c r="CH5" i="3"/>
  <c r="EY30" i="3" s="1"/>
  <c r="EY56" i="3" s="1"/>
  <c r="CG5" i="3"/>
  <c r="EX30" i="3" s="1"/>
  <c r="EX56" i="3" s="1"/>
  <c r="CF5" i="3"/>
  <c r="EW30" i="3" s="1"/>
  <c r="EW56" i="3" s="1"/>
  <c r="CE5" i="3"/>
  <c r="EV30" i="3" s="1"/>
  <c r="EV56" i="3" s="1"/>
  <c r="CD5" i="3"/>
  <c r="EU30" i="3" s="1"/>
  <c r="EU56" i="3" s="1"/>
  <c r="EE4" i="3"/>
  <c r="EA4" i="3"/>
  <c r="DV4" i="3"/>
  <c r="DS4" i="3"/>
  <c r="DR4" i="3"/>
  <c r="DQ4" i="3"/>
  <c r="DO4" i="3"/>
  <c r="DM4" i="3"/>
  <c r="DI4" i="3"/>
  <c r="DE4" i="3"/>
  <c r="CZ4" i="3"/>
  <c r="ER4" i="3" s="1"/>
  <c r="CW4" i="3"/>
  <c r="FN29" i="3" s="1"/>
  <c r="FN55" i="3" s="1"/>
  <c r="FN65" i="3" s="1"/>
  <c r="CV4" i="3"/>
  <c r="FM29" i="3" s="1"/>
  <c r="FM55" i="3" s="1"/>
  <c r="FM65" i="3" s="1"/>
  <c r="CU4" i="3"/>
  <c r="FL29" i="3" s="1"/>
  <c r="FL55" i="3" s="1"/>
  <c r="FL65" i="3" s="1"/>
  <c r="FK29" i="3"/>
  <c r="CS4" i="3"/>
  <c r="FJ29" i="3" s="1"/>
  <c r="FJ55" i="3" s="1"/>
  <c r="FJ65" i="3" s="1"/>
  <c r="FI29" i="3"/>
  <c r="CQ4" i="3"/>
  <c r="FH29" i="3" s="1"/>
  <c r="FH55" i="3" s="1"/>
  <c r="FH65" i="3" s="1"/>
  <c r="FG29" i="3"/>
  <c r="CO4" i="3"/>
  <c r="FF29" i="3" s="1"/>
  <c r="FF55" i="3" s="1"/>
  <c r="FF65" i="3" s="1"/>
  <c r="CN4" i="3"/>
  <c r="FE29" i="3" s="1"/>
  <c r="CM4" i="3"/>
  <c r="FD29" i="3" s="1"/>
  <c r="FD55" i="3" s="1"/>
  <c r="FD65" i="3" s="1"/>
  <c r="FC29" i="3"/>
  <c r="FB29" i="3"/>
  <c r="FA29" i="3"/>
  <c r="FA65" i="3" s="1"/>
  <c r="CI4" i="3"/>
  <c r="EZ29" i="3" s="1"/>
  <c r="EZ55" i="3" s="1"/>
  <c r="EZ65" i="3" s="1"/>
  <c r="EY29" i="3"/>
  <c r="EY65" i="3" s="1"/>
  <c r="EX29" i="3"/>
  <c r="EX65" i="3" s="1"/>
  <c r="EW29" i="3"/>
  <c r="EW65" i="3" s="1"/>
  <c r="EV29" i="3"/>
  <c r="EV65" i="3" s="1"/>
  <c r="CD4" i="3"/>
  <c r="EU29" i="3" s="1"/>
  <c r="EU55" i="3" s="1"/>
  <c r="EU65" i="3" s="1"/>
  <c r="FI65" i="3" l="1"/>
  <c r="FA65" i="7"/>
  <c r="FA64" i="7"/>
  <c r="FN64" i="7"/>
  <c r="FN65" i="7"/>
  <c r="EW65" i="7"/>
  <c r="EW64" i="7"/>
  <c r="FJ64" i="7"/>
  <c r="FJ65" i="7"/>
  <c r="FI65" i="7"/>
  <c r="FI64" i="7"/>
  <c r="FE65" i="7"/>
  <c r="FE64" i="7"/>
  <c r="FM65" i="7"/>
  <c r="FM64" i="7"/>
  <c r="FF64" i="7"/>
  <c r="FF65" i="7"/>
  <c r="FB64" i="7"/>
  <c r="FB65" i="7"/>
  <c r="EX64" i="7"/>
  <c r="EX65" i="7"/>
  <c r="FI65" i="6"/>
  <c r="FI64" i="6"/>
  <c r="EW65" i="6"/>
  <c r="EW64" i="6"/>
  <c r="FA65" i="6"/>
  <c r="FA64" i="6"/>
  <c r="FE65" i="6"/>
  <c r="FE64" i="6"/>
  <c r="EX65" i="6"/>
  <c r="FB65" i="6"/>
  <c r="FM65" i="6"/>
  <c r="FM64" i="6"/>
  <c r="GD4" i="3"/>
  <c r="FY4" i="3"/>
  <c r="AI8" i="8"/>
  <c r="EY64" i="4"/>
  <c r="AM8" i="8"/>
  <c r="FC64" i="4"/>
  <c r="AQ8" i="8"/>
  <c r="FG64" i="4"/>
  <c r="AU8" i="8"/>
  <c r="FK64" i="4"/>
  <c r="AF8" i="8"/>
  <c r="EV64" i="4"/>
  <c r="AJ8" i="8"/>
  <c r="EZ64" i="4"/>
  <c r="AN8" i="8"/>
  <c r="FD64" i="4"/>
  <c r="AV8" i="8"/>
  <c r="FL64" i="4"/>
  <c r="AG8" i="8"/>
  <c r="EW64" i="4"/>
  <c r="AK8" i="8"/>
  <c r="FA64" i="4"/>
  <c r="AO8" i="8"/>
  <c r="FE64" i="4"/>
  <c r="AS8" i="8"/>
  <c r="FI64" i="4"/>
  <c r="AW8" i="8"/>
  <c r="FM64" i="4"/>
  <c r="FK65" i="4"/>
  <c r="FF65" i="4"/>
  <c r="EX65" i="4"/>
  <c r="AR8" i="8"/>
  <c r="FH64" i="4"/>
  <c r="AH8" i="8"/>
  <c r="EX64" i="4"/>
  <c r="AL8" i="8"/>
  <c r="FB64" i="4"/>
  <c r="AP8" i="8"/>
  <c r="FF64" i="4"/>
  <c r="HJ87" i="4" s="1"/>
  <c r="D16" i="8" s="1"/>
  <c r="D40" i="8" s="1"/>
  <c r="AT8" i="8"/>
  <c r="FJ64" i="4"/>
  <c r="AX8" i="8"/>
  <c r="FN64" i="4"/>
  <c r="FI65" i="5"/>
  <c r="FG65" i="5"/>
  <c r="AV15" i="8"/>
  <c r="FL64" i="5"/>
  <c r="EU65" i="5"/>
  <c r="EV65" i="5"/>
  <c r="FL65" i="5"/>
  <c r="FH65" i="5"/>
  <c r="FD65" i="5"/>
  <c r="EZ65" i="5"/>
  <c r="EY65" i="5"/>
  <c r="FN64" i="5"/>
  <c r="FJ64" i="5"/>
  <c r="FF64" i="5"/>
  <c r="FB64" i="5"/>
  <c r="EX64" i="5"/>
  <c r="FN65" i="5"/>
  <c r="FJ65" i="5"/>
  <c r="FF65" i="5"/>
  <c r="FB65" i="5"/>
  <c r="EX65" i="5"/>
  <c r="AW12" i="8"/>
  <c r="AS12" i="8"/>
  <c r="AK12" i="8"/>
  <c r="AG12" i="8"/>
  <c r="FM64" i="5"/>
  <c r="FI64" i="5"/>
  <c r="FE64" i="5"/>
  <c r="FA64" i="5"/>
  <c r="EW64" i="5"/>
  <c r="FE65" i="5"/>
  <c r="AV12" i="8"/>
  <c r="AR12" i="8"/>
  <c r="AN12" i="8"/>
  <c r="AJ12" i="8"/>
  <c r="AF12" i="8"/>
  <c r="FH64" i="5"/>
  <c r="FD64" i="5"/>
  <c r="EZ64" i="5"/>
  <c r="EV64" i="5"/>
  <c r="AU12" i="8"/>
  <c r="AQ12" i="8"/>
  <c r="AM12" i="8"/>
  <c r="AI12" i="8"/>
  <c r="AE12" i="8"/>
  <c r="FK64" i="5"/>
  <c r="FG64" i="5"/>
  <c r="FC64" i="5"/>
  <c r="EY64" i="5"/>
  <c r="FI65" i="4"/>
  <c r="FG65" i="4"/>
  <c r="FC65" i="4"/>
  <c r="EY65" i="4"/>
  <c r="FN65" i="4"/>
  <c r="FJ65" i="4"/>
  <c r="FL65" i="4"/>
  <c r="FH65" i="4"/>
  <c r="FD65" i="4"/>
  <c r="EZ65" i="4"/>
  <c r="EV65" i="4"/>
  <c r="AL6" i="8"/>
  <c r="AU5" i="8"/>
  <c r="AQ5" i="8"/>
  <c r="AM5" i="8"/>
  <c r="AI5" i="8"/>
  <c r="AE5" i="8"/>
  <c r="AO6" i="8"/>
  <c r="AP5" i="8"/>
  <c r="AH5" i="8"/>
  <c r="AW5" i="8"/>
  <c r="AS5" i="8"/>
  <c r="AK5" i="8"/>
  <c r="AG5" i="8"/>
  <c r="FB64" i="6"/>
  <c r="EX64" i="6"/>
  <c r="ER4" i="7"/>
  <c r="FU4" i="7" s="1"/>
  <c r="ER5" i="7"/>
  <c r="ER6" i="7"/>
  <c r="ER7" i="7"/>
  <c r="ER8" i="7"/>
  <c r="ER9" i="7"/>
  <c r="ER10" i="7"/>
  <c r="ER11" i="7"/>
  <c r="ER12" i="7"/>
  <c r="ER13" i="7"/>
  <c r="ER14" i="7"/>
  <c r="ER15" i="7"/>
  <c r="ER16" i="7"/>
  <c r="ER17" i="7"/>
  <c r="ER18" i="7"/>
  <c r="ER19" i="7"/>
  <c r="ER20" i="7"/>
  <c r="ER21" i="7"/>
  <c r="ER22" i="7"/>
  <c r="ER23" i="7"/>
  <c r="GC23" i="7" s="1"/>
  <c r="ER24" i="7"/>
  <c r="ER25" i="7"/>
  <c r="ER26" i="7"/>
  <c r="ER27" i="7"/>
  <c r="ER4" i="6"/>
  <c r="GI4" i="6" s="1"/>
  <c r="ER5" i="6"/>
  <c r="ER6" i="6"/>
  <c r="ER7" i="6"/>
  <c r="ER8" i="6"/>
  <c r="ER9" i="6"/>
  <c r="FY9" i="6" s="1"/>
  <c r="ER10" i="6"/>
  <c r="ER11" i="6"/>
  <c r="ER12" i="6"/>
  <c r="ER13" i="6"/>
  <c r="ER14" i="6"/>
  <c r="ER15" i="6"/>
  <c r="ER16" i="6"/>
  <c r="ER17" i="6"/>
  <c r="ER18" i="6"/>
  <c r="ER19" i="6"/>
  <c r="ER20" i="6"/>
  <c r="ER21" i="6"/>
  <c r="ER22" i="6"/>
  <c r="ER23" i="6"/>
  <c r="GG23" i="6" s="1"/>
  <c r="ER24" i="6"/>
  <c r="ER25" i="6"/>
  <c r="ER26" i="6"/>
  <c r="ER27" i="6"/>
  <c r="ER4" i="4"/>
  <c r="ER5" i="4"/>
  <c r="FZ5" i="4" s="1"/>
  <c r="ER6" i="4"/>
  <c r="ER7" i="4"/>
  <c r="ER8" i="4"/>
  <c r="ER9" i="4"/>
  <c r="FZ9" i="4" s="1"/>
  <c r="ER10" i="4"/>
  <c r="ER11" i="4"/>
  <c r="ER12" i="4"/>
  <c r="ER13" i="4"/>
  <c r="GF13" i="4" s="1"/>
  <c r="ER14" i="4"/>
  <c r="ER15" i="4"/>
  <c r="ER16" i="4"/>
  <c r="ER17" i="4"/>
  <c r="GF17" i="4" s="1"/>
  <c r="ER18" i="4"/>
  <c r="ER19" i="4"/>
  <c r="ER20" i="4"/>
  <c r="ER21" i="4"/>
  <c r="GF21" i="4" s="1"/>
  <c r="ER22" i="4"/>
  <c r="ER23" i="4"/>
  <c r="ER24" i="4"/>
  <c r="ER25" i="4"/>
  <c r="GF25" i="4" s="1"/>
  <c r="ER26" i="4"/>
  <c r="ER27" i="4"/>
  <c r="ER4" i="5"/>
  <c r="ER5" i="5"/>
  <c r="ER6" i="5"/>
  <c r="ER7" i="5"/>
  <c r="ER8" i="5"/>
  <c r="ER9" i="5"/>
  <c r="ER10" i="5"/>
  <c r="ER11" i="5"/>
  <c r="ER12" i="5"/>
  <c r="ER13" i="5"/>
  <c r="ER14" i="5"/>
  <c r="ER15" i="5"/>
  <c r="ER16" i="5"/>
  <c r="ER17" i="5"/>
  <c r="ER18" i="5"/>
  <c r="ER19" i="5"/>
  <c r="ER20" i="5"/>
  <c r="ER21" i="5"/>
  <c r="ER22" i="5"/>
  <c r="ER23" i="5"/>
  <c r="ER24" i="5"/>
  <c r="ER25" i="5"/>
  <c r="ER26" i="5"/>
  <c r="ER27" i="5"/>
  <c r="GG4" i="7"/>
  <c r="GC4" i="7"/>
  <c r="FY4" i="7"/>
  <c r="FL4" i="7"/>
  <c r="FH4" i="7"/>
  <c r="EZ4" i="7"/>
  <c r="GF4" i="7"/>
  <c r="FX4" i="7"/>
  <c r="FT4" i="7"/>
  <c r="FG4" i="7"/>
  <c r="FC4" i="7"/>
  <c r="EY4" i="7"/>
  <c r="GE4" i="7"/>
  <c r="GA4" i="7"/>
  <c r="FS4" i="7"/>
  <c r="FJ4" i="7"/>
  <c r="FB4" i="7"/>
  <c r="EX4" i="7"/>
  <c r="FZ4" i="7"/>
  <c r="FV4" i="7"/>
  <c r="FR4" i="7"/>
  <c r="FE4" i="7"/>
  <c r="FA4" i="7"/>
  <c r="GF5" i="7"/>
  <c r="GB5" i="7"/>
  <c r="FX5" i="7"/>
  <c r="FT5" i="7"/>
  <c r="FP5" i="7"/>
  <c r="FK5" i="7"/>
  <c r="FG5" i="7"/>
  <c r="FC5" i="7"/>
  <c r="EY5" i="7"/>
  <c r="EU5" i="7"/>
  <c r="GI5" i="7"/>
  <c r="GE5" i="7"/>
  <c r="GA5" i="7"/>
  <c r="FW5" i="7"/>
  <c r="FS5" i="7"/>
  <c r="FN5" i="7"/>
  <c r="FJ5" i="7"/>
  <c r="FF5" i="7"/>
  <c r="FB5" i="7"/>
  <c r="EX5" i="7"/>
  <c r="GH5" i="7"/>
  <c r="GD5" i="7"/>
  <c r="FZ5" i="7"/>
  <c r="FV5" i="7"/>
  <c r="FR5" i="7"/>
  <c r="FM5" i="7"/>
  <c r="FI5" i="7"/>
  <c r="FE5" i="7"/>
  <c r="FA5" i="7"/>
  <c r="EW5" i="7"/>
  <c r="GG5" i="7"/>
  <c r="GC5" i="7"/>
  <c r="FY5" i="7"/>
  <c r="FU5" i="7"/>
  <c r="FQ5" i="7"/>
  <c r="FL5" i="7"/>
  <c r="FH5" i="7"/>
  <c r="FD5" i="7"/>
  <c r="EZ5" i="7"/>
  <c r="EV5" i="7"/>
  <c r="GI6" i="7"/>
  <c r="GE6" i="7"/>
  <c r="GA6" i="7"/>
  <c r="FW6" i="7"/>
  <c r="FS6" i="7"/>
  <c r="FN6" i="7"/>
  <c r="FJ6" i="7"/>
  <c r="FF6" i="7"/>
  <c r="FB6" i="7"/>
  <c r="EX6" i="7"/>
  <c r="GH6" i="7"/>
  <c r="GD6" i="7"/>
  <c r="FZ6" i="7"/>
  <c r="FV6" i="7"/>
  <c r="FR6" i="7"/>
  <c r="FM6" i="7"/>
  <c r="FI6" i="7"/>
  <c r="FE6" i="7"/>
  <c r="FA6" i="7"/>
  <c r="EW6" i="7"/>
  <c r="GG6" i="7"/>
  <c r="GC6" i="7"/>
  <c r="FY6" i="7"/>
  <c r="FU6" i="7"/>
  <c r="FQ6" i="7"/>
  <c r="FL6" i="7"/>
  <c r="FH6" i="7"/>
  <c r="FD6" i="7"/>
  <c r="EZ6" i="7"/>
  <c r="EV6" i="7"/>
  <c r="GF6" i="7"/>
  <c r="GB6" i="7"/>
  <c r="FX6" i="7"/>
  <c r="FT6" i="7"/>
  <c r="FP6" i="7"/>
  <c r="FK6" i="7"/>
  <c r="FG6" i="7"/>
  <c r="FC6" i="7"/>
  <c r="EY6" i="7"/>
  <c r="EU6" i="7"/>
  <c r="GH7" i="7"/>
  <c r="GD7" i="7"/>
  <c r="FZ7" i="7"/>
  <c r="FV7" i="7"/>
  <c r="FR7" i="7"/>
  <c r="FM7" i="7"/>
  <c r="FI7" i="7"/>
  <c r="FE7" i="7"/>
  <c r="FA7" i="7"/>
  <c r="EW7" i="7"/>
  <c r="GG7" i="7"/>
  <c r="GC7" i="7"/>
  <c r="FY7" i="7"/>
  <c r="FU7" i="7"/>
  <c r="FQ7" i="7"/>
  <c r="FL7" i="7"/>
  <c r="FH7" i="7"/>
  <c r="FD7" i="7"/>
  <c r="EZ7" i="7"/>
  <c r="EV7" i="7"/>
  <c r="GF7" i="7"/>
  <c r="GB7" i="7"/>
  <c r="FX7" i="7"/>
  <c r="FT7" i="7"/>
  <c r="FP7" i="7"/>
  <c r="FK7" i="7"/>
  <c r="FG7" i="7"/>
  <c r="FC7" i="7"/>
  <c r="EY7" i="7"/>
  <c r="EU7" i="7"/>
  <c r="GI7" i="7"/>
  <c r="GE7" i="7"/>
  <c r="GA7" i="7"/>
  <c r="FW7" i="7"/>
  <c r="FS7" i="7"/>
  <c r="FN7" i="7"/>
  <c r="FJ7" i="7"/>
  <c r="FF7" i="7"/>
  <c r="FB7" i="7"/>
  <c r="EX7" i="7"/>
  <c r="GH8" i="7"/>
  <c r="GD8" i="7"/>
  <c r="FZ8" i="7"/>
  <c r="FV8" i="7"/>
  <c r="FR8" i="7"/>
  <c r="FM8" i="7"/>
  <c r="FI8" i="7"/>
  <c r="FE8" i="7"/>
  <c r="FA8" i="7"/>
  <c r="EW8" i="7"/>
  <c r="GG8" i="7"/>
  <c r="GC8" i="7"/>
  <c r="FY8" i="7"/>
  <c r="FU8" i="7"/>
  <c r="FQ8" i="7"/>
  <c r="FL8" i="7"/>
  <c r="FH8" i="7"/>
  <c r="FD8" i="7"/>
  <c r="GI8" i="7"/>
  <c r="GE8" i="7"/>
  <c r="GA8" i="7"/>
  <c r="FW8" i="7"/>
  <c r="FS8" i="7"/>
  <c r="FN8" i="7"/>
  <c r="FJ8" i="7"/>
  <c r="FF8" i="7"/>
  <c r="GF8" i="7"/>
  <c r="FP8" i="7"/>
  <c r="FB8" i="7"/>
  <c r="EV8" i="7"/>
  <c r="GB8" i="7"/>
  <c r="FK8" i="7"/>
  <c r="EZ8" i="7"/>
  <c r="EU8" i="7"/>
  <c r="FX8" i="7"/>
  <c r="FG8" i="7"/>
  <c r="EY8" i="7"/>
  <c r="FT8" i="7"/>
  <c r="FC8" i="7"/>
  <c r="EX8" i="7"/>
  <c r="GG9" i="7"/>
  <c r="GC9" i="7"/>
  <c r="FY9" i="7"/>
  <c r="FU9" i="7"/>
  <c r="FQ9" i="7"/>
  <c r="FL9" i="7"/>
  <c r="FH9" i="7"/>
  <c r="FD9" i="7"/>
  <c r="EZ9" i="7"/>
  <c r="EV9" i="7"/>
  <c r="GF9" i="7"/>
  <c r="GB9" i="7"/>
  <c r="FX9" i="7"/>
  <c r="FT9" i="7"/>
  <c r="FP9" i="7"/>
  <c r="FK9" i="7"/>
  <c r="FG9" i="7"/>
  <c r="FC9" i="7"/>
  <c r="EY9" i="7"/>
  <c r="EU9" i="7"/>
  <c r="GI9" i="7"/>
  <c r="GE9" i="7"/>
  <c r="GA9" i="7"/>
  <c r="FW9" i="7"/>
  <c r="FS9" i="7"/>
  <c r="FN9" i="7"/>
  <c r="FJ9" i="7"/>
  <c r="FF9" i="7"/>
  <c r="FB9" i="7"/>
  <c r="GH9" i="7"/>
  <c r="GD9" i="7"/>
  <c r="FZ9" i="7"/>
  <c r="FV9" i="7"/>
  <c r="FR9" i="7"/>
  <c r="FM9" i="7"/>
  <c r="FI9" i="7"/>
  <c r="FE9" i="7"/>
  <c r="FA9" i="7"/>
  <c r="EW9" i="7"/>
  <c r="EX9" i="7"/>
  <c r="HJ91" i="7"/>
  <c r="X20" i="8" s="1"/>
  <c r="H44" i="8" s="1"/>
  <c r="HJ95" i="7"/>
  <c r="X24" i="8" s="1"/>
  <c r="H48" i="8" s="1"/>
  <c r="HJ86" i="7"/>
  <c r="X15" i="8" s="1"/>
  <c r="H39" i="8" s="1"/>
  <c r="HJ78" i="7"/>
  <c r="X7" i="8" s="1"/>
  <c r="H31" i="8" s="1"/>
  <c r="HJ82" i="7"/>
  <c r="X11" i="8" s="1"/>
  <c r="H35" i="8" s="1"/>
  <c r="HJ83" i="7"/>
  <c r="X12" i="8" s="1"/>
  <c r="H36" i="8" s="1"/>
  <c r="HJ79" i="7"/>
  <c r="X8" i="8" s="1"/>
  <c r="H32" i="8" s="1"/>
  <c r="HJ87" i="7"/>
  <c r="X16" i="8" s="1"/>
  <c r="H40" i="8" s="1"/>
  <c r="GF10" i="7"/>
  <c r="GB10" i="7"/>
  <c r="FX10" i="7"/>
  <c r="FT10" i="7"/>
  <c r="FP10" i="7"/>
  <c r="FK10" i="7"/>
  <c r="FG10" i="7"/>
  <c r="FC10" i="7"/>
  <c r="EY10" i="7"/>
  <c r="EU10" i="7"/>
  <c r="GI10" i="7"/>
  <c r="GE10" i="7"/>
  <c r="GA10" i="7"/>
  <c r="FW10" i="7"/>
  <c r="FS10" i="7"/>
  <c r="FN10" i="7"/>
  <c r="FJ10" i="7"/>
  <c r="FF10" i="7"/>
  <c r="FB10" i="7"/>
  <c r="EX10" i="7"/>
  <c r="GH10" i="7"/>
  <c r="GD10" i="7"/>
  <c r="FZ10" i="7"/>
  <c r="FV10" i="7"/>
  <c r="FR10" i="7"/>
  <c r="FM10" i="7"/>
  <c r="FI10" i="7"/>
  <c r="FE10" i="7"/>
  <c r="FA10" i="7"/>
  <c r="EW10" i="7"/>
  <c r="GG10" i="7"/>
  <c r="GC10" i="7"/>
  <c r="FY10" i="7"/>
  <c r="FU10" i="7"/>
  <c r="FQ10" i="7"/>
  <c r="FL10" i="7"/>
  <c r="FH10" i="7"/>
  <c r="FD10" i="7"/>
  <c r="EZ10" i="7"/>
  <c r="EV10" i="7"/>
  <c r="GI11" i="7"/>
  <c r="GE11" i="7"/>
  <c r="GA11" i="7"/>
  <c r="FW11" i="7"/>
  <c r="FS11" i="7"/>
  <c r="FN11" i="7"/>
  <c r="FJ11" i="7"/>
  <c r="FF11" i="7"/>
  <c r="FB11" i="7"/>
  <c r="EX11" i="7"/>
  <c r="GH11" i="7"/>
  <c r="GD11" i="7"/>
  <c r="FZ11" i="7"/>
  <c r="FV11" i="7"/>
  <c r="FR11" i="7"/>
  <c r="FM11" i="7"/>
  <c r="FI11" i="7"/>
  <c r="FE11" i="7"/>
  <c r="FA11" i="7"/>
  <c r="EW11" i="7"/>
  <c r="GG11" i="7"/>
  <c r="GC11" i="7"/>
  <c r="FY11" i="7"/>
  <c r="FU11" i="7"/>
  <c r="FQ11" i="7"/>
  <c r="FL11" i="7"/>
  <c r="FH11" i="7"/>
  <c r="FD11" i="7"/>
  <c r="EZ11" i="7"/>
  <c r="EV11" i="7"/>
  <c r="GF11" i="7"/>
  <c r="GB11" i="7"/>
  <c r="FX11" i="7"/>
  <c r="FT11" i="7"/>
  <c r="FP11" i="7"/>
  <c r="FK11" i="7"/>
  <c r="FG11" i="7"/>
  <c r="FC11" i="7"/>
  <c r="EY11" i="7"/>
  <c r="EU11" i="7"/>
  <c r="GH12" i="7"/>
  <c r="GD12" i="7"/>
  <c r="FZ12" i="7"/>
  <c r="FV12" i="7"/>
  <c r="FR12" i="7"/>
  <c r="FM12" i="7"/>
  <c r="FI12" i="7"/>
  <c r="FE12" i="7"/>
  <c r="FA12" i="7"/>
  <c r="EW12" i="7"/>
  <c r="GG12" i="7"/>
  <c r="GC12" i="7"/>
  <c r="FY12" i="7"/>
  <c r="FU12" i="7"/>
  <c r="FQ12" i="7"/>
  <c r="FL12" i="7"/>
  <c r="FH12" i="7"/>
  <c r="FD12" i="7"/>
  <c r="EZ12" i="7"/>
  <c r="EV12" i="7"/>
  <c r="GF12" i="7"/>
  <c r="GB12" i="7"/>
  <c r="FX12" i="7"/>
  <c r="FT12" i="7"/>
  <c r="FP12" i="7"/>
  <c r="FK12" i="7"/>
  <c r="FG12" i="7"/>
  <c r="FC12" i="7"/>
  <c r="EY12" i="7"/>
  <c r="EU12" i="7"/>
  <c r="GI12" i="7"/>
  <c r="GE12" i="7"/>
  <c r="GA12" i="7"/>
  <c r="FW12" i="7"/>
  <c r="FS12" i="7"/>
  <c r="FN12" i="7"/>
  <c r="FJ12" i="7"/>
  <c r="FF12" i="7"/>
  <c r="FB12" i="7"/>
  <c r="EX12" i="7"/>
  <c r="GG13" i="7"/>
  <c r="GC13" i="7"/>
  <c r="FY13" i="7"/>
  <c r="FU13" i="7"/>
  <c r="FQ13" i="7"/>
  <c r="FL13" i="7"/>
  <c r="FH13" i="7"/>
  <c r="FD13" i="7"/>
  <c r="EZ13" i="7"/>
  <c r="EV13" i="7"/>
  <c r="GF13" i="7"/>
  <c r="GB13" i="7"/>
  <c r="FX13" i="7"/>
  <c r="FT13" i="7"/>
  <c r="FP13" i="7"/>
  <c r="FK13" i="7"/>
  <c r="FG13" i="7"/>
  <c r="FC13" i="7"/>
  <c r="EY13" i="7"/>
  <c r="EU13" i="7"/>
  <c r="GI13" i="7"/>
  <c r="GE13" i="7"/>
  <c r="GA13" i="7"/>
  <c r="FW13" i="7"/>
  <c r="FS13" i="7"/>
  <c r="FN13" i="7"/>
  <c r="FJ13" i="7"/>
  <c r="FF13" i="7"/>
  <c r="FB13" i="7"/>
  <c r="EX13" i="7"/>
  <c r="GH13" i="7"/>
  <c r="GD13" i="7"/>
  <c r="FZ13" i="7"/>
  <c r="FV13" i="7"/>
  <c r="FR13" i="7"/>
  <c r="FM13" i="7"/>
  <c r="FI13" i="7"/>
  <c r="FE13" i="7"/>
  <c r="FA13" i="7"/>
  <c r="EW13" i="7"/>
  <c r="GF14" i="7"/>
  <c r="GB14" i="7"/>
  <c r="FX14" i="7"/>
  <c r="FT14" i="7"/>
  <c r="FP14" i="7"/>
  <c r="FK14" i="7"/>
  <c r="FG14" i="7"/>
  <c r="FC14" i="7"/>
  <c r="EY14" i="7"/>
  <c r="EU14" i="7"/>
  <c r="GI14" i="7"/>
  <c r="GE14" i="7"/>
  <c r="GA14" i="7"/>
  <c r="FW14" i="7"/>
  <c r="FS14" i="7"/>
  <c r="FN14" i="7"/>
  <c r="FJ14" i="7"/>
  <c r="FF14" i="7"/>
  <c r="FB14" i="7"/>
  <c r="EX14" i="7"/>
  <c r="GH14" i="7"/>
  <c r="GD14" i="7"/>
  <c r="FZ14" i="7"/>
  <c r="FV14" i="7"/>
  <c r="FR14" i="7"/>
  <c r="FM14" i="7"/>
  <c r="FI14" i="7"/>
  <c r="FE14" i="7"/>
  <c r="FA14" i="7"/>
  <c r="EW14" i="7"/>
  <c r="GG14" i="7"/>
  <c r="GC14" i="7"/>
  <c r="FY14" i="7"/>
  <c r="FU14" i="7"/>
  <c r="FQ14" i="7"/>
  <c r="FL14" i="7"/>
  <c r="FH14" i="7"/>
  <c r="FD14" i="7"/>
  <c r="EZ14" i="7"/>
  <c r="EV14" i="7"/>
  <c r="GI15" i="7"/>
  <c r="GE15" i="7"/>
  <c r="GA15" i="7"/>
  <c r="FW15" i="7"/>
  <c r="FS15" i="7"/>
  <c r="FN15" i="7"/>
  <c r="FJ15" i="7"/>
  <c r="FF15" i="7"/>
  <c r="FB15" i="7"/>
  <c r="EX15" i="7"/>
  <c r="GH15" i="7"/>
  <c r="GD15" i="7"/>
  <c r="FZ15" i="7"/>
  <c r="FV15" i="7"/>
  <c r="FR15" i="7"/>
  <c r="FM15" i="7"/>
  <c r="FI15" i="7"/>
  <c r="FE15" i="7"/>
  <c r="FA15" i="7"/>
  <c r="EW15" i="7"/>
  <c r="GG15" i="7"/>
  <c r="GC15" i="7"/>
  <c r="FY15" i="7"/>
  <c r="FU15" i="7"/>
  <c r="FQ15" i="7"/>
  <c r="FL15" i="7"/>
  <c r="FH15" i="7"/>
  <c r="FD15" i="7"/>
  <c r="EZ15" i="7"/>
  <c r="EV15" i="7"/>
  <c r="GF15" i="7"/>
  <c r="GB15" i="7"/>
  <c r="FX15" i="7"/>
  <c r="FT15" i="7"/>
  <c r="FP15" i="7"/>
  <c r="FK15" i="7"/>
  <c r="FG15" i="7"/>
  <c r="FC15" i="7"/>
  <c r="EY15" i="7"/>
  <c r="EU15" i="7"/>
  <c r="GH16" i="7"/>
  <c r="GD16" i="7"/>
  <c r="FZ16" i="7"/>
  <c r="FV16" i="7"/>
  <c r="FR16" i="7"/>
  <c r="FM16" i="7"/>
  <c r="FI16" i="7"/>
  <c r="FE16" i="7"/>
  <c r="FA16" i="7"/>
  <c r="EW16" i="7"/>
  <c r="GG16" i="7"/>
  <c r="GC16" i="7"/>
  <c r="FY16" i="7"/>
  <c r="FU16" i="7"/>
  <c r="FQ16" i="7"/>
  <c r="FL16" i="7"/>
  <c r="FH16" i="7"/>
  <c r="FD16" i="7"/>
  <c r="EZ16" i="7"/>
  <c r="EV16" i="7"/>
  <c r="GF16" i="7"/>
  <c r="GB16" i="7"/>
  <c r="FX16" i="7"/>
  <c r="FT16" i="7"/>
  <c r="FP16" i="7"/>
  <c r="FK16" i="7"/>
  <c r="FG16" i="7"/>
  <c r="FC16" i="7"/>
  <c r="EY16" i="7"/>
  <c r="EU16" i="7"/>
  <c r="GI16" i="7"/>
  <c r="GE16" i="7"/>
  <c r="GA16" i="7"/>
  <c r="FW16" i="7"/>
  <c r="FS16" i="7"/>
  <c r="FN16" i="7"/>
  <c r="FJ16" i="7"/>
  <c r="FF16" i="7"/>
  <c r="FB16" i="7"/>
  <c r="EX16" i="7"/>
  <c r="GG17" i="7"/>
  <c r="GC17" i="7"/>
  <c r="FY17" i="7"/>
  <c r="FU17" i="7"/>
  <c r="FQ17" i="7"/>
  <c r="FL17" i="7"/>
  <c r="FH17" i="7"/>
  <c r="FD17" i="7"/>
  <c r="EZ17" i="7"/>
  <c r="EV17" i="7"/>
  <c r="GF17" i="7"/>
  <c r="GB17" i="7"/>
  <c r="FX17" i="7"/>
  <c r="FT17" i="7"/>
  <c r="FP17" i="7"/>
  <c r="FK17" i="7"/>
  <c r="FG17" i="7"/>
  <c r="FC17" i="7"/>
  <c r="EY17" i="7"/>
  <c r="EU17" i="7"/>
  <c r="GI17" i="7"/>
  <c r="GE17" i="7"/>
  <c r="GA17" i="7"/>
  <c r="FW17" i="7"/>
  <c r="FS17" i="7"/>
  <c r="FN17" i="7"/>
  <c r="FJ17" i="7"/>
  <c r="FF17" i="7"/>
  <c r="FB17" i="7"/>
  <c r="EX17" i="7"/>
  <c r="GH17" i="7"/>
  <c r="GD17" i="7"/>
  <c r="FZ17" i="7"/>
  <c r="FV17" i="7"/>
  <c r="FR17" i="7"/>
  <c r="FM17" i="7"/>
  <c r="FI17" i="7"/>
  <c r="FE17" i="7"/>
  <c r="FA17" i="7"/>
  <c r="EW17" i="7"/>
  <c r="GF18" i="7"/>
  <c r="GB18" i="7"/>
  <c r="FX18" i="7"/>
  <c r="FT18" i="7"/>
  <c r="FP18" i="7"/>
  <c r="FK18" i="7"/>
  <c r="FG18" i="7"/>
  <c r="FC18" i="7"/>
  <c r="EY18" i="7"/>
  <c r="EU18" i="7"/>
  <c r="GI18" i="7"/>
  <c r="GE18" i="7"/>
  <c r="GA18" i="7"/>
  <c r="FW18" i="7"/>
  <c r="FS18" i="7"/>
  <c r="FN18" i="7"/>
  <c r="FJ18" i="7"/>
  <c r="FF18" i="7"/>
  <c r="FB18" i="7"/>
  <c r="EX18" i="7"/>
  <c r="GH18" i="7"/>
  <c r="GD18" i="7"/>
  <c r="FZ18" i="7"/>
  <c r="FV18" i="7"/>
  <c r="FR18" i="7"/>
  <c r="FM18" i="7"/>
  <c r="FI18" i="7"/>
  <c r="FE18" i="7"/>
  <c r="FA18" i="7"/>
  <c r="EW18" i="7"/>
  <c r="GG18" i="7"/>
  <c r="GC18" i="7"/>
  <c r="FY18" i="7"/>
  <c r="FU18" i="7"/>
  <c r="FQ18" i="7"/>
  <c r="FL18" i="7"/>
  <c r="FH18" i="7"/>
  <c r="FD18" i="7"/>
  <c r="EZ18" i="7"/>
  <c r="EV18" i="7"/>
  <c r="GI19" i="7"/>
  <c r="GE19" i="7"/>
  <c r="GA19" i="7"/>
  <c r="FW19" i="7"/>
  <c r="FS19" i="7"/>
  <c r="FN19" i="7"/>
  <c r="FJ19" i="7"/>
  <c r="FF19" i="7"/>
  <c r="FB19" i="7"/>
  <c r="EX19" i="7"/>
  <c r="GH19" i="7"/>
  <c r="GD19" i="7"/>
  <c r="FZ19" i="7"/>
  <c r="FV19" i="7"/>
  <c r="FR19" i="7"/>
  <c r="FM19" i="7"/>
  <c r="FI19" i="7"/>
  <c r="FE19" i="7"/>
  <c r="FA19" i="7"/>
  <c r="EW19" i="7"/>
  <c r="GG19" i="7"/>
  <c r="GC19" i="7"/>
  <c r="FY19" i="7"/>
  <c r="FU19" i="7"/>
  <c r="FQ19" i="7"/>
  <c r="FL19" i="7"/>
  <c r="FH19" i="7"/>
  <c r="FD19" i="7"/>
  <c r="EZ19" i="7"/>
  <c r="EV19" i="7"/>
  <c r="GF19" i="7"/>
  <c r="GB19" i="7"/>
  <c r="FX19" i="7"/>
  <c r="FT19" i="7"/>
  <c r="FP19" i="7"/>
  <c r="FK19" i="7"/>
  <c r="FG19" i="7"/>
  <c r="FC19" i="7"/>
  <c r="EY19" i="7"/>
  <c r="EU19" i="7"/>
  <c r="GH20" i="7"/>
  <c r="GD20" i="7"/>
  <c r="FZ20" i="7"/>
  <c r="FV20" i="7"/>
  <c r="FR20" i="7"/>
  <c r="FM20" i="7"/>
  <c r="FI20" i="7"/>
  <c r="FE20" i="7"/>
  <c r="FA20" i="7"/>
  <c r="EW20" i="7"/>
  <c r="GG20" i="7"/>
  <c r="GC20" i="7"/>
  <c r="FY20" i="7"/>
  <c r="FU20" i="7"/>
  <c r="FQ20" i="7"/>
  <c r="FL20" i="7"/>
  <c r="FH20" i="7"/>
  <c r="FD20" i="7"/>
  <c r="EZ20" i="7"/>
  <c r="EV20" i="7"/>
  <c r="GF20" i="7"/>
  <c r="GB20" i="7"/>
  <c r="FX20" i="7"/>
  <c r="FT20" i="7"/>
  <c r="FP20" i="7"/>
  <c r="FK20" i="7"/>
  <c r="FG20" i="7"/>
  <c r="FC20" i="7"/>
  <c r="EY20" i="7"/>
  <c r="EU20" i="7"/>
  <c r="GI20" i="7"/>
  <c r="GE20" i="7"/>
  <c r="GA20" i="7"/>
  <c r="FW20" i="7"/>
  <c r="FS20" i="7"/>
  <c r="FN20" i="7"/>
  <c r="FJ20" i="7"/>
  <c r="FF20" i="7"/>
  <c r="FB20" i="7"/>
  <c r="EX20" i="7"/>
  <c r="GG21" i="7"/>
  <c r="GC21" i="7"/>
  <c r="FY21" i="7"/>
  <c r="FU21" i="7"/>
  <c r="FQ21" i="7"/>
  <c r="FL21" i="7"/>
  <c r="FH21" i="7"/>
  <c r="FD21" i="7"/>
  <c r="EZ21" i="7"/>
  <c r="EV21" i="7"/>
  <c r="GF21" i="7"/>
  <c r="GB21" i="7"/>
  <c r="FX21" i="7"/>
  <c r="FT21" i="7"/>
  <c r="FP21" i="7"/>
  <c r="FK21" i="7"/>
  <c r="FG21" i="7"/>
  <c r="FC21" i="7"/>
  <c r="EY21" i="7"/>
  <c r="EU21" i="7"/>
  <c r="GI21" i="7"/>
  <c r="GE21" i="7"/>
  <c r="GA21" i="7"/>
  <c r="FW21" i="7"/>
  <c r="FS21" i="7"/>
  <c r="FN21" i="7"/>
  <c r="FJ21" i="7"/>
  <c r="FF21" i="7"/>
  <c r="FB21" i="7"/>
  <c r="EX21" i="7"/>
  <c r="GH21" i="7"/>
  <c r="GD21" i="7"/>
  <c r="FZ21" i="7"/>
  <c r="FV21" i="7"/>
  <c r="FR21" i="7"/>
  <c r="FM21" i="7"/>
  <c r="FI21" i="7"/>
  <c r="FE21" i="7"/>
  <c r="FA21" i="7"/>
  <c r="EW21" i="7"/>
  <c r="GF22" i="7"/>
  <c r="GB22" i="7"/>
  <c r="GH22" i="7"/>
  <c r="GC22" i="7"/>
  <c r="FX22" i="7"/>
  <c r="FT22" i="7"/>
  <c r="FP22" i="7"/>
  <c r="FK22" i="7"/>
  <c r="FG22" i="7"/>
  <c r="FC22" i="7"/>
  <c r="EY22" i="7"/>
  <c r="EU22" i="7"/>
  <c r="GG22" i="7"/>
  <c r="GA22" i="7"/>
  <c r="FW22" i="7"/>
  <c r="FS22" i="7"/>
  <c r="FN22" i="7"/>
  <c r="FJ22" i="7"/>
  <c r="FF22" i="7"/>
  <c r="FB22" i="7"/>
  <c r="EX22" i="7"/>
  <c r="GE22" i="7"/>
  <c r="FZ22" i="7"/>
  <c r="FV22" i="7"/>
  <c r="FR22" i="7"/>
  <c r="FM22" i="7"/>
  <c r="FI22" i="7"/>
  <c r="FE22" i="7"/>
  <c r="FA22" i="7"/>
  <c r="EW22" i="7"/>
  <c r="GI22" i="7"/>
  <c r="GD22" i="7"/>
  <c r="FY22" i="7"/>
  <c r="FU22" i="7"/>
  <c r="FQ22" i="7"/>
  <c r="FL22" i="7"/>
  <c r="FH22" i="7"/>
  <c r="FD22" i="7"/>
  <c r="EZ22" i="7"/>
  <c r="EV22" i="7"/>
  <c r="EU64" i="7"/>
  <c r="HJ76" i="7" s="1"/>
  <c r="X5" i="8" s="1"/>
  <c r="H29" i="8" s="1"/>
  <c r="HJ94" i="7"/>
  <c r="X23" i="8" s="1"/>
  <c r="H47" i="8" s="1"/>
  <c r="EV56" i="7"/>
  <c r="EV64" i="7" s="1"/>
  <c r="EZ56" i="7"/>
  <c r="EZ65" i="7" s="1"/>
  <c r="FD56" i="7"/>
  <c r="FD64" i="7" s="1"/>
  <c r="FH56" i="7"/>
  <c r="FL56" i="7"/>
  <c r="FL65" i="7" s="1"/>
  <c r="EZ23" i="7"/>
  <c r="FL23" i="7"/>
  <c r="GI23" i="7"/>
  <c r="GE23" i="7"/>
  <c r="GA23" i="7"/>
  <c r="FW23" i="7"/>
  <c r="FS23" i="7"/>
  <c r="FN23" i="7"/>
  <c r="FJ23" i="7"/>
  <c r="FF23" i="7"/>
  <c r="FB23" i="7"/>
  <c r="EX23" i="7"/>
  <c r="GH23" i="7"/>
  <c r="GD23" i="7"/>
  <c r="FZ23" i="7"/>
  <c r="FV23" i="7"/>
  <c r="FR23" i="7"/>
  <c r="FM23" i="7"/>
  <c r="FI23" i="7"/>
  <c r="FE23" i="7"/>
  <c r="FA23" i="7"/>
  <c r="EW23" i="7"/>
  <c r="GF23" i="7"/>
  <c r="GB23" i="7"/>
  <c r="FX23" i="7"/>
  <c r="FT23" i="7"/>
  <c r="FP23" i="7"/>
  <c r="FK23" i="7"/>
  <c r="FG23" i="7"/>
  <c r="EU23" i="7"/>
  <c r="FC23" i="7"/>
  <c r="FQ23" i="7"/>
  <c r="GG23" i="7"/>
  <c r="EV23" i="7"/>
  <c r="FD23" i="7"/>
  <c r="FU23" i="7"/>
  <c r="GH24" i="7"/>
  <c r="GD24" i="7"/>
  <c r="FZ24" i="7"/>
  <c r="FV24" i="7"/>
  <c r="FR24" i="7"/>
  <c r="FM24" i="7"/>
  <c r="FI24" i="7"/>
  <c r="FE24" i="7"/>
  <c r="FA24" i="7"/>
  <c r="EW24" i="7"/>
  <c r="GG24" i="7"/>
  <c r="GC24" i="7"/>
  <c r="FY24" i="7"/>
  <c r="FU24" i="7"/>
  <c r="FQ24" i="7"/>
  <c r="FL24" i="7"/>
  <c r="FH24" i="7"/>
  <c r="FD24" i="7"/>
  <c r="EZ24" i="7"/>
  <c r="EV24" i="7"/>
  <c r="GF24" i="7"/>
  <c r="GB24" i="7"/>
  <c r="FX24" i="7"/>
  <c r="FT24" i="7"/>
  <c r="FP24" i="7"/>
  <c r="FK24" i="7"/>
  <c r="FG24" i="7"/>
  <c r="FC24" i="7"/>
  <c r="EY24" i="7"/>
  <c r="EU24" i="7"/>
  <c r="GI24" i="7"/>
  <c r="GE24" i="7"/>
  <c r="GA24" i="7"/>
  <c r="FW24" i="7"/>
  <c r="FS24" i="7"/>
  <c r="FN24" i="7"/>
  <c r="FJ24" i="7"/>
  <c r="FF24" i="7"/>
  <c r="FB24" i="7"/>
  <c r="EX24" i="7"/>
  <c r="GG25" i="7"/>
  <c r="GC25" i="7"/>
  <c r="FY25" i="7"/>
  <c r="FU25" i="7"/>
  <c r="FQ25" i="7"/>
  <c r="FL25" i="7"/>
  <c r="FH25" i="7"/>
  <c r="FD25" i="7"/>
  <c r="EZ25" i="7"/>
  <c r="EV25" i="7"/>
  <c r="GF25" i="7"/>
  <c r="GB25" i="7"/>
  <c r="FX25" i="7"/>
  <c r="FT25" i="7"/>
  <c r="FP25" i="7"/>
  <c r="FK25" i="7"/>
  <c r="FG25" i="7"/>
  <c r="FC25" i="7"/>
  <c r="EY25" i="7"/>
  <c r="EU25" i="7"/>
  <c r="GI25" i="7"/>
  <c r="GE25" i="7"/>
  <c r="GA25" i="7"/>
  <c r="FW25" i="7"/>
  <c r="FS25" i="7"/>
  <c r="FN25" i="7"/>
  <c r="FJ25" i="7"/>
  <c r="FF25" i="7"/>
  <c r="FB25" i="7"/>
  <c r="EX25" i="7"/>
  <c r="GH25" i="7"/>
  <c r="GD25" i="7"/>
  <c r="FZ25" i="7"/>
  <c r="FV25" i="7"/>
  <c r="FR25" i="7"/>
  <c r="FM25" i="7"/>
  <c r="FI25" i="7"/>
  <c r="FE25" i="7"/>
  <c r="FA25" i="7"/>
  <c r="EW25" i="7"/>
  <c r="GF26" i="7"/>
  <c r="GB26" i="7"/>
  <c r="FX26" i="7"/>
  <c r="FT26" i="7"/>
  <c r="FP26" i="7"/>
  <c r="FK26" i="7"/>
  <c r="FG26" i="7"/>
  <c r="FC26" i="7"/>
  <c r="EY26" i="7"/>
  <c r="EU26" i="7"/>
  <c r="GI26" i="7"/>
  <c r="GE26" i="7"/>
  <c r="GA26" i="7"/>
  <c r="FW26" i="7"/>
  <c r="FS26" i="7"/>
  <c r="FN26" i="7"/>
  <c r="FJ26" i="7"/>
  <c r="FF26" i="7"/>
  <c r="FB26" i="7"/>
  <c r="EX26" i="7"/>
  <c r="GH26" i="7"/>
  <c r="GD26" i="7"/>
  <c r="FZ26" i="7"/>
  <c r="FV26" i="7"/>
  <c r="FR26" i="7"/>
  <c r="FM26" i="7"/>
  <c r="FI26" i="7"/>
  <c r="FE26" i="7"/>
  <c r="FA26" i="7"/>
  <c r="EW26" i="7"/>
  <c r="GG26" i="7"/>
  <c r="GC26" i="7"/>
  <c r="FY26" i="7"/>
  <c r="FU26" i="7"/>
  <c r="FQ26" i="7"/>
  <c r="FL26" i="7"/>
  <c r="FH26" i="7"/>
  <c r="FD26" i="7"/>
  <c r="EZ26" i="7"/>
  <c r="EV26" i="7"/>
  <c r="GI27" i="7"/>
  <c r="GE27" i="7"/>
  <c r="GA27" i="7"/>
  <c r="FW27" i="7"/>
  <c r="FS27" i="7"/>
  <c r="FN27" i="7"/>
  <c r="FJ27" i="7"/>
  <c r="FF27" i="7"/>
  <c r="FB27" i="7"/>
  <c r="EX27" i="7"/>
  <c r="GH27" i="7"/>
  <c r="GD27" i="7"/>
  <c r="FZ27" i="7"/>
  <c r="FV27" i="7"/>
  <c r="FR27" i="7"/>
  <c r="FM27" i="7"/>
  <c r="FI27" i="7"/>
  <c r="FE27" i="7"/>
  <c r="FA27" i="7"/>
  <c r="EW27" i="7"/>
  <c r="GG27" i="7"/>
  <c r="GC27" i="7"/>
  <c r="FY27" i="7"/>
  <c r="FU27" i="7"/>
  <c r="FQ27" i="7"/>
  <c r="FL27" i="7"/>
  <c r="FH27" i="7"/>
  <c r="FD27" i="7"/>
  <c r="EZ27" i="7"/>
  <c r="EV27" i="7"/>
  <c r="GF27" i="7"/>
  <c r="GB27" i="7"/>
  <c r="FX27" i="7"/>
  <c r="FT27" i="7"/>
  <c r="FP27" i="7"/>
  <c r="FK27" i="7"/>
  <c r="FG27" i="7"/>
  <c r="FC27" i="7"/>
  <c r="EY27" i="7"/>
  <c r="EU27" i="7"/>
  <c r="EY23" i="7"/>
  <c r="FH23" i="7"/>
  <c r="FY23" i="7"/>
  <c r="HJ90" i="7"/>
  <c r="X19" i="8" s="1"/>
  <c r="H43" i="8" s="1"/>
  <c r="EY58" i="7"/>
  <c r="EY64" i="7" s="1"/>
  <c r="FC58" i="7"/>
  <c r="FC65" i="7" s="1"/>
  <c r="FG58" i="7"/>
  <c r="FK58" i="7"/>
  <c r="FK64" i="7" s="1"/>
  <c r="GE4" i="6"/>
  <c r="FN4" i="6"/>
  <c r="EX4" i="6"/>
  <c r="FV4" i="6"/>
  <c r="FE4" i="6"/>
  <c r="GC4" i="6"/>
  <c r="FL4" i="6"/>
  <c r="EV4" i="6"/>
  <c r="FT4" i="6"/>
  <c r="FC4" i="6"/>
  <c r="GH5" i="6"/>
  <c r="GD5" i="6"/>
  <c r="FZ5" i="6"/>
  <c r="FV5" i="6"/>
  <c r="FR5" i="6"/>
  <c r="FM5" i="6"/>
  <c r="FI5" i="6"/>
  <c r="FE5" i="6"/>
  <c r="FA5" i="6"/>
  <c r="EW5" i="6"/>
  <c r="GG5" i="6"/>
  <c r="GC5" i="6"/>
  <c r="FY5" i="6"/>
  <c r="FU5" i="6"/>
  <c r="FQ5" i="6"/>
  <c r="FL5" i="6"/>
  <c r="FH5" i="6"/>
  <c r="FD5" i="6"/>
  <c r="EZ5" i="6"/>
  <c r="EV5" i="6"/>
  <c r="GF5" i="6"/>
  <c r="GB5" i="6"/>
  <c r="FX5" i="6"/>
  <c r="FT5" i="6"/>
  <c r="FP5" i="6"/>
  <c r="FK5" i="6"/>
  <c r="FG5" i="6"/>
  <c r="FC5" i="6"/>
  <c r="EY5" i="6"/>
  <c r="EU5" i="6"/>
  <c r="GI5" i="6"/>
  <c r="GE5" i="6"/>
  <c r="GA5" i="6"/>
  <c r="FW5" i="6"/>
  <c r="FS5" i="6"/>
  <c r="FN5" i="6"/>
  <c r="FJ5" i="6"/>
  <c r="FF5" i="6"/>
  <c r="FB5" i="6"/>
  <c r="EX5" i="6"/>
  <c r="GG6" i="6"/>
  <c r="GC6" i="6"/>
  <c r="FY6" i="6"/>
  <c r="FU6" i="6"/>
  <c r="FQ6" i="6"/>
  <c r="FL6" i="6"/>
  <c r="FH6" i="6"/>
  <c r="FD6" i="6"/>
  <c r="EZ6" i="6"/>
  <c r="EV6" i="6"/>
  <c r="GF6" i="6"/>
  <c r="GB6" i="6"/>
  <c r="FX6" i="6"/>
  <c r="FT6" i="6"/>
  <c r="FP6" i="6"/>
  <c r="FK6" i="6"/>
  <c r="FG6" i="6"/>
  <c r="FC6" i="6"/>
  <c r="EY6" i="6"/>
  <c r="EU6" i="6"/>
  <c r="GI6" i="6"/>
  <c r="GE6" i="6"/>
  <c r="GA6" i="6"/>
  <c r="FW6" i="6"/>
  <c r="FS6" i="6"/>
  <c r="FN6" i="6"/>
  <c r="FJ6" i="6"/>
  <c r="FF6" i="6"/>
  <c r="FB6" i="6"/>
  <c r="EX6" i="6"/>
  <c r="GH6" i="6"/>
  <c r="GD6" i="6"/>
  <c r="FZ6" i="6"/>
  <c r="FV6" i="6"/>
  <c r="FR6" i="6"/>
  <c r="FM6" i="6"/>
  <c r="FI6" i="6"/>
  <c r="FE6" i="6"/>
  <c r="FA6" i="6"/>
  <c r="EW6" i="6"/>
  <c r="GF7" i="6"/>
  <c r="GB7" i="6"/>
  <c r="FX7" i="6"/>
  <c r="FT7" i="6"/>
  <c r="FP7" i="6"/>
  <c r="FK7" i="6"/>
  <c r="FG7" i="6"/>
  <c r="FC7" i="6"/>
  <c r="EY7" i="6"/>
  <c r="EU7" i="6"/>
  <c r="GI7" i="6"/>
  <c r="GE7" i="6"/>
  <c r="GA7" i="6"/>
  <c r="FW7" i="6"/>
  <c r="FS7" i="6"/>
  <c r="FN7" i="6"/>
  <c r="FJ7" i="6"/>
  <c r="FF7" i="6"/>
  <c r="FB7" i="6"/>
  <c r="EX7" i="6"/>
  <c r="GH7" i="6"/>
  <c r="GD7" i="6"/>
  <c r="FZ7" i="6"/>
  <c r="FV7" i="6"/>
  <c r="FR7" i="6"/>
  <c r="FM7" i="6"/>
  <c r="FI7" i="6"/>
  <c r="FE7" i="6"/>
  <c r="FA7" i="6"/>
  <c r="EW7" i="6"/>
  <c r="GG7" i="6"/>
  <c r="GC7" i="6"/>
  <c r="FY7" i="6"/>
  <c r="FU7" i="6"/>
  <c r="FQ7" i="6"/>
  <c r="FL7" i="6"/>
  <c r="FH7" i="6"/>
  <c r="FD7" i="6"/>
  <c r="EZ7" i="6"/>
  <c r="EV7" i="6"/>
  <c r="GF8" i="6"/>
  <c r="GB8" i="6"/>
  <c r="FX8" i="6"/>
  <c r="FT8" i="6"/>
  <c r="FP8" i="6"/>
  <c r="GG8" i="6"/>
  <c r="GE8" i="6"/>
  <c r="FZ8" i="6"/>
  <c r="FU8" i="6"/>
  <c r="FN8" i="6"/>
  <c r="FJ8" i="6"/>
  <c r="FF8" i="6"/>
  <c r="FB8" i="6"/>
  <c r="EX8" i="6"/>
  <c r="GD8" i="6"/>
  <c r="FY8" i="6"/>
  <c r="FS8" i="6"/>
  <c r="FM8" i="6"/>
  <c r="FI8" i="6"/>
  <c r="FE8" i="6"/>
  <c r="FA8" i="6"/>
  <c r="EW8" i="6"/>
  <c r="GI8" i="6"/>
  <c r="GC8" i="6"/>
  <c r="FW8" i="6"/>
  <c r="FR8" i="6"/>
  <c r="FL8" i="6"/>
  <c r="FH8" i="6"/>
  <c r="FD8" i="6"/>
  <c r="EZ8" i="6"/>
  <c r="EV8" i="6"/>
  <c r="GH8" i="6"/>
  <c r="GA8" i="6"/>
  <c r="FV8" i="6"/>
  <c r="FQ8" i="6"/>
  <c r="FK8" i="6"/>
  <c r="FG8" i="6"/>
  <c r="FC8" i="6"/>
  <c r="EY8" i="6"/>
  <c r="EU8" i="6"/>
  <c r="HJ79" i="6"/>
  <c r="S8" i="8" s="1"/>
  <c r="G32" i="8" s="1"/>
  <c r="FD9" i="6"/>
  <c r="FU9" i="6"/>
  <c r="GH10" i="6"/>
  <c r="GD10" i="6"/>
  <c r="FZ10" i="6"/>
  <c r="FV10" i="6"/>
  <c r="FR10" i="6"/>
  <c r="FM10" i="6"/>
  <c r="FI10" i="6"/>
  <c r="FE10" i="6"/>
  <c r="FA10" i="6"/>
  <c r="EW10" i="6"/>
  <c r="GG10" i="6"/>
  <c r="GC10" i="6"/>
  <c r="FY10" i="6"/>
  <c r="FU10" i="6"/>
  <c r="FQ10" i="6"/>
  <c r="FL10" i="6"/>
  <c r="FH10" i="6"/>
  <c r="FD10" i="6"/>
  <c r="EZ10" i="6"/>
  <c r="EV10" i="6"/>
  <c r="GF10" i="6"/>
  <c r="GB10" i="6"/>
  <c r="FX10" i="6"/>
  <c r="FT10" i="6"/>
  <c r="FP10" i="6"/>
  <c r="FK10" i="6"/>
  <c r="FG10" i="6"/>
  <c r="FC10" i="6"/>
  <c r="GI10" i="6"/>
  <c r="GE10" i="6"/>
  <c r="GA10" i="6"/>
  <c r="FW10" i="6"/>
  <c r="FS10" i="6"/>
  <c r="FN10" i="6"/>
  <c r="FJ10" i="6"/>
  <c r="FF10" i="6"/>
  <c r="FB10" i="6"/>
  <c r="EX10" i="6"/>
  <c r="EU10" i="6"/>
  <c r="HJ94" i="6"/>
  <c r="S23" i="8" s="1"/>
  <c r="G47" i="8" s="1"/>
  <c r="EV56" i="6"/>
  <c r="EV64" i="6" s="1"/>
  <c r="EZ56" i="6"/>
  <c r="EZ64" i="6" s="1"/>
  <c r="HJ81" i="6" s="1"/>
  <c r="S10" i="8" s="1"/>
  <c r="G34" i="8" s="1"/>
  <c r="FD56" i="6"/>
  <c r="FH56" i="6"/>
  <c r="FH64" i="6" s="1"/>
  <c r="FL56" i="6"/>
  <c r="FL64" i="6" s="1"/>
  <c r="FH9" i="6"/>
  <c r="EY10" i="6"/>
  <c r="HJ86" i="6"/>
  <c r="S15" i="8" s="1"/>
  <c r="G39" i="8" s="1"/>
  <c r="GI9" i="6"/>
  <c r="GE9" i="6"/>
  <c r="GA9" i="6"/>
  <c r="FW9" i="6"/>
  <c r="FS9" i="6"/>
  <c r="FN9" i="6"/>
  <c r="FJ9" i="6"/>
  <c r="FF9" i="6"/>
  <c r="FB9" i="6"/>
  <c r="EX9" i="6"/>
  <c r="GH9" i="6"/>
  <c r="GD9" i="6"/>
  <c r="FZ9" i="6"/>
  <c r="FV9" i="6"/>
  <c r="FR9" i="6"/>
  <c r="FM9" i="6"/>
  <c r="FI9" i="6"/>
  <c r="FE9" i="6"/>
  <c r="FA9" i="6"/>
  <c r="EW9" i="6"/>
  <c r="GF9" i="6"/>
  <c r="GB9" i="6"/>
  <c r="FX9" i="6"/>
  <c r="FT9" i="6"/>
  <c r="FP9" i="6"/>
  <c r="FK9" i="6"/>
  <c r="FG9" i="6"/>
  <c r="FC9" i="6"/>
  <c r="EY9" i="6"/>
  <c r="EU9" i="6"/>
  <c r="EV9" i="6"/>
  <c r="FL9" i="6"/>
  <c r="GC9" i="6"/>
  <c r="GG11" i="6"/>
  <c r="GC11" i="6"/>
  <c r="FY11" i="6"/>
  <c r="FU11" i="6"/>
  <c r="FQ11" i="6"/>
  <c r="FL11" i="6"/>
  <c r="FH11" i="6"/>
  <c r="FD11" i="6"/>
  <c r="EZ11" i="6"/>
  <c r="EV11" i="6"/>
  <c r="GF11" i="6"/>
  <c r="GB11" i="6"/>
  <c r="FX11" i="6"/>
  <c r="FT11" i="6"/>
  <c r="FP11" i="6"/>
  <c r="FK11" i="6"/>
  <c r="FG11" i="6"/>
  <c r="FC11" i="6"/>
  <c r="EY11" i="6"/>
  <c r="EU11" i="6"/>
  <c r="GI11" i="6"/>
  <c r="GE11" i="6"/>
  <c r="GA11" i="6"/>
  <c r="FW11" i="6"/>
  <c r="FS11" i="6"/>
  <c r="FN11" i="6"/>
  <c r="FJ11" i="6"/>
  <c r="FF11" i="6"/>
  <c r="FB11" i="6"/>
  <c r="EX11" i="6"/>
  <c r="GH11" i="6"/>
  <c r="GD11" i="6"/>
  <c r="FZ11" i="6"/>
  <c r="FV11" i="6"/>
  <c r="FR11" i="6"/>
  <c r="FM11" i="6"/>
  <c r="FI11" i="6"/>
  <c r="FE11" i="6"/>
  <c r="FA11" i="6"/>
  <c r="EW11" i="6"/>
  <c r="GF12" i="6"/>
  <c r="GB12" i="6"/>
  <c r="FX12" i="6"/>
  <c r="FT12" i="6"/>
  <c r="FP12" i="6"/>
  <c r="FK12" i="6"/>
  <c r="FG12" i="6"/>
  <c r="FC12" i="6"/>
  <c r="EY12" i="6"/>
  <c r="EU12" i="6"/>
  <c r="GI12" i="6"/>
  <c r="GE12" i="6"/>
  <c r="GA12" i="6"/>
  <c r="FW12" i="6"/>
  <c r="FS12" i="6"/>
  <c r="FN12" i="6"/>
  <c r="FJ12" i="6"/>
  <c r="FF12" i="6"/>
  <c r="FB12" i="6"/>
  <c r="EX12" i="6"/>
  <c r="GH12" i="6"/>
  <c r="GD12" i="6"/>
  <c r="FZ12" i="6"/>
  <c r="FV12" i="6"/>
  <c r="FR12" i="6"/>
  <c r="FM12" i="6"/>
  <c r="FI12" i="6"/>
  <c r="FE12" i="6"/>
  <c r="FA12" i="6"/>
  <c r="EW12" i="6"/>
  <c r="GG12" i="6"/>
  <c r="GC12" i="6"/>
  <c r="FY12" i="6"/>
  <c r="FU12" i="6"/>
  <c r="FQ12" i="6"/>
  <c r="FL12" i="6"/>
  <c r="FH12" i="6"/>
  <c r="FD12" i="6"/>
  <c r="EZ12" i="6"/>
  <c r="EV12" i="6"/>
  <c r="GI13" i="6"/>
  <c r="GE13" i="6"/>
  <c r="GA13" i="6"/>
  <c r="FW13" i="6"/>
  <c r="FS13" i="6"/>
  <c r="FN13" i="6"/>
  <c r="FJ13" i="6"/>
  <c r="FF13" i="6"/>
  <c r="FB13" i="6"/>
  <c r="EX13" i="6"/>
  <c r="GH13" i="6"/>
  <c r="GD13" i="6"/>
  <c r="FZ13" i="6"/>
  <c r="FV13" i="6"/>
  <c r="FR13" i="6"/>
  <c r="FM13" i="6"/>
  <c r="FI13" i="6"/>
  <c r="FE13" i="6"/>
  <c r="FA13" i="6"/>
  <c r="EW13" i="6"/>
  <c r="GG13" i="6"/>
  <c r="GC13" i="6"/>
  <c r="FY13" i="6"/>
  <c r="FU13" i="6"/>
  <c r="FQ13" i="6"/>
  <c r="FL13" i="6"/>
  <c r="FH13" i="6"/>
  <c r="FD13" i="6"/>
  <c r="EZ13" i="6"/>
  <c r="EV13" i="6"/>
  <c r="GF13" i="6"/>
  <c r="GB13" i="6"/>
  <c r="FX13" i="6"/>
  <c r="FT13" i="6"/>
  <c r="FP13" i="6"/>
  <c r="FK13" i="6"/>
  <c r="FG13" i="6"/>
  <c r="FC13" i="6"/>
  <c r="EY13" i="6"/>
  <c r="EU13" i="6"/>
  <c r="GH14" i="6"/>
  <c r="GD14" i="6"/>
  <c r="FZ14" i="6"/>
  <c r="FV14" i="6"/>
  <c r="FR14" i="6"/>
  <c r="FM14" i="6"/>
  <c r="FI14" i="6"/>
  <c r="FE14" i="6"/>
  <c r="FA14" i="6"/>
  <c r="EW14" i="6"/>
  <c r="GG14" i="6"/>
  <c r="GC14" i="6"/>
  <c r="FY14" i="6"/>
  <c r="FU14" i="6"/>
  <c r="FQ14" i="6"/>
  <c r="FL14" i="6"/>
  <c r="FH14" i="6"/>
  <c r="FD14" i="6"/>
  <c r="EZ14" i="6"/>
  <c r="EV14" i="6"/>
  <c r="GF14" i="6"/>
  <c r="GB14" i="6"/>
  <c r="FX14" i="6"/>
  <c r="FT14" i="6"/>
  <c r="FP14" i="6"/>
  <c r="FK14" i="6"/>
  <c r="FG14" i="6"/>
  <c r="FC14" i="6"/>
  <c r="EY14" i="6"/>
  <c r="EU14" i="6"/>
  <c r="GI14" i="6"/>
  <c r="GE14" i="6"/>
  <c r="GA14" i="6"/>
  <c r="FW14" i="6"/>
  <c r="FS14" i="6"/>
  <c r="FN14" i="6"/>
  <c r="FJ14" i="6"/>
  <c r="FF14" i="6"/>
  <c r="FB14" i="6"/>
  <c r="EX14" i="6"/>
  <c r="GG15" i="6"/>
  <c r="GC15" i="6"/>
  <c r="FY15" i="6"/>
  <c r="FU15" i="6"/>
  <c r="FQ15" i="6"/>
  <c r="FL15" i="6"/>
  <c r="FH15" i="6"/>
  <c r="FD15" i="6"/>
  <c r="EZ15" i="6"/>
  <c r="EV15" i="6"/>
  <c r="GF15" i="6"/>
  <c r="GB15" i="6"/>
  <c r="FX15" i="6"/>
  <c r="FT15" i="6"/>
  <c r="FP15" i="6"/>
  <c r="FK15" i="6"/>
  <c r="FG15" i="6"/>
  <c r="FC15" i="6"/>
  <c r="EY15" i="6"/>
  <c r="EU15" i="6"/>
  <c r="GI15" i="6"/>
  <c r="GE15" i="6"/>
  <c r="GA15" i="6"/>
  <c r="FW15" i="6"/>
  <c r="FS15" i="6"/>
  <c r="FN15" i="6"/>
  <c r="FJ15" i="6"/>
  <c r="FF15" i="6"/>
  <c r="FB15" i="6"/>
  <c r="EX15" i="6"/>
  <c r="GH15" i="6"/>
  <c r="GD15" i="6"/>
  <c r="FZ15" i="6"/>
  <c r="FV15" i="6"/>
  <c r="FR15" i="6"/>
  <c r="FM15" i="6"/>
  <c r="FI15" i="6"/>
  <c r="FE15" i="6"/>
  <c r="FA15" i="6"/>
  <c r="EW15" i="6"/>
  <c r="GF16" i="6"/>
  <c r="GB16" i="6"/>
  <c r="FX16" i="6"/>
  <c r="FT16" i="6"/>
  <c r="FP16" i="6"/>
  <c r="FK16" i="6"/>
  <c r="FG16" i="6"/>
  <c r="FC16" i="6"/>
  <c r="EY16" i="6"/>
  <c r="EU16" i="6"/>
  <c r="GI16" i="6"/>
  <c r="GE16" i="6"/>
  <c r="GA16" i="6"/>
  <c r="FW16" i="6"/>
  <c r="FS16" i="6"/>
  <c r="FN16" i="6"/>
  <c r="FJ16" i="6"/>
  <c r="FF16" i="6"/>
  <c r="FB16" i="6"/>
  <c r="EX16" i="6"/>
  <c r="GH16" i="6"/>
  <c r="GD16" i="6"/>
  <c r="FZ16" i="6"/>
  <c r="FV16" i="6"/>
  <c r="FR16" i="6"/>
  <c r="FM16" i="6"/>
  <c r="FI16" i="6"/>
  <c r="FE16" i="6"/>
  <c r="FA16" i="6"/>
  <c r="EW16" i="6"/>
  <c r="GG16" i="6"/>
  <c r="GC16" i="6"/>
  <c r="FY16" i="6"/>
  <c r="FU16" i="6"/>
  <c r="FQ16" i="6"/>
  <c r="FL16" i="6"/>
  <c r="FH16" i="6"/>
  <c r="FD16" i="6"/>
  <c r="EZ16" i="6"/>
  <c r="EV16" i="6"/>
  <c r="GI17" i="6"/>
  <c r="GE17" i="6"/>
  <c r="GA17" i="6"/>
  <c r="FW17" i="6"/>
  <c r="FS17" i="6"/>
  <c r="FN17" i="6"/>
  <c r="FJ17" i="6"/>
  <c r="FF17" i="6"/>
  <c r="FB17" i="6"/>
  <c r="EX17" i="6"/>
  <c r="GH17" i="6"/>
  <c r="GD17" i="6"/>
  <c r="FZ17" i="6"/>
  <c r="FV17" i="6"/>
  <c r="FR17" i="6"/>
  <c r="FM17" i="6"/>
  <c r="FI17" i="6"/>
  <c r="FE17" i="6"/>
  <c r="FA17" i="6"/>
  <c r="EW17" i="6"/>
  <c r="GG17" i="6"/>
  <c r="GC17" i="6"/>
  <c r="FY17" i="6"/>
  <c r="FU17" i="6"/>
  <c r="FQ17" i="6"/>
  <c r="FL17" i="6"/>
  <c r="FH17" i="6"/>
  <c r="FD17" i="6"/>
  <c r="EZ17" i="6"/>
  <c r="EV17" i="6"/>
  <c r="GF17" i="6"/>
  <c r="GB17" i="6"/>
  <c r="FX17" i="6"/>
  <c r="FT17" i="6"/>
  <c r="FP17" i="6"/>
  <c r="FK17" i="6"/>
  <c r="FG17" i="6"/>
  <c r="FC17" i="6"/>
  <c r="EY17" i="6"/>
  <c r="EU17" i="6"/>
  <c r="GH18" i="6"/>
  <c r="GD18" i="6"/>
  <c r="FZ18" i="6"/>
  <c r="FV18" i="6"/>
  <c r="FR18" i="6"/>
  <c r="FM18" i="6"/>
  <c r="FI18" i="6"/>
  <c r="FE18" i="6"/>
  <c r="FA18" i="6"/>
  <c r="EW18" i="6"/>
  <c r="GG18" i="6"/>
  <c r="GC18" i="6"/>
  <c r="FY18" i="6"/>
  <c r="FU18" i="6"/>
  <c r="FQ18" i="6"/>
  <c r="FL18" i="6"/>
  <c r="FH18" i="6"/>
  <c r="FD18" i="6"/>
  <c r="EZ18" i="6"/>
  <c r="EV18" i="6"/>
  <c r="GF18" i="6"/>
  <c r="GB18" i="6"/>
  <c r="FX18" i="6"/>
  <c r="FT18" i="6"/>
  <c r="FP18" i="6"/>
  <c r="FK18" i="6"/>
  <c r="FG18" i="6"/>
  <c r="FC18" i="6"/>
  <c r="EY18" i="6"/>
  <c r="EU18" i="6"/>
  <c r="GI18" i="6"/>
  <c r="GE18" i="6"/>
  <c r="GA18" i="6"/>
  <c r="FW18" i="6"/>
  <c r="FS18" i="6"/>
  <c r="FN18" i="6"/>
  <c r="FJ18" i="6"/>
  <c r="FF18" i="6"/>
  <c r="FB18" i="6"/>
  <c r="EX18" i="6"/>
  <c r="GG19" i="6"/>
  <c r="GC19" i="6"/>
  <c r="FY19" i="6"/>
  <c r="FU19" i="6"/>
  <c r="FQ19" i="6"/>
  <c r="FL19" i="6"/>
  <c r="FH19" i="6"/>
  <c r="FD19" i="6"/>
  <c r="EZ19" i="6"/>
  <c r="EV19" i="6"/>
  <c r="GF19" i="6"/>
  <c r="GB19" i="6"/>
  <c r="FX19" i="6"/>
  <c r="FT19" i="6"/>
  <c r="FP19" i="6"/>
  <c r="FK19" i="6"/>
  <c r="FG19" i="6"/>
  <c r="FC19" i="6"/>
  <c r="EY19" i="6"/>
  <c r="EU19" i="6"/>
  <c r="GI19" i="6"/>
  <c r="GE19" i="6"/>
  <c r="GA19" i="6"/>
  <c r="FW19" i="6"/>
  <c r="FS19" i="6"/>
  <c r="FN19" i="6"/>
  <c r="FJ19" i="6"/>
  <c r="FF19" i="6"/>
  <c r="FB19" i="6"/>
  <c r="EX19" i="6"/>
  <c r="GH19" i="6"/>
  <c r="GD19" i="6"/>
  <c r="FZ19" i="6"/>
  <c r="FV19" i="6"/>
  <c r="FR19" i="6"/>
  <c r="FM19" i="6"/>
  <c r="FI19" i="6"/>
  <c r="FE19" i="6"/>
  <c r="FA19" i="6"/>
  <c r="EW19" i="6"/>
  <c r="GF20" i="6"/>
  <c r="GB20" i="6"/>
  <c r="FX20" i="6"/>
  <c r="FT20" i="6"/>
  <c r="FP20" i="6"/>
  <c r="FK20" i="6"/>
  <c r="FG20" i="6"/>
  <c r="FC20" i="6"/>
  <c r="EY20" i="6"/>
  <c r="EU20" i="6"/>
  <c r="GI20" i="6"/>
  <c r="GE20" i="6"/>
  <c r="GA20" i="6"/>
  <c r="FW20" i="6"/>
  <c r="FS20" i="6"/>
  <c r="FN20" i="6"/>
  <c r="FJ20" i="6"/>
  <c r="FF20" i="6"/>
  <c r="FB20" i="6"/>
  <c r="EX20" i="6"/>
  <c r="GH20" i="6"/>
  <c r="GD20" i="6"/>
  <c r="FZ20" i="6"/>
  <c r="FV20" i="6"/>
  <c r="FR20" i="6"/>
  <c r="FM20" i="6"/>
  <c r="FI20" i="6"/>
  <c r="FE20" i="6"/>
  <c r="FA20" i="6"/>
  <c r="EW20" i="6"/>
  <c r="GG20" i="6"/>
  <c r="GC20" i="6"/>
  <c r="FY20" i="6"/>
  <c r="FU20" i="6"/>
  <c r="FQ20" i="6"/>
  <c r="FL20" i="6"/>
  <c r="FH20" i="6"/>
  <c r="FD20" i="6"/>
  <c r="EZ20" i="6"/>
  <c r="EV20" i="6"/>
  <c r="GI21" i="6"/>
  <c r="GE21" i="6"/>
  <c r="GA21" i="6"/>
  <c r="FW21" i="6"/>
  <c r="FS21" i="6"/>
  <c r="FN21" i="6"/>
  <c r="FJ21" i="6"/>
  <c r="FF21" i="6"/>
  <c r="FB21" i="6"/>
  <c r="EX21" i="6"/>
  <c r="GH21" i="6"/>
  <c r="GD21" i="6"/>
  <c r="FZ21" i="6"/>
  <c r="FV21" i="6"/>
  <c r="FR21" i="6"/>
  <c r="FM21" i="6"/>
  <c r="FI21" i="6"/>
  <c r="FE21" i="6"/>
  <c r="FA21" i="6"/>
  <c r="EW21" i="6"/>
  <c r="GG21" i="6"/>
  <c r="GC21" i="6"/>
  <c r="FY21" i="6"/>
  <c r="FU21" i="6"/>
  <c r="FQ21" i="6"/>
  <c r="FL21" i="6"/>
  <c r="FH21" i="6"/>
  <c r="FD21" i="6"/>
  <c r="EZ21" i="6"/>
  <c r="EV21" i="6"/>
  <c r="GF21" i="6"/>
  <c r="GB21" i="6"/>
  <c r="FX21" i="6"/>
  <c r="FT21" i="6"/>
  <c r="FP21" i="6"/>
  <c r="FK21" i="6"/>
  <c r="FG21" i="6"/>
  <c r="FC21" i="6"/>
  <c r="EY21" i="6"/>
  <c r="EU21" i="6"/>
  <c r="GH22" i="6"/>
  <c r="GD22" i="6"/>
  <c r="FZ22" i="6"/>
  <c r="FV22" i="6"/>
  <c r="FR22" i="6"/>
  <c r="FM22" i="6"/>
  <c r="FI22" i="6"/>
  <c r="FE22" i="6"/>
  <c r="FA22" i="6"/>
  <c r="EW22" i="6"/>
  <c r="GG22" i="6"/>
  <c r="GC22" i="6"/>
  <c r="FY22" i="6"/>
  <c r="FU22" i="6"/>
  <c r="FQ22" i="6"/>
  <c r="FL22" i="6"/>
  <c r="FH22" i="6"/>
  <c r="FD22" i="6"/>
  <c r="EZ22" i="6"/>
  <c r="EV22" i="6"/>
  <c r="GF22" i="6"/>
  <c r="GB22" i="6"/>
  <c r="FX22" i="6"/>
  <c r="FT22" i="6"/>
  <c r="FP22" i="6"/>
  <c r="FK22" i="6"/>
  <c r="FG22" i="6"/>
  <c r="FC22" i="6"/>
  <c r="EY22" i="6"/>
  <c r="EU22" i="6"/>
  <c r="GI22" i="6"/>
  <c r="GE22" i="6"/>
  <c r="GA22" i="6"/>
  <c r="FW22" i="6"/>
  <c r="FS22" i="6"/>
  <c r="FN22" i="6"/>
  <c r="FJ22" i="6"/>
  <c r="FF22" i="6"/>
  <c r="FB22" i="6"/>
  <c r="EX22" i="6"/>
  <c r="GH24" i="6"/>
  <c r="GD24" i="6"/>
  <c r="FZ24" i="6"/>
  <c r="FV24" i="6"/>
  <c r="FR24" i="6"/>
  <c r="FM24" i="6"/>
  <c r="FI24" i="6"/>
  <c r="FE24" i="6"/>
  <c r="FA24" i="6"/>
  <c r="EW24" i="6"/>
  <c r="GG24" i="6"/>
  <c r="GC24" i="6"/>
  <c r="FY24" i="6"/>
  <c r="FU24" i="6"/>
  <c r="FQ24" i="6"/>
  <c r="FL24" i="6"/>
  <c r="FH24" i="6"/>
  <c r="FD24" i="6"/>
  <c r="EZ24" i="6"/>
  <c r="EV24" i="6"/>
  <c r="GE24" i="6"/>
  <c r="FW24" i="6"/>
  <c r="FN24" i="6"/>
  <c r="FF24" i="6"/>
  <c r="EX24" i="6"/>
  <c r="GB24" i="6"/>
  <c r="FT24" i="6"/>
  <c r="FK24" i="6"/>
  <c r="FC24" i="6"/>
  <c r="EU24" i="6"/>
  <c r="GI24" i="6"/>
  <c r="GA24" i="6"/>
  <c r="FS24" i="6"/>
  <c r="FJ24" i="6"/>
  <c r="FB24" i="6"/>
  <c r="GF24" i="6"/>
  <c r="FX24" i="6"/>
  <c r="FP24" i="6"/>
  <c r="FG24" i="6"/>
  <c r="EY24" i="6"/>
  <c r="HJ78" i="6"/>
  <c r="S7" i="8" s="1"/>
  <c r="G31" i="8" s="1"/>
  <c r="HJ82" i="6"/>
  <c r="S11" i="8" s="1"/>
  <c r="G35" i="8" s="1"/>
  <c r="HJ83" i="6"/>
  <c r="S12" i="8" s="1"/>
  <c r="G36" i="8" s="1"/>
  <c r="EZ9" i="6"/>
  <c r="FQ9" i="6"/>
  <c r="GG9" i="6"/>
  <c r="EU57" i="6"/>
  <c r="EU65" i="6" s="1"/>
  <c r="EY57" i="6"/>
  <c r="EY64" i="6" s="1"/>
  <c r="FC57" i="6"/>
  <c r="FC65" i="6" s="1"/>
  <c r="FG57" i="6"/>
  <c r="FK57" i="6"/>
  <c r="FK65" i="6" s="1"/>
  <c r="FH60" i="6"/>
  <c r="FL60" i="6"/>
  <c r="EZ23" i="6"/>
  <c r="FH23" i="6"/>
  <c r="FQ23" i="6"/>
  <c r="FY23" i="6"/>
  <c r="GI23" i="6"/>
  <c r="GE23" i="6"/>
  <c r="GA23" i="6"/>
  <c r="FW23" i="6"/>
  <c r="FS23" i="6"/>
  <c r="FN23" i="6"/>
  <c r="FJ23" i="6"/>
  <c r="FF23" i="6"/>
  <c r="FB23" i="6"/>
  <c r="EX23" i="6"/>
  <c r="GH23" i="6"/>
  <c r="GD23" i="6"/>
  <c r="FZ23" i="6"/>
  <c r="FV23" i="6"/>
  <c r="FR23" i="6"/>
  <c r="FM23" i="6"/>
  <c r="FI23" i="6"/>
  <c r="FE23" i="6"/>
  <c r="FA23" i="6"/>
  <c r="EW23" i="6"/>
  <c r="EU23" i="6"/>
  <c r="FC23" i="6"/>
  <c r="FK23" i="6"/>
  <c r="FT23" i="6"/>
  <c r="GB23" i="6"/>
  <c r="EV23" i="6"/>
  <c r="FD23" i="6"/>
  <c r="FL23" i="6"/>
  <c r="FU23" i="6"/>
  <c r="GC23" i="6"/>
  <c r="GG25" i="6"/>
  <c r="GC25" i="6"/>
  <c r="FY25" i="6"/>
  <c r="FU25" i="6"/>
  <c r="FQ25" i="6"/>
  <c r="FL25" i="6"/>
  <c r="FH25" i="6"/>
  <c r="FD25" i="6"/>
  <c r="EZ25" i="6"/>
  <c r="EV25" i="6"/>
  <c r="GF25" i="6"/>
  <c r="GB25" i="6"/>
  <c r="FX25" i="6"/>
  <c r="FT25" i="6"/>
  <c r="FP25" i="6"/>
  <c r="FK25" i="6"/>
  <c r="FG25" i="6"/>
  <c r="FC25" i="6"/>
  <c r="EY25" i="6"/>
  <c r="EU25" i="6"/>
  <c r="GI25" i="6"/>
  <c r="GE25" i="6"/>
  <c r="GA25" i="6"/>
  <c r="FW25" i="6"/>
  <c r="FS25" i="6"/>
  <c r="FN25" i="6"/>
  <c r="FJ25" i="6"/>
  <c r="FF25" i="6"/>
  <c r="FB25" i="6"/>
  <c r="EX25" i="6"/>
  <c r="GH25" i="6"/>
  <c r="GD25" i="6"/>
  <c r="FZ25" i="6"/>
  <c r="FV25" i="6"/>
  <c r="FR25" i="6"/>
  <c r="FM25" i="6"/>
  <c r="FI25" i="6"/>
  <c r="FE25" i="6"/>
  <c r="FA25" i="6"/>
  <c r="EW25" i="6"/>
  <c r="GF26" i="6"/>
  <c r="GB26" i="6"/>
  <c r="FX26" i="6"/>
  <c r="FT26" i="6"/>
  <c r="FP26" i="6"/>
  <c r="FK26" i="6"/>
  <c r="FG26" i="6"/>
  <c r="FC26" i="6"/>
  <c r="EY26" i="6"/>
  <c r="EU26" i="6"/>
  <c r="GI26" i="6"/>
  <c r="GE26" i="6"/>
  <c r="GA26" i="6"/>
  <c r="FW26" i="6"/>
  <c r="FS26" i="6"/>
  <c r="FN26" i="6"/>
  <c r="FJ26" i="6"/>
  <c r="FF26" i="6"/>
  <c r="FB26" i="6"/>
  <c r="EX26" i="6"/>
  <c r="GH26" i="6"/>
  <c r="GD26" i="6"/>
  <c r="FZ26" i="6"/>
  <c r="FV26" i="6"/>
  <c r="FR26" i="6"/>
  <c r="FM26" i="6"/>
  <c r="FI26" i="6"/>
  <c r="FE26" i="6"/>
  <c r="FA26" i="6"/>
  <c r="EW26" i="6"/>
  <c r="GG26" i="6"/>
  <c r="GC26" i="6"/>
  <c r="FY26" i="6"/>
  <c r="FU26" i="6"/>
  <c r="FQ26" i="6"/>
  <c r="FL26" i="6"/>
  <c r="FH26" i="6"/>
  <c r="FD26" i="6"/>
  <c r="EZ26" i="6"/>
  <c r="EV26" i="6"/>
  <c r="GI27" i="6"/>
  <c r="GE27" i="6"/>
  <c r="GA27" i="6"/>
  <c r="FW27" i="6"/>
  <c r="FS27" i="6"/>
  <c r="FN27" i="6"/>
  <c r="FJ27" i="6"/>
  <c r="FF27" i="6"/>
  <c r="FB27" i="6"/>
  <c r="EX27" i="6"/>
  <c r="GH27" i="6"/>
  <c r="GD27" i="6"/>
  <c r="FZ27" i="6"/>
  <c r="FV27" i="6"/>
  <c r="FR27" i="6"/>
  <c r="FM27" i="6"/>
  <c r="FI27" i="6"/>
  <c r="FE27" i="6"/>
  <c r="FA27" i="6"/>
  <c r="EW27" i="6"/>
  <c r="GG27" i="6"/>
  <c r="GC27" i="6"/>
  <c r="FY27" i="6"/>
  <c r="FU27" i="6"/>
  <c r="FQ27" i="6"/>
  <c r="FL27" i="6"/>
  <c r="FH27" i="6"/>
  <c r="FD27" i="6"/>
  <c r="EZ27" i="6"/>
  <c r="EV27" i="6"/>
  <c r="GF27" i="6"/>
  <c r="GB27" i="6"/>
  <c r="FX27" i="6"/>
  <c r="FT27" i="6"/>
  <c r="FP27" i="6"/>
  <c r="FK27" i="6"/>
  <c r="FG27" i="6"/>
  <c r="FC27" i="6"/>
  <c r="EY27" i="6"/>
  <c r="EU27" i="6"/>
  <c r="FF57" i="6"/>
  <c r="FF65" i="6" s="1"/>
  <c r="FJ57" i="6"/>
  <c r="FJ64" i="6" s="1"/>
  <c r="FN57" i="6"/>
  <c r="EU60" i="6"/>
  <c r="EY60" i="6"/>
  <c r="FC60" i="6"/>
  <c r="FG60" i="6"/>
  <c r="FK60" i="6"/>
  <c r="EY23" i="6"/>
  <c r="FG23" i="6"/>
  <c r="FP23" i="6"/>
  <c r="FX23" i="6"/>
  <c r="GF23" i="6"/>
  <c r="HJ90" i="6"/>
  <c r="S19" i="8" s="1"/>
  <c r="G43" i="8" s="1"/>
  <c r="GH4" i="5"/>
  <c r="GD4" i="5"/>
  <c r="FZ4" i="5"/>
  <c r="FV4" i="5"/>
  <c r="FR4" i="5"/>
  <c r="FM4" i="5"/>
  <c r="FI4" i="5"/>
  <c r="FE4" i="5"/>
  <c r="FA4" i="5"/>
  <c r="EW4" i="5"/>
  <c r="GG4" i="5"/>
  <c r="GC4" i="5"/>
  <c r="FY4" i="5"/>
  <c r="FU4" i="5"/>
  <c r="FQ4" i="5"/>
  <c r="FL4" i="5"/>
  <c r="FH4" i="5"/>
  <c r="FD4" i="5"/>
  <c r="EZ4" i="5"/>
  <c r="EV4" i="5"/>
  <c r="GF4" i="5"/>
  <c r="GB4" i="5"/>
  <c r="FX4" i="5"/>
  <c r="FT4" i="5"/>
  <c r="FP4" i="5"/>
  <c r="FK4" i="5"/>
  <c r="FG4" i="5"/>
  <c r="FC4" i="5"/>
  <c r="EY4" i="5"/>
  <c r="EU4" i="5"/>
  <c r="GI4" i="5"/>
  <c r="GE4" i="5"/>
  <c r="GA4" i="5"/>
  <c r="FW4" i="5"/>
  <c r="FS4" i="5"/>
  <c r="FN4" i="5"/>
  <c r="FJ4" i="5"/>
  <c r="FF4" i="5"/>
  <c r="FB4" i="5"/>
  <c r="EX4" i="5"/>
  <c r="GG5" i="5"/>
  <c r="GC5" i="5"/>
  <c r="FY5" i="5"/>
  <c r="FU5" i="5"/>
  <c r="FQ5" i="5"/>
  <c r="FL5" i="5"/>
  <c r="FH5" i="5"/>
  <c r="FD5" i="5"/>
  <c r="EZ5" i="5"/>
  <c r="EV5" i="5"/>
  <c r="GF5" i="5"/>
  <c r="GB5" i="5"/>
  <c r="FX5" i="5"/>
  <c r="FT5" i="5"/>
  <c r="FP5" i="5"/>
  <c r="FK5" i="5"/>
  <c r="FG5" i="5"/>
  <c r="FC5" i="5"/>
  <c r="EY5" i="5"/>
  <c r="EU5" i="5"/>
  <c r="GI5" i="5"/>
  <c r="GE5" i="5"/>
  <c r="GA5" i="5"/>
  <c r="FW5" i="5"/>
  <c r="FS5" i="5"/>
  <c r="FN5" i="5"/>
  <c r="FJ5" i="5"/>
  <c r="FF5" i="5"/>
  <c r="FB5" i="5"/>
  <c r="EX5" i="5"/>
  <c r="GH5" i="5"/>
  <c r="GD5" i="5"/>
  <c r="FZ5" i="5"/>
  <c r="FV5" i="5"/>
  <c r="FR5" i="5"/>
  <c r="FM5" i="5"/>
  <c r="FI5" i="5"/>
  <c r="FE5" i="5"/>
  <c r="FA5" i="5"/>
  <c r="EW5" i="5"/>
  <c r="GF6" i="5"/>
  <c r="GB6" i="5"/>
  <c r="FX6" i="5"/>
  <c r="FT6" i="5"/>
  <c r="FP6" i="5"/>
  <c r="FK6" i="5"/>
  <c r="FG6" i="5"/>
  <c r="FC6" i="5"/>
  <c r="EY6" i="5"/>
  <c r="EU6" i="5"/>
  <c r="GI6" i="5"/>
  <c r="GE6" i="5"/>
  <c r="GA6" i="5"/>
  <c r="FW6" i="5"/>
  <c r="FS6" i="5"/>
  <c r="FN6" i="5"/>
  <c r="FJ6" i="5"/>
  <c r="FF6" i="5"/>
  <c r="FB6" i="5"/>
  <c r="EX6" i="5"/>
  <c r="GH6" i="5"/>
  <c r="GD6" i="5"/>
  <c r="FZ6" i="5"/>
  <c r="FV6" i="5"/>
  <c r="FR6" i="5"/>
  <c r="FM6" i="5"/>
  <c r="FI6" i="5"/>
  <c r="FE6" i="5"/>
  <c r="FA6" i="5"/>
  <c r="EW6" i="5"/>
  <c r="GG6" i="5"/>
  <c r="GC6" i="5"/>
  <c r="FY6" i="5"/>
  <c r="FU6" i="5"/>
  <c r="FQ6" i="5"/>
  <c r="FL6" i="5"/>
  <c r="FH6" i="5"/>
  <c r="FD6" i="5"/>
  <c r="EZ6" i="5"/>
  <c r="EV6" i="5"/>
  <c r="GI7" i="5"/>
  <c r="GE7" i="5"/>
  <c r="GA7" i="5"/>
  <c r="FW7" i="5"/>
  <c r="FS7" i="5"/>
  <c r="FN7" i="5"/>
  <c r="FJ7" i="5"/>
  <c r="FF7" i="5"/>
  <c r="FB7" i="5"/>
  <c r="EX7" i="5"/>
  <c r="GH7" i="5"/>
  <c r="GD7" i="5"/>
  <c r="FZ7" i="5"/>
  <c r="FV7" i="5"/>
  <c r="FR7" i="5"/>
  <c r="FM7" i="5"/>
  <c r="FI7" i="5"/>
  <c r="FE7" i="5"/>
  <c r="FA7" i="5"/>
  <c r="EW7" i="5"/>
  <c r="GG7" i="5"/>
  <c r="GC7" i="5"/>
  <c r="FY7" i="5"/>
  <c r="FU7" i="5"/>
  <c r="FQ7" i="5"/>
  <c r="FL7" i="5"/>
  <c r="FH7" i="5"/>
  <c r="FD7" i="5"/>
  <c r="EZ7" i="5"/>
  <c r="EV7" i="5"/>
  <c r="GF7" i="5"/>
  <c r="GB7" i="5"/>
  <c r="FX7" i="5"/>
  <c r="FT7" i="5"/>
  <c r="FP7" i="5"/>
  <c r="FK7" i="5"/>
  <c r="FG7" i="5"/>
  <c r="FC7" i="5"/>
  <c r="EY7" i="5"/>
  <c r="EU7" i="5"/>
  <c r="GH8" i="5"/>
  <c r="GD8" i="5"/>
  <c r="FZ8" i="5"/>
  <c r="FV8" i="5"/>
  <c r="FR8" i="5"/>
  <c r="FM8" i="5"/>
  <c r="FI8" i="5"/>
  <c r="FE8" i="5"/>
  <c r="FA8" i="5"/>
  <c r="EW8" i="5"/>
  <c r="GG8" i="5"/>
  <c r="GC8" i="5"/>
  <c r="FY8" i="5"/>
  <c r="FU8" i="5"/>
  <c r="FQ8" i="5"/>
  <c r="FL8" i="5"/>
  <c r="FH8" i="5"/>
  <c r="FD8" i="5"/>
  <c r="EZ8" i="5"/>
  <c r="EV8" i="5"/>
  <c r="GF8" i="5"/>
  <c r="GB8" i="5"/>
  <c r="FX8" i="5"/>
  <c r="FT8" i="5"/>
  <c r="FP8" i="5"/>
  <c r="FK8" i="5"/>
  <c r="FG8" i="5"/>
  <c r="FC8" i="5"/>
  <c r="EY8" i="5"/>
  <c r="EU8" i="5"/>
  <c r="GI8" i="5"/>
  <c r="GE8" i="5"/>
  <c r="GA8" i="5"/>
  <c r="FW8" i="5"/>
  <c r="FS8" i="5"/>
  <c r="FN8" i="5"/>
  <c r="FJ8" i="5"/>
  <c r="FF8" i="5"/>
  <c r="FB8" i="5"/>
  <c r="EX8" i="5"/>
  <c r="GG9" i="5"/>
  <c r="GC9" i="5"/>
  <c r="FY9" i="5"/>
  <c r="FU9" i="5"/>
  <c r="FQ9" i="5"/>
  <c r="FL9" i="5"/>
  <c r="FH9" i="5"/>
  <c r="FD9" i="5"/>
  <c r="EZ9" i="5"/>
  <c r="EV9" i="5"/>
  <c r="GF9" i="5"/>
  <c r="GB9" i="5"/>
  <c r="FX9" i="5"/>
  <c r="FT9" i="5"/>
  <c r="FP9" i="5"/>
  <c r="FK9" i="5"/>
  <c r="FG9" i="5"/>
  <c r="FC9" i="5"/>
  <c r="EY9" i="5"/>
  <c r="EU9" i="5"/>
  <c r="GI9" i="5"/>
  <c r="GE9" i="5"/>
  <c r="GA9" i="5"/>
  <c r="FW9" i="5"/>
  <c r="FS9" i="5"/>
  <c r="FN9" i="5"/>
  <c r="FJ9" i="5"/>
  <c r="FF9" i="5"/>
  <c r="FB9" i="5"/>
  <c r="EX9" i="5"/>
  <c r="GH9" i="5"/>
  <c r="GD9" i="5"/>
  <c r="FZ9" i="5"/>
  <c r="FV9" i="5"/>
  <c r="FR9" i="5"/>
  <c r="FM9" i="5"/>
  <c r="FI9" i="5"/>
  <c r="FE9" i="5"/>
  <c r="FA9" i="5"/>
  <c r="EW9" i="5"/>
  <c r="GF10" i="5"/>
  <c r="GB10" i="5"/>
  <c r="FX10" i="5"/>
  <c r="FT10" i="5"/>
  <c r="FP10" i="5"/>
  <c r="FK10" i="5"/>
  <c r="FG10" i="5"/>
  <c r="FC10" i="5"/>
  <c r="EY10" i="5"/>
  <c r="EU10" i="5"/>
  <c r="GI10" i="5"/>
  <c r="GE10" i="5"/>
  <c r="GA10" i="5"/>
  <c r="FW10" i="5"/>
  <c r="FS10" i="5"/>
  <c r="FN10" i="5"/>
  <c r="FJ10" i="5"/>
  <c r="FF10" i="5"/>
  <c r="FB10" i="5"/>
  <c r="EX10" i="5"/>
  <c r="GH10" i="5"/>
  <c r="GD10" i="5"/>
  <c r="FZ10" i="5"/>
  <c r="FV10" i="5"/>
  <c r="FR10" i="5"/>
  <c r="FM10" i="5"/>
  <c r="FI10" i="5"/>
  <c r="FE10" i="5"/>
  <c r="FA10" i="5"/>
  <c r="EW10" i="5"/>
  <c r="GG10" i="5"/>
  <c r="GC10" i="5"/>
  <c r="FY10" i="5"/>
  <c r="FU10" i="5"/>
  <c r="FQ10" i="5"/>
  <c r="FL10" i="5"/>
  <c r="FH10" i="5"/>
  <c r="FD10" i="5"/>
  <c r="EZ10" i="5"/>
  <c r="EV10" i="5"/>
  <c r="GI11" i="5"/>
  <c r="GE11" i="5"/>
  <c r="GA11" i="5"/>
  <c r="FW11" i="5"/>
  <c r="FS11" i="5"/>
  <c r="FN11" i="5"/>
  <c r="FJ11" i="5"/>
  <c r="FF11" i="5"/>
  <c r="FB11" i="5"/>
  <c r="EX11" i="5"/>
  <c r="GH11" i="5"/>
  <c r="GD11" i="5"/>
  <c r="FZ11" i="5"/>
  <c r="FV11" i="5"/>
  <c r="FR11" i="5"/>
  <c r="FM11" i="5"/>
  <c r="FI11" i="5"/>
  <c r="FE11" i="5"/>
  <c r="FA11" i="5"/>
  <c r="EW11" i="5"/>
  <c r="GG11" i="5"/>
  <c r="GC11" i="5"/>
  <c r="FY11" i="5"/>
  <c r="FU11" i="5"/>
  <c r="FQ11" i="5"/>
  <c r="FL11" i="5"/>
  <c r="FH11" i="5"/>
  <c r="FD11" i="5"/>
  <c r="EZ11" i="5"/>
  <c r="EV11" i="5"/>
  <c r="GF11" i="5"/>
  <c r="GB11" i="5"/>
  <c r="FX11" i="5"/>
  <c r="FT11" i="5"/>
  <c r="FP11" i="5"/>
  <c r="FK11" i="5"/>
  <c r="FG11" i="5"/>
  <c r="FC11" i="5"/>
  <c r="EY11" i="5"/>
  <c r="EU11" i="5"/>
  <c r="GI12" i="5"/>
  <c r="GE12" i="5"/>
  <c r="GA12" i="5"/>
  <c r="FW12" i="5"/>
  <c r="FS12" i="5"/>
  <c r="FN12" i="5"/>
  <c r="FJ12" i="5"/>
  <c r="FF12" i="5"/>
  <c r="FB12" i="5"/>
  <c r="GH12" i="5"/>
  <c r="GD12" i="5"/>
  <c r="FZ12" i="5"/>
  <c r="GG12" i="5"/>
  <c r="GC12" i="5"/>
  <c r="FY12" i="5"/>
  <c r="FU12" i="5"/>
  <c r="FQ12" i="5"/>
  <c r="FL12" i="5"/>
  <c r="FH12" i="5"/>
  <c r="GF12" i="5"/>
  <c r="GB12" i="5"/>
  <c r="FX12" i="5"/>
  <c r="FT12" i="5"/>
  <c r="FP12" i="5"/>
  <c r="FK12" i="5"/>
  <c r="FG12" i="5"/>
  <c r="FC12" i="5"/>
  <c r="FM12" i="5"/>
  <c r="FA12" i="5"/>
  <c r="EW12" i="5"/>
  <c r="FI12" i="5"/>
  <c r="EZ12" i="5"/>
  <c r="EV12" i="5"/>
  <c r="FV12" i="5"/>
  <c r="FE12" i="5"/>
  <c r="EY12" i="5"/>
  <c r="EU12" i="5"/>
  <c r="FR12" i="5"/>
  <c r="FD12" i="5"/>
  <c r="EX12" i="5"/>
  <c r="HJ78" i="5"/>
  <c r="I7" i="8" s="1"/>
  <c r="E31" i="8" s="1"/>
  <c r="HJ82" i="5"/>
  <c r="I11" i="8" s="1"/>
  <c r="E35" i="8" s="1"/>
  <c r="HJ92" i="5"/>
  <c r="I21" i="8" s="1"/>
  <c r="E45" i="8" s="1"/>
  <c r="HJ83" i="5"/>
  <c r="I12" i="8" s="1"/>
  <c r="E36" i="8" s="1"/>
  <c r="HJ79" i="5"/>
  <c r="I8" i="8" s="1"/>
  <c r="E32" i="8" s="1"/>
  <c r="HJ87" i="5"/>
  <c r="I16" i="8" s="1"/>
  <c r="E40" i="8" s="1"/>
  <c r="HJ93" i="5"/>
  <c r="I22" i="8" s="1"/>
  <c r="E46" i="8" s="1"/>
  <c r="EU64" i="5"/>
  <c r="HJ76" i="5" s="1"/>
  <c r="I5" i="8" s="1"/>
  <c r="E29" i="8" s="1"/>
  <c r="HJ80" i="5"/>
  <c r="I9" i="8" s="1"/>
  <c r="E33" i="8" s="1"/>
  <c r="HJ84" i="5"/>
  <c r="I13" i="8" s="1"/>
  <c r="E37" i="8" s="1"/>
  <c r="HJ89" i="5"/>
  <c r="I18" i="8" s="1"/>
  <c r="E42" i="8" s="1"/>
  <c r="HJ94" i="5"/>
  <c r="I23" i="8" s="1"/>
  <c r="E47" i="8" s="1"/>
  <c r="GH13" i="5"/>
  <c r="GD13" i="5"/>
  <c r="FZ13" i="5"/>
  <c r="FV13" i="5"/>
  <c r="FR13" i="5"/>
  <c r="FM13" i="5"/>
  <c r="FI13" i="5"/>
  <c r="FE13" i="5"/>
  <c r="FA13" i="5"/>
  <c r="EW13" i="5"/>
  <c r="GG13" i="5"/>
  <c r="GC13" i="5"/>
  <c r="FY13" i="5"/>
  <c r="FU13" i="5"/>
  <c r="FQ13" i="5"/>
  <c r="FL13" i="5"/>
  <c r="FH13" i="5"/>
  <c r="FD13" i="5"/>
  <c r="EZ13" i="5"/>
  <c r="EV13" i="5"/>
  <c r="GF13" i="5"/>
  <c r="GB13" i="5"/>
  <c r="FX13" i="5"/>
  <c r="FT13" i="5"/>
  <c r="FP13" i="5"/>
  <c r="FK13" i="5"/>
  <c r="FG13" i="5"/>
  <c r="FC13" i="5"/>
  <c r="EY13" i="5"/>
  <c r="EU13" i="5"/>
  <c r="GI13" i="5"/>
  <c r="GE13" i="5"/>
  <c r="GA13" i="5"/>
  <c r="FW13" i="5"/>
  <c r="FS13" i="5"/>
  <c r="FN13" i="5"/>
  <c r="FJ13" i="5"/>
  <c r="FF13" i="5"/>
  <c r="FB13" i="5"/>
  <c r="EX13" i="5"/>
  <c r="GG14" i="5"/>
  <c r="GC14" i="5"/>
  <c r="FY14" i="5"/>
  <c r="FU14" i="5"/>
  <c r="FQ14" i="5"/>
  <c r="FL14" i="5"/>
  <c r="FH14" i="5"/>
  <c r="FD14" i="5"/>
  <c r="EZ14" i="5"/>
  <c r="EV14" i="5"/>
  <c r="GF14" i="5"/>
  <c r="GB14" i="5"/>
  <c r="FX14" i="5"/>
  <c r="FT14" i="5"/>
  <c r="FP14" i="5"/>
  <c r="FK14" i="5"/>
  <c r="FG14" i="5"/>
  <c r="FC14" i="5"/>
  <c r="EY14" i="5"/>
  <c r="EU14" i="5"/>
  <c r="GI14" i="5"/>
  <c r="GE14" i="5"/>
  <c r="GA14" i="5"/>
  <c r="FW14" i="5"/>
  <c r="FS14" i="5"/>
  <c r="FN14" i="5"/>
  <c r="FJ14" i="5"/>
  <c r="FF14" i="5"/>
  <c r="FB14" i="5"/>
  <c r="EX14" i="5"/>
  <c r="GH14" i="5"/>
  <c r="GD14" i="5"/>
  <c r="FZ14" i="5"/>
  <c r="FV14" i="5"/>
  <c r="FR14" i="5"/>
  <c r="FM14" i="5"/>
  <c r="FI14" i="5"/>
  <c r="FE14" i="5"/>
  <c r="FA14" i="5"/>
  <c r="EW14" i="5"/>
  <c r="GF15" i="5"/>
  <c r="GB15" i="5"/>
  <c r="FX15" i="5"/>
  <c r="FT15" i="5"/>
  <c r="FP15" i="5"/>
  <c r="FK15" i="5"/>
  <c r="FG15" i="5"/>
  <c r="FC15" i="5"/>
  <c r="EY15" i="5"/>
  <c r="EU15" i="5"/>
  <c r="GI15" i="5"/>
  <c r="GE15" i="5"/>
  <c r="GA15" i="5"/>
  <c r="FW15" i="5"/>
  <c r="FS15" i="5"/>
  <c r="FN15" i="5"/>
  <c r="FJ15" i="5"/>
  <c r="FF15" i="5"/>
  <c r="FB15" i="5"/>
  <c r="EX15" i="5"/>
  <c r="GH15" i="5"/>
  <c r="GD15" i="5"/>
  <c r="FZ15" i="5"/>
  <c r="FV15" i="5"/>
  <c r="FR15" i="5"/>
  <c r="FM15" i="5"/>
  <c r="FI15" i="5"/>
  <c r="FE15" i="5"/>
  <c r="FA15" i="5"/>
  <c r="EW15" i="5"/>
  <c r="GG15" i="5"/>
  <c r="GC15" i="5"/>
  <c r="FY15" i="5"/>
  <c r="FU15" i="5"/>
  <c r="FQ15" i="5"/>
  <c r="FL15" i="5"/>
  <c r="FH15" i="5"/>
  <c r="FD15" i="5"/>
  <c r="EZ15" i="5"/>
  <c r="EV15" i="5"/>
  <c r="GI16" i="5"/>
  <c r="GE16" i="5"/>
  <c r="GA16" i="5"/>
  <c r="FW16" i="5"/>
  <c r="FS16" i="5"/>
  <c r="FN16" i="5"/>
  <c r="FJ16" i="5"/>
  <c r="FF16" i="5"/>
  <c r="FB16" i="5"/>
  <c r="EX16" i="5"/>
  <c r="GH16" i="5"/>
  <c r="GD16" i="5"/>
  <c r="FZ16" i="5"/>
  <c r="FV16" i="5"/>
  <c r="FR16" i="5"/>
  <c r="FM16" i="5"/>
  <c r="FI16" i="5"/>
  <c r="FE16" i="5"/>
  <c r="FA16" i="5"/>
  <c r="EW16" i="5"/>
  <c r="GG16" i="5"/>
  <c r="GC16" i="5"/>
  <c r="FY16" i="5"/>
  <c r="FU16" i="5"/>
  <c r="FQ16" i="5"/>
  <c r="FL16" i="5"/>
  <c r="FH16" i="5"/>
  <c r="FD16" i="5"/>
  <c r="EZ16" i="5"/>
  <c r="EV16" i="5"/>
  <c r="GF16" i="5"/>
  <c r="GB16" i="5"/>
  <c r="FX16" i="5"/>
  <c r="FT16" i="5"/>
  <c r="FP16" i="5"/>
  <c r="FK16" i="5"/>
  <c r="FG16" i="5"/>
  <c r="FC16" i="5"/>
  <c r="EY16" i="5"/>
  <c r="EU16" i="5"/>
  <c r="GH17" i="5"/>
  <c r="GD17" i="5"/>
  <c r="FZ17" i="5"/>
  <c r="FV17" i="5"/>
  <c r="FR17" i="5"/>
  <c r="FM17" i="5"/>
  <c r="FI17" i="5"/>
  <c r="FE17" i="5"/>
  <c r="FA17" i="5"/>
  <c r="EW17" i="5"/>
  <c r="GG17" i="5"/>
  <c r="GC17" i="5"/>
  <c r="FY17" i="5"/>
  <c r="FU17" i="5"/>
  <c r="FQ17" i="5"/>
  <c r="FL17" i="5"/>
  <c r="FH17" i="5"/>
  <c r="FD17" i="5"/>
  <c r="EZ17" i="5"/>
  <c r="EV17" i="5"/>
  <c r="GF17" i="5"/>
  <c r="GB17" i="5"/>
  <c r="FX17" i="5"/>
  <c r="FT17" i="5"/>
  <c r="FP17" i="5"/>
  <c r="FK17" i="5"/>
  <c r="FG17" i="5"/>
  <c r="FC17" i="5"/>
  <c r="EY17" i="5"/>
  <c r="EU17" i="5"/>
  <c r="GI17" i="5"/>
  <c r="GE17" i="5"/>
  <c r="GA17" i="5"/>
  <c r="FW17" i="5"/>
  <c r="FS17" i="5"/>
  <c r="FN17" i="5"/>
  <c r="FJ17" i="5"/>
  <c r="FF17" i="5"/>
  <c r="FB17" i="5"/>
  <c r="EX17" i="5"/>
  <c r="GG18" i="5"/>
  <c r="GC18" i="5"/>
  <c r="FY18" i="5"/>
  <c r="FU18" i="5"/>
  <c r="FQ18" i="5"/>
  <c r="FL18" i="5"/>
  <c r="FH18" i="5"/>
  <c r="FD18" i="5"/>
  <c r="EZ18" i="5"/>
  <c r="EV18" i="5"/>
  <c r="GF18" i="5"/>
  <c r="GB18" i="5"/>
  <c r="FX18" i="5"/>
  <c r="FT18" i="5"/>
  <c r="FP18" i="5"/>
  <c r="FK18" i="5"/>
  <c r="FG18" i="5"/>
  <c r="FC18" i="5"/>
  <c r="EY18" i="5"/>
  <c r="EU18" i="5"/>
  <c r="GI18" i="5"/>
  <c r="GE18" i="5"/>
  <c r="GA18" i="5"/>
  <c r="FW18" i="5"/>
  <c r="FS18" i="5"/>
  <c r="FN18" i="5"/>
  <c r="FJ18" i="5"/>
  <c r="FF18" i="5"/>
  <c r="FB18" i="5"/>
  <c r="EX18" i="5"/>
  <c r="GH18" i="5"/>
  <c r="GD18" i="5"/>
  <c r="FZ18" i="5"/>
  <c r="FV18" i="5"/>
  <c r="FR18" i="5"/>
  <c r="FM18" i="5"/>
  <c r="FI18" i="5"/>
  <c r="FE18" i="5"/>
  <c r="FA18" i="5"/>
  <c r="EW18" i="5"/>
  <c r="GF19" i="5"/>
  <c r="GB19" i="5"/>
  <c r="FX19" i="5"/>
  <c r="FT19" i="5"/>
  <c r="FP19" i="5"/>
  <c r="FK19" i="5"/>
  <c r="FG19" i="5"/>
  <c r="FC19" i="5"/>
  <c r="EY19" i="5"/>
  <c r="EU19" i="5"/>
  <c r="GI19" i="5"/>
  <c r="GE19" i="5"/>
  <c r="GA19" i="5"/>
  <c r="FW19" i="5"/>
  <c r="FS19" i="5"/>
  <c r="FN19" i="5"/>
  <c r="FJ19" i="5"/>
  <c r="FF19" i="5"/>
  <c r="FB19" i="5"/>
  <c r="EX19" i="5"/>
  <c r="GH19" i="5"/>
  <c r="GD19" i="5"/>
  <c r="FZ19" i="5"/>
  <c r="FV19" i="5"/>
  <c r="FR19" i="5"/>
  <c r="FM19" i="5"/>
  <c r="FI19" i="5"/>
  <c r="FE19" i="5"/>
  <c r="FA19" i="5"/>
  <c r="EW19" i="5"/>
  <c r="GG19" i="5"/>
  <c r="GC19" i="5"/>
  <c r="FY19" i="5"/>
  <c r="FU19" i="5"/>
  <c r="FQ19" i="5"/>
  <c r="FL19" i="5"/>
  <c r="FH19" i="5"/>
  <c r="FD19" i="5"/>
  <c r="EZ19" i="5"/>
  <c r="EV19" i="5"/>
  <c r="GI20" i="5"/>
  <c r="GE20" i="5"/>
  <c r="GA20" i="5"/>
  <c r="FW20" i="5"/>
  <c r="FS20" i="5"/>
  <c r="FN20" i="5"/>
  <c r="FJ20" i="5"/>
  <c r="FF20" i="5"/>
  <c r="FB20" i="5"/>
  <c r="EX20" i="5"/>
  <c r="GH20" i="5"/>
  <c r="GD20" i="5"/>
  <c r="FZ20" i="5"/>
  <c r="FV20" i="5"/>
  <c r="FR20" i="5"/>
  <c r="FM20" i="5"/>
  <c r="FI20" i="5"/>
  <c r="FE20" i="5"/>
  <c r="FA20" i="5"/>
  <c r="EW20" i="5"/>
  <c r="GG20" i="5"/>
  <c r="GC20" i="5"/>
  <c r="FY20" i="5"/>
  <c r="FU20" i="5"/>
  <c r="FQ20" i="5"/>
  <c r="FL20" i="5"/>
  <c r="FH20" i="5"/>
  <c r="FD20" i="5"/>
  <c r="EZ20" i="5"/>
  <c r="EV20" i="5"/>
  <c r="GF20" i="5"/>
  <c r="GB20" i="5"/>
  <c r="FX20" i="5"/>
  <c r="FT20" i="5"/>
  <c r="FP20" i="5"/>
  <c r="FK20" i="5"/>
  <c r="FG20" i="5"/>
  <c r="FC20" i="5"/>
  <c r="EY20" i="5"/>
  <c r="EU20" i="5"/>
  <c r="GH21" i="5"/>
  <c r="GD21" i="5"/>
  <c r="FZ21" i="5"/>
  <c r="FV21" i="5"/>
  <c r="FR21" i="5"/>
  <c r="FM21" i="5"/>
  <c r="FI21" i="5"/>
  <c r="FE21" i="5"/>
  <c r="FA21" i="5"/>
  <c r="EW21" i="5"/>
  <c r="GG21" i="5"/>
  <c r="GC21" i="5"/>
  <c r="FY21" i="5"/>
  <c r="FU21" i="5"/>
  <c r="FQ21" i="5"/>
  <c r="FL21" i="5"/>
  <c r="FH21" i="5"/>
  <c r="FD21" i="5"/>
  <c r="EZ21" i="5"/>
  <c r="EV21" i="5"/>
  <c r="GF21" i="5"/>
  <c r="GB21" i="5"/>
  <c r="FX21" i="5"/>
  <c r="FT21" i="5"/>
  <c r="FP21" i="5"/>
  <c r="FK21" i="5"/>
  <c r="FG21" i="5"/>
  <c r="FC21" i="5"/>
  <c r="EY21" i="5"/>
  <c r="EU21" i="5"/>
  <c r="GI21" i="5"/>
  <c r="GE21" i="5"/>
  <c r="GA21" i="5"/>
  <c r="FW21" i="5"/>
  <c r="FS21" i="5"/>
  <c r="FN21" i="5"/>
  <c r="FJ21" i="5"/>
  <c r="FF21" i="5"/>
  <c r="FB21" i="5"/>
  <c r="EX21" i="5"/>
  <c r="GG22" i="5"/>
  <c r="GC22" i="5"/>
  <c r="FY22" i="5"/>
  <c r="FU22" i="5"/>
  <c r="FQ22" i="5"/>
  <c r="FL22" i="5"/>
  <c r="FH22" i="5"/>
  <c r="FD22" i="5"/>
  <c r="EZ22" i="5"/>
  <c r="EV22" i="5"/>
  <c r="GF22" i="5"/>
  <c r="GB22" i="5"/>
  <c r="FX22" i="5"/>
  <c r="FT22" i="5"/>
  <c r="FP22" i="5"/>
  <c r="FK22" i="5"/>
  <c r="FG22" i="5"/>
  <c r="FC22" i="5"/>
  <c r="EY22" i="5"/>
  <c r="EU22" i="5"/>
  <c r="GI22" i="5"/>
  <c r="GE22" i="5"/>
  <c r="GA22" i="5"/>
  <c r="FW22" i="5"/>
  <c r="FS22" i="5"/>
  <c r="FN22" i="5"/>
  <c r="FJ22" i="5"/>
  <c r="FF22" i="5"/>
  <c r="FB22" i="5"/>
  <c r="EX22" i="5"/>
  <c r="GH22" i="5"/>
  <c r="GD22" i="5"/>
  <c r="FZ22" i="5"/>
  <c r="FV22" i="5"/>
  <c r="FR22" i="5"/>
  <c r="FM22" i="5"/>
  <c r="FI22" i="5"/>
  <c r="FE22" i="5"/>
  <c r="FA22" i="5"/>
  <c r="EW22" i="5"/>
  <c r="GF23" i="5"/>
  <c r="GB23" i="5"/>
  <c r="FX23" i="5"/>
  <c r="FT23" i="5"/>
  <c r="FP23" i="5"/>
  <c r="FK23" i="5"/>
  <c r="FG23" i="5"/>
  <c r="FC23" i="5"/>
  <c r="EY23" i="5"/>
  <c r="EU23" i="5"/>
  <c r="GI23" i="5"/>
  <c r="GE23" i="5"/>
  <c r="GA23" i="5"/>
  <c r="FW23" i="5"/>
  <c r="FS23" i="5"/>
  <c r="FN23" i="5"/>
  <c r="FJ23" i="5"/>
  <c r="FF23" i="5"/>
  <c r="FB23" i="5"/>
  <c r="EX23" i="5"/>
  <c r="GH23" i="5"/>
  <c r="GD23" i="5"/>
  <c r="FZ23" i="5"/>
  <c r="FV23" i="5"/>
  <c r="FR23" i="5"/>
  <c r="FM23" i="5"/>
  <c r="FI23" i="5"/>
  <c r="FE23" i="5"/>
  <c r="FA23" i="5"/>
  <c r="EW23" i="5"/>
  <c r="GG23" i="5"/>
  <c r="GC23" i="5"/>
  <c r="FY23" i="5"/>
  <c r="FU23" i="5"/>
  <c r="FQ23" i="5"/>
  <c r="FL23" i="5"/>
  <c r="FH23" i="5"/>
  <c r="FD23" i="5"/>
  <c r="EZ23" i="5"/>
  <c r="EV23" i="5"/>
  <c r="GI24" i="5"/>
  <c r="GE24" i="5"/>
  <c r="GA24" i="5"/>
  <c r="FW24" i="5"/>
  <c r="FS24" i="5"/>
  <c r="FN24" i="5"/>
  <c r="FJ24" i="5"/>
  <c r="FF24" i="5"/>
  <c r="FB24" i="5"/>
  <c r="EX24" i="5"/>
  <c r="GH24" i="5"/>
  <c r="GD24" i="5"/>
  <c r="FZ24" i="5"/>
  <c r="FV24" i="5"/>
  <c r="FR24" i="5"/>
  <c r="FM24" i="5"/>
  <c r="FI24" i="5"/>
  <c r="FE24" i="5"/>
  <c r="FA24" i="5"/>
  <c r="EW24" i="5"/>
  <c r="GG24" i="5"/>
  <c r="GC24" i="5"/>
  <c r="FY24" i="5"/>
  <c r="FU24" i="5"/>
  <c r="FQ24" i="5"/>
  <c r="FL24" i="5"/>
  <c r="FH24" i="5"/>
  <c r="FD24" i="5"/>
  <c r="EZ24" i="5"/>
  <c r="EV24" i="5"/>
  <c r="GF24" i="5"/>
  <c r="GB24" i="5"/>
  <c r="FX24" i="5"/>
  <c r="FT24" i="5"/>
  <c r="FP24" i="5"/>
  <c r="FK24" i="5"/>
  <c r="FG24" i="5"/>
  <c r="FC24" i="5"/>
  <c r="EY24" i="5"/>
  <c r="EU24" i="5"/>
  <c r="GH25" i="5"/>
  <c r="GD25" i="5"/>
  <c r="FZ25" i="5"/>
  <c r="FV25" i="5"/>
  <c r="FR25" i="5"/>
  <c r="FM25" i="5"/>
  <c r="FI25" i="5"/>
  <c r="FE25" i="5"/>
  <c r="FA25" i="5"/>
  <c r="EW25" i="5"/>
  <c r="GG25" i="5"/>
  <c r="GC25" i="5"/>
  <c r="FY25" i="5"/>
  <c r="FU25" i="5"/>
  <c r="FQ25" i="5"/>
  <c r="FL25" i="5"/>
  <c r="FH25" i="5"/>
  <c r="FD25" i="5"/>
  <c r="EZ25" i="5"/>
  <c r="EV25" i="5"/>
  <c r="GF25" i="5"/>
  <c r="GB25" i="5"/>
  <c r="FX25" i="5"/>
  <c r="FT25" i="5"/>
  <c r="FP25" i="5"/>
  <c r="FK25" i="5"/>
  <c r="FG25" i="5"/>
  <c r="FC25" i="5"/>
  <c r="EY25" i="5"/>
  <c r="EU25" i="5"/>
  <c r="GI25" i="5"/>
  <c r="GE25" i="5"/>
  <c r="GA25" i="5"/>
  <c r="FW25" i="5"/>
  <c r="FS25" i="5"/>
  <c r="FN25" i="5"/>
  <c r="FJ25" i="5"/>
  <c r="FF25" i="5"/>
  <c r="FB25" i="5"/>
  <c r="EX25" i="5"/>
  <c r="GG26" i="5"/>
  <c r="GC26" i="5"/>
  <c r="FY26" i="5"/>
  <c r="FU26" i="5"/>
  <c r="FQ26" i="5"/>
  <c r="FL26" i="5"/>
  <c r="FH26" i="5"/>
  <c r="FD26" i="5"/>
  <c r="EZ26" i="5"/>
  <c r="EV26" i="5"/>
  <c r="GF26" i="5"/>
  <c r="GB26" i="5"/>
  <c r="FX26" i="5"/>
  <c r="FT26" i="5"/>
  <c r="FP26" i="5"/>
  <c r="FK26" i="5"/>
  <c r="FG26" i="5"/>
  <c r="FC26" i="5"/>
  <c r="EY26" i="5"/>
  <c r="EU26" i="5"/>
  <c r="GI26" i="5"/>
  <c r="GE26" i="5"/>
  <c r="GA26" i="5"/>
  <c r="FW26" i="5"/>
  <c r="FS26" i="5"/>
  <c r="FN26" i="5"/>
  <c r="FJ26" i="5"/>
  <c r="FF26" i="5"/>
  <c r="FB26" i="5"/>
  <c r="EX26" i="5"/>
  <c r="GH26" i="5"/>
  <c r="GD26" i="5"/>
  <c r="FZ26" i="5"/>
  <c r="FV26" i="5"/>
  <c r="FR26" i="5"/>
  <c r="FM26" i="5"/>
  <c r="FI26" i="5"/>
  <c r="FE26" i="5"/>
  <c r="FA26" i="5"/>
  <c r="EW26" i="5"/>
  <c r="HJ77" i="5"/>
  <c r="I6" i="8" s="1"/>
  <c r="E30" i="8" s="1"/>
  <c r="HJ81" i="5"/>
  <c r="I10" i="8" s="1"/>
  <c r="E34" i="8" s="1"/>
  <c r="HJ85" i="5"/>
  <c r="I14" i="8" s="1"/>
  <c r="E38" i="8" s="1"/>
  <c r="HJ91" i="5"/>
  <c r="I20" i="8" s="1"/>
  <c r="E44" i="8" s="1"/>
  <c r="HJ95" i="5"/>
  <c r="I24" i="8" s="1"/>
  <c r="E48" i="8" s="1"/>
  <c r="HJ86" i="5"/>
  <c r="I15" i="8" s="1"/>
  <c r="E39" i="8" s="1"/>
  <c r="GG27" i="5"/>
  <c r="GC27" i="5"/>
  <c r="FY27" i="5"/>
  <c r="FU27" i="5"/>
  <c r="FQ27" i="5"/>
  <c r="FL27" i="5"/>
  <c r="FH27" i="5"/>
  <c r="FD27" i="5"/>
  <c r="EZ27" i="5"/>
  <c r="EV27" i="5"/>
  <c r="GF27" i="5"/>
  <c r="GB27" i="5"/>
  <c r="FX27" i="5"/>
  <c r="FT27" i="5"/>
  <c r="FP27" i="5"/>
  <c r="FK27" i="5"/>
  <c r="FG27" i="5"/>
  <c r="FC27" i="5"/>
  <c r="EY27" i="5"/>
  <c r="EU27" i="5"/>
  <c r="GI27" i="5"/>
  <c r="GE27" i="5"/>
  <c r="GA27" i="5"/>
  <c r="FW27" i="5"/>
  <c r="FS27" i="5"/>
  <c r="FN27" i="5"/>
  <c r="FJ27" i="5"/>
  <c r="FF27" i="5"/>
  <c r="FB27" i="5"/>
  <c r="EX27" i="5"/>
  <c r="GH27" i="5"/>
  <c r="GD27" i="5"/>
  <c r="FZ27" i="5"/>
  <c r="FV27" i="5"/>
  <c r="FR27" i="5"/>
  <c r="FM27" i="5"/>
  <c r="FI27" i="5"/>
  <c r="FE27" i="5"/>
  <c r="FA27" i="5"/>
  <c r="EW27" i="5"/>
  <c r="HJ90" i="5"/>
  <c r="I19" i="8" s="1"/>
  <c r="E43" i="8" s="1"/>
  <c r="HJ88" i="5"/>
  <c r="I17" i="8" s="1"/>
  <c r="E41" i="8" s="1"/>
  <c r="GI4" i="4"/>
  <c r="GE4" i="4"/>
  <c r="GA4" i="4"/>
  <c r="FW4" i="4"/>
  <c r="FS4" i="4"/>
  <c r="FN4" i="4"/>
  <c r="FJ4" i="4"/>
  <c r="FF4" i="4"/>
  <c r="FB4" i="4"/>
  <c r="EX4" i="4"/>
  <c r="GH4" i="4"/>
  <c r="GD4" i="4"/>
  <c r="FZ4" i="4"/>
  <c r="FV4" i="4"/>
  <c r="FR4" i="4"/>
  <c r="FM4" i="4"/>
  <c r="FI4" i="4"/>
  <c r="FE4" i="4"/>
  <c r="FA4" i="4"/>
  <c r="EW4" i="4"/>
  <c r="GG4" i="4"/>
  <c r="GC4" i="4"/>
  <c r="FY4" i="4"/>
  <c r="FU4" i="4"/>
  <c r="FQ4" i="4"/>
  <c r="FL4" i="4"/>
  <c r="FH4" i="4"/>
  <c r="FD4" i="4"/>
  <c r="EZ4" i="4"/>
  <c r="EV4" i="4"/>
  <c r="GF4" i="4"/>
  <c r="GB4" i="4"/>
  <c r="FX4" i="4"/>
  <c r="FT4" i="4"/>
  <c r="FP4" i="4"/>
  <c r="FK4" i="4"/>
  <c r="FG4" i="4"/>
  <c r="FC4" i="4"/>
  <c r="EY4" i="4"/>
  <c r="EU4" i="4"/>
  <c r="FV5" i="4"/>
  <c r="FE5" i="4"/>
  <c r="GC5" i="4"/>
  <c r="FL5" i="4"/>
  <c r="EV5" i="4"/>
  <c r="FT5" i="4"/>
  <c r="FC5" i="4"/>
  <c r="GE5" i="4"/>
  <c r="FN5" i="4"/>
  <c r="EX5" i="4"/>
  <c r="GG6" i="4"/>
  <c r="GC6" i="4"/>
  <c r="FY6" i="4"/>
  <c r="FU6" i="4"/>
  <c r="FQ6" i="4"/>
  <c r="FL6" i="4"/>
  <c r="FH6" i="4"/>
  <c r="FD6" i="4"/>
  <c r="EZ6" i="4"/>
  <c r="EV6" i="4"/>
  <c r="GF6" i="4"/>
  <c r="GB6" i="4"/>
  <c r="FX6" i="4"/>
  <c r="FT6" i="4"/>
  <c r="FP6" i="4"/>
  <c r="FK6" i="4"/>
  <c r="FG6" i="4"/>
  <c r="FC6" i="4"/>
  <c r="EY6" i="4"/>
  <c r="EU6" i="4"/>
  <c r="GI6" i="4"/>
  <c r="GE6" i="4"/>
  <c r="GA6" i="4"/>
  <c r="FW6" i="4"/>
  <c r="FS6" i="4"/>
  <c r="FN6" i="4"/>
  <c r="FJ6" i="4"/>
  <c r="FF6" i="4"/>
  <c r="FB6" i="4"/>
  <c r="EX6" i="4"/>
  <c r="GH6" i="4"/>
  <c r="GD6" i="4"/>
  <c r="FZ6" i="4"/>
  <c r="FV6" i="4"/>
  <c r="FR6" i="4"/>
  <c r="FM6" i="4"/>
  <c r="FI6" i="4"/>
  <c r="FE6" i="4"/>
  <c r="FA6" i="4"/>
  <c r="EW6" i="4"/>
  <c r="GF7" i="4"/>
  <c r="GB7" i="4"/>
  <c r="FX7" i="4"/>
  <c r="FT7" i="4"/>
  <c r="FP7" i="4"/>
  <c r="FK7" i="4"/>
  <c r="FG7" i="4"/>
  <c r="FC7" i="4"/>
  <c r="EY7" i="4"/>
  <c r="EU7" i="4"/>
  <c r="GI7" i="4"/>
  <c r="GE7" i="4"/>
  <c r="GA7" i="4"/>
  <c r="FW7" i="4"/>
  <c r="FS7" i="4"/>
  <c r="FN7" i="4"/>
  <c r="FJ7" i="4"/>
  <c r="FF7" i="4"/>
  <c r="FB7" i="4"/>
  <c r="EX7" i="4"/>
  <c r="GH7" i="4"/>
  <c r="GD7" i="4"/>
  <c r="FZ7" i="4"/>
  <c r="FV7" i="4"/>
  <c r="FR7" i="4"/>
  <c r="FM7" i="4"/>
  <c r="FI7" i="4"/>
  <c r="FE7" i="4"/>
  <c r="FA7" i="4"/>
  <c r="EW7" i="4"/>
  <c r="GG7" i="4"/>
  <c r="GC7" i="4"/>
  <c r="FY7" i="4"/>
  <c r="FU7" i="4"/>
  <c r="FQ7" i="4"/>
  <c r="FL7" i="4"/>
  <c r="FH7" i="4"/>
  <c r="FD7" i="4"/>
  <c r="EZ7" i="4"/>
  <c r="EV7" i="4"/>
  <c r="GI8" i="4"/>
  <c r="GE8" i="4"/>
  <c r="GA8" i="4"/>
  <c r="FW8" i="4"/>
  <c r="FS8" i="4"/>
  <c r="FN8" i="4"/>
  <c r="FJ8" i="4"/>
  <c r="FF8" i="4"/>
  <c r="FB8" i="4"/>
  <c r="EX8" i="4"/>
  <c r="GH8" i="4"/>
  <c r="GD8" i="4"/>
  <c r="FZ8" i="4"/>
  <c r="FV8" i="4"/>
  <c r="FR8" i="4"/>
  <c r="FM8" i="4"/>
  <c r="FI8" i="4"/>
  <c r="FE8" i="4"/>
  <c r="FA8" i="4"/>
  <c r="EW8" i="4"/>
  <c r="GG8" i="4"/>
  <c r="GC8" i="4"/>
  <c r="FY8" i="4"/>
  <c r="FU8" i="4"/>
  <c r="FQ8" i="4"/>
  <c r="FL8" i="4"/>
  <c r="FH8" i="4"/>
  <c r="FD8" i="4"/>
  <c r="EZ8" i="4"/>
  <c r="EV8" i="4"/>
  <c r="GF8" i="4"/>
  <c r="GB8" i="4"/>
  <c r="FX8" i="4"/>
  <c r="FT8" i="4"/>
  <c r="FP8" i="4"/>
  <c r="FK8" i="4"/>
  <c r="FG8" i="4"/>
  <c r="FC8" i="4"/>
  <c r="EY8" i="4"/>
  <c r="EU8" i="4"/>
  <c r="FV9" i="4"/>
  <c r="FE9" i="4"/>
  <c r="GC9" i="4"/>
  <c r="FL9" i="4"/>
  <c r="EV9" i="4"/>
  <c r="FT9" i="4"/>
  <c r="FC9" i="4"/>
  <c r="GE9" i="4"/>
  <c r="FN9" i="4"/>
  <c r="EX9" i="4"/>
  <c r="GG10" i="4"/>
  <c r="GC10" i="4"/>
  <c r="FY10" i="4"/>
  <c r="FU10" i="4"/>
  <c r="FQ10" i="4"/>
  <c r="FL10" i="4"/>
  <c r="FH10" i="4"/>
  <c r="FD10" i="4"/>
  <c r="EZ10" i="4"/>
  <c r="EV10" i="4"/>
  <c r="GF10" i="4"/>
  <c r="GB10" i="4"/>
  <c r="FX10" i="4"/>
  <c r="FT10" i="4"/>
  <c r="FP10" i="4"/>
  <c r="FK10" i="4"/>
  <c r="FG10" i="4"/>
  <c r="FC10" i="4"/>
  <c r="EY10" i="4"/>
  <c r="EU10" i="4"/>
  <c r="GI10" i="4"/>
  <c r="GE10" i="4"/>
  <c r="GA10" i="4"/>
  <c r="FW10" i="4"/>
  <c r="FS10" i="4"/>
  <c r="FN10" i="4"/>
  <c r="FJ10" i="4"/>
  <c r="FF10" i="4"/>
  <c r="FB10" i="4"/>
  <c r="EX10" i="4"/>
  <c r="GH10" i="4"/>
  <c r="GD10" i="4"/>
  <c r="FZ10" i="4"/>
  <c r="FV10" i="4"/>
  <c r="FR10" i="4"/>
  <c r="FM10" i="4"/>
  <c r="FI10" i="4"/>
  <c r="FE10" i="4"/>
  <c r="FA10" i="4"/>
  <c r="EW10" i="4"/>
  <c r="GH11" i="4"/>
  <c r="GD11" i="4"/>
  <c r="GG11" i="4"/>
  <c r="GC11" i="4"/>
  <c r="GI11" i="4"/>
  <c r="GB11" i="4"/>
  <c r="FX11" i="4"/>
  <c r="FT11" i="4"/>
  <c r="FP11" i="4"/>
  <c r="FK11" i="4"/>
  <c r="FG11" i="4"/>
  <c r="FC11" i="4"/>
  <c r="EY11" i="4"/>
  <c r="EU11" i="4"/>
  <c r="GA11" i="4"/>
  <c r="FW11" i="4"/>
  <c r="FS11" i="4"/>
  <c r="FN11" i="4"/>
  <c r="FJ11" i="4"/>
  <c r="FF11" i="4"/>
  <c r="FB11" i="4"/>
  <c r="EX11" i="4"/>
  <c r="GF11" i="4"/>
  <c r="FZ11" i="4"/>
  <c r="FV11" i="4"/>
  <c r="FR11" i="4"/>
  <c r="FM11" i="4"/>
  <c r="FI11" i="4"/>
  <c r="FE11" i="4"/>
  <c r="FA11" i="4"/>
  <c r="EW11" i="4"/>
  <c r="GE11" i="4"/>
  <c r="FY11" i="4"/>
  <c r="FU11" i="4"/>
  <c r="FQ11" i="4"/>
  <c r="FL11" i="4"/>
  <c r="FH11" i="4"/>
  <c r="FD11" i="4"/>
  <c r="EZ11" i="4"/>
  <c r="EV11" i="4"/>
  <c r="HJ79" i="4"/>
  <c r="D8" i="8" s="1"/>
  <c r="D32" i="8" s="1"/>
  <c r="HJ93" i="4"/>
  <c r="D22" i="8" s="1"/>
  <c r="D46" i="8" s="1"/>
  <c r="EU64" i="4"/>
  <c r="HJ76" i="4" s="1"/>
  <c r="D5" i="8" s="1"/>
  <c r="D29" i="8" s="1"/>
  <c r="HJ80" i="4"/>
  <c r="D9" i="8" s="1"/>
  <c r="D33" i="8" s="1"/>
  <c r="HJ84" i="4"/>
  <c r="D13" i="8" s="1"/>
  <c r="D37" i="8" s="1"/>
  <c r="HJ89" i="4"/>
  <c r="D18" i="8" s="1"/>
  <c r="D42" i="8" s="1"/>
  <c r="HJ94" i="4"/>
  <c r="D23" i="8" s="1"/>
  <c r="D47" i="8" s="1"/>
  <c r="HJ77" i="4"/>
  <c r="D6" i="8" s="1"/>
  <c r="D30" i="8" s="1"/>
  <c r="HJ81" i="4"/>
  <c r="D10" i="8" s="1"/>
  <c r="D34" i="8" s="1"/>
  <c r="HJ85" i="4"/>
  <c r="D14" i="8" s="1"/>
  <c r="D38" i="8" s="1"/>
  <c r="HJ91" i="4"/>
  <c r="D20" i="8" s="1"/>
  <c r="D44" i="8" s="1"/>
  <c r="HJ95" i="4"/>
  <c r="D24" i="8" s="1"/>
  <c r="D48" i="8" s="1"/>
  <c r="HJ86" i="4"/>
  <c r="D15" i="8" s="1"/>
  <c r="D39" i="8" s="1"/>
  <c r="GG12" i="4"/>
  <c r="GC12" i="4"/>
  <c r="FY12" i="4"/>
  <c r="FU12" i="4"/>
  <c r="FQ12" i="4"/>
  <c r="FL12" i="4"/>
  <c r="FH12" i="4"/>
  <c r="FD12" i="4"/>
  <c r="EZ12" i="4"/>
  <c r="EV12" i="4"/>
  <c r="GF12" i="4"/>
  <c r="GB12" i="4"/>
  <c r="FX12" i="4"/>
  <c r="FT12" i="4"/>
  <c r="FP12" i="4"/>
  <c r="FK12" i="4"/>
  <c r="FG12" i="4"/>
  <c r="FC12" i="4"/>
  <c r="EY12" i="4"/>
  <c r="EU12" i="4"/>
  <c r="GI12" i="4"/>
  <c r="GE12" i="4"/>
  <c r="GA12" i="4"/>
  <c r="FW12" i="4"/>
  <c r="FS12" i="4"/>
  <c r="FN12" i="4"/>
  <c r="FJ12" i="4"/>
  <c r="FF12" i="4"/>
  <c r="FB12" i="4"/>
  <c r="EX12" i="4"/>
  <c r="GH12" i="4"/>
  <c r="GD12" i="4"/>
  <c r="FZ12" i="4"/>
  <c r="FV12" i="4"/>
  <c r="FR12" i="4"/>
  <c r="FM12" i="4"/>
  <c r="FI12" i="4"/>
  <c r="FE12" i="4"/>
  <c r="FA12" i="4"/>
  <c r="EW12" i="4"/>
  <c r="GB13" i="4"/>
  <c r="FK13" i="4"/>
  <c r="EU13" i="4"/>
  <c r="FW13" i="4"/>
  <c r="FF13" i="4"/>
  <c r="GD13" i="4"/>
  <c r="FM13" i="4"/>
  <c r="EW13" i="4"/>
  <c r="FU13" i="4"/>
  <c r="FD13" i="4"/>
  <c r="GI14" i="4"/>
  <c r="GE14" i="4"/>
  <c r="GA14" i="4"/>
  <c r="FW14" i="4"/>
  <c r="FS14" i="4"/>
  <c r="FN14" i="4"/>
  <c r="FJ14" i="4"/>
  <c r="FF14" i="4"/>
  <c r="FB14" i="4"/>
  <c r="EX14" i="4"/>
  <c r="GH14" i="4"/>
  <c r="GD14" i="4"/>
  <c r="FZ14" i="4"/>
  <c r="FV14" i="4"/>
  <c r="FR14" i="4"/>
  <c r="FM14" i="4"/>
  <c r="FI14" i="4"/>
  <c r="FE14" i="4"/>
  <c r="FA14" i="4"/>
  <c r="EW14" i="4"/>
  <c r="GG14" i="4"/>
  <c r="GC14" i="4"/>
  <c r="FY14" i="4"/>
  <c r="FU14" i="4"/>
  <c r="FQ14" i="4"/>
  <c r="FL14" i="4"/>
  <c r="FH14" i="4"/>
  <c r="FD14" i="4"/>
  <c r="EZ14" i="4"/>
  <c r="EV14" i="4"/>
  <c r="GF14" i="4"/>
  <c r="GB14" i="4"/>
  <c r="FX14" i="4"/>
  <c r="FT14" i="4"/>
  <c r="FP14" i="4"/>
  <c r="FK14" i="4"/>
  <c r="FG14" i="4"/>
  <c r="FC14" i="4"/>
  <c r="EY14" i="4"/>
  <c r="EU14" i="4"/>
  <c r="GH15" i="4"/>
  <c r="GD15" i="4"/>
  <c r="FZ15" i="4"/>
  <c r="FV15" i="4"/>
  <c r="FR15" i="4"/>
  <c r="FM15" i="4"/>
  <c r="FI15" i="4"/>
  <c r="FE15" i="4"/>
  <c r="FA15" i="4"/>
  <c r="EW15" i="4"/>
  <c r="GG15" i="4"/>
  <c r="GC15" i="4"/>
  <c r="FY15" i="4"/>
  <c r="FU15" i="4"/>
  <c r="FQ15" i="4"/>
  <c r="FL15" i="4"/>
  <c r="FH15" i="4"/>
  <c r="FD15" i="4"/>
  <c r="EZ15" i="4"/>
  <c r="EV15" i="4"/>
  <c r="GF15" i="4"/>
  <c r="GB15" i="4"/>
  <c r="FX15" i="4"/>
  <c r="FT15" i="4"/>
  <c r="FP15" i="4"/>
  <c r="FK15" i="4"/>
  <c r="FG15" i="4"/>
  <c r="FC15" i="4"/>
  <c r="EY15" i="4"/>
  <c r="EU15" i="4"/>
  <c r="GI15" i="4"/>
  <c r="GE15" i="4"/>
  <c r="GA15" i="4"/>
  <c r="FW15" i="4"/>
  <c r="FS15" i="4"/>
  <c r="FN15" i="4"/>
  <c r="FJ15" i="4"/>
  <c r="FF15" i="4"/>
  <c r="FB15" i="4"/>
  <c r="EX15" i="4"/>
  <c r="GG16" i="4"/>
  <c r="GC16" i="4"/>
  <c r="FY16" i="4"/>
  <c r="FU16" i="4"/>
  <c r="FQ16" i="4"/>
  <c r="FL16" i="4"/>
  <c r="FH16" i="4"/>
  <c r="FD16" i="4"/>
  <c r="EZ16" i="4"/>
  <c r="EV16" i="4"/>
  <c r="GF16" i="4"/>
  <c r="GB16" i="4"/>
  <c r="FX16" i="4"/>
  <c r="FT16" i="4"/>
  <c r="FP16" i="4"/>
  <c r="FK16" i="4"/>
  <c r="FG16" i="4"/>
  <c r="FC16" i="4"/>
  <c r="EY16" i="4"/>
  <c r="EU16" i="4"/>
  <c r="GI16" i="4"/>
  <c r="GE16" i="4"/>
  <c r="GA16" i="4"/>
  <c r="FW16" i="4"/>
  <c r="FS16" i="4"/>
  <c r="FN16" i="4"/>
  <c r="FJ16" i="4"/>
  <c r="FF16" i="4"/>
  <c r="FB16" i="4"/>
  <c r="EX16" i="4"/>
  <c r="GH16" i="4"/>
  <c r="GD16" i="4"/>
  <c r="FZ16" i="4"/>
  <c r="FV16" i="4"/>
  <c r="FR16" i="4"/>
  <c r="FM16" i="4"/>
  <c r="FI16" i="4"/>
  <c r="FE16" i="4"/>
  <c r="FA16" i="4"/>
  <c r="EW16" i="4"/>
  <c r="GB17" i="4"/>
  <c r="FK17" i="4"/>
  <c r="EU17" i="4"/>
  <c r="FW17" i="4"/>
  <c r="FF17" i="4"/>
  <c r="GD17" i="4"/>
  <c r="FM17" i="4"/>
  <c r="EW17" i="4"/>
  <c r="FU17" i="4"/>
  <c r="FD17" i="4"/>
  <c r="GI18" i="4"/>
  <c r="GE18" i="4"/>
  <c r="GA18" i="4"/>
  <c r="FW18" i="4"/>
  <c r="FS18" i="4"/>
  <c r="FN18" i="4"/>
  <c r="FJ18" i="4"/>
  <c r="FF18" i="4"/>
  <c r="FB18" i="4"/>
  <c r="EX18" i="4"/>
  <c r="GH18" i="4"/>
  <c r="GD18" i="4"/>
  <c r="FZ18" i="4"/>
  <c r="FV18" i="4"/>
  <c r="FR18" i="4"/>
  <c r="FM18" i="4"/>
  <c r="FI18" i="4"/>
  <c r="FE18" i="4"/>
  <c r="FA18" i="4"/>
  <c r="EW18" i="4"/>
  <c r="GG18" i="4"/>
  <c r="GC18" i="4"/>
  <c r="FY18" i="4"/>
  <c r="FU18" i="4"/>
  <c r="FQ18" i="4"/>
  <c r="FL18" i="4"/>
  <c r="FH18" i="4"/>
  <c r="FD18" i="4"/>
  <c r="EZ18" i="4"/>
  <c r="EV18" i="4"/>
  <c r="GF18" i="4"/>
  <c r="GB18" i="4"/>
  <c r="FX18" i="4"/>
  <c r="FT18" i="4"/>
  <c r="FP18" i="4"/>
  <c r="FK18" i="4"/>
  <c r="FG18" i="4"/>
  <c r="FC18" i="4"/>
  <c r="EY18" i="4"/>
  <c r="EU18" i="4"/>
  <c r="GH19" i="4"/>
  <c r="GD19" i="4"/>
  <c r="FZ19" i="4"/>
  <c r="FV19" i="4"/>
  <c r="FR19" i="4"/>
  <c r="FM19" i="4"/>
  <c r="FI19" i="4"/>
  <c r="FE19" i="4"/>
  <c r="FA19" i="4"/>
  <c r="EW19" i="4"/>
  <c r="GG19" i="4"/>
  <c r="GC19" i="4"/>
  <c r="FY19" i="4"/>
  <c r="FU19" i="4"/>
  <c r="FQ19" i="4"/>
  <c r="FL19" i="4"/>
  <c r="FH19" i="4"/>
  <c r="FD19" i="4"/>
  <c r="EZ19" i="4"/>
  <c r="EV19" i="4"/>
  <c r="GF19" i="4"/>
  <c r="GB19" i="4"/>
  <c r="FX19" i="4"/>
  <c r="FT19" i="4"/>
  <c r="FP19" i="4"/>
  <c r="FK19" i="4"/>
  <c r="FG19" i="4"/>
  <c r="FC19" i="4"/>
  <c r="EY19" i="4"/>
  <c r="EU19" i="4"/>
  <c r="GI19" i="4"/>
  <c r="GE19" i="4"/>
  <c r="GA19" i="4"/>
  <c r="FW19" i="4"/>
  <c r="FS19" i="4"/>
  <c r="FN19" i="4"/>
  <c r="FJ19" i="4"/>
  <c r="FF19" i="4"/>
  <c r="FB19" i="4"/>
  <c r="EX19" i="4"/>
  <c r="GG20" i="4"/>
  <c r="GC20" i="4"/>
  <c r="FY20" i="4"/>
  <c r="FU20" i="4"/>
  <c r="FQ20" i="4"/>
  <c r="FL20" i="4"/>
  <c r="FH20" i="4"/>
  <c r="FD20" i="4"/>
  <c r="EZ20" i="4"/>
  <c r="EV20" i="4"/>
  <c r="GF20" i="4"/>
  <c r="GB20" i="4"/>
  <c r="FX20" i="4"/>
  <c r="FT20" i="4"/>
  <c r="FP20" i="4"/>
  <c r="FK20" i="4"/>
  <c r="FG20" i="4"/>
  <c r="FC20" i="4"/>
  <c r="EY20" i="4"/>
  <c r="EU20" i="4"/>
  <c r="GI20" i="4"/>
  <c r="GE20" i="4"/>
  <c r="GA20" i="4"/>
  <c r="FW20" i="4"/>
  <c r="FS20" i="4"/>
  <c r="FN20" i="4"/>
  <c r="FJ20" i="4"/>
  <c r="FF20" i="4"/>
  <c r="FB20" i="4"/>
  <c r="EX20" i="4"/>
  <c r="GH20" i="4"/>
  <c r="GD20" i="4"/>
  <c r="FZ20" i="4"/>
  <c r="FV20" i="4"/>
  <c r="FR20" i="4"/>
  <c r="FM20" i="4"/>
  <c r="FI20" i="4"/>
  <c r="FE20" i="4"/>
  <c r="FA20" i="4"/>
  <c r="EW20" i="4"/>
  <c r="GB21" i="4"/>
  <c r="FK21" i="4"/>
  <c r="EU21" i="4"/>
  <c r="FW21" i="4"/>
  <c r="FF21" i="4"/>
  <c r="GD21" i="4"/>
  <c r="FM21" i="4"/>
  <c r="EW21" i="4"/>
  <c r="FU21" i="4"/>
  <c r="FD21" i="4"/>
  <c r="GI22" i="4"/>
  <c r="GE22" i="4"/>
  <c r="GA22" i="4"/>
  <c r="FW22" i="4"/>
  <c r="FS22" i="4"/>
  <c r="FN22" i="4"/>
  <c r="FJ22" i="4"/>
  <c r="FF22" i="4"/>
  <c r="FB22" i="4"/>
  <c r="EX22" i="4"/>
  <c r="GH22" i="4"/>
  <c r="GD22" i="4"/>
  <c r="FZ22" i="4"/>
  <c r="FV22" i="4"/>
  <c r="FR22" i="4"/>
  <c r="FM22" i="4"/>
  <c r="FI22" i="4"/>
  <c r="FE22" i="4"/>
  <c r="FA22" i="4"/>
  <c r="EW22" i="4"/>
  <c r="GG22" i="4"/>
  <c r="GC22" i="4"/>
  <c r="FY22" i="4"/>
  <c r="FU22" i="4"/>
  <c r="FQ22" i="4"/>
  <c r="FL22" i="4"/>
  <c r="FH22" i="4"/>
  <c r="FD22" i="4"/>
  <c r="EZ22" i="4"/>
  <c r="EV22" i="4"/>
  <c r="GF22" i="4"/>
  <c r="GB22" i="4"/>
  <c r="FX22" i="4"/>
  <c r="FT22" i="4"/>
  <c r="FP22" i="4"/>
  <c r="FK22" i="4"/>
  <c r="FG22" i="4"/>
  <c r="FC22" i="4"/>
  <c r="EY22" i="4"/>
  <c r="EU22" i="4"/>
  <c r="GH23" i="4"/>
  <c r="GD23" i="4"/>
  <c r="FZ23" i="4"/>
  <c r="FV23" i="4"/>
  <c r="FR23" i="4"/>
  <c r="FM23" i="4"/>
  <c r="FI23" i="4"/>
  <c r="FE23" i="4"/>
  <c r="FA23" i="4"/>
  <c r="EW23" i="4"/>
  <c r="GG23" i="4"/>
  <c r="GC23" i="4"/>
  <c r="FY23" i="4"/>
  <c r="FU23" i="4"/>
  <c r="FQ23" i="4"/>
  <c r="FL23" i="4"/>
  <c r="FH23" i="4"/>
  <c r="FD23" i="4"/>
  <c r="EZ23" i="4"/>
  <c r="EV23" i="4"/>
  <c r="GF23" i="4"/>
  <c r="GB23" i="4"/>
  <c r="FX23" i="4"/>
  <c r="FT23" i="4"/>
  <c r="FP23" i="4"/>
  <c r="FK23" i="4"/>
  <c r="FG23" i="4"/>
  <c r="FC23" i="4"/>
  <c r="EY23" i="4"/>
  <c r="EU23" i="4"/>
  <c r="GI23" i="4"/>
  <c r="GE23" i="4"/>
  <c r="GA23" i="4"/>
  <c r="FW23" i="4"/>
  <c r="FS23" i="4"/>
  <c r="FN23" i="4"/>
  <c r="FJ23" i="4"/>
  <c r="FF23" i="4"/>
  <c r="FB23" i="4"/>
  <c r="EX23" i="4"/>
  <c r="GG24" i="4"/>
  <c r="GC24" i="4"/>
  <c r="FY24" i="4"/>
  <c r="FU24" i="4"/>
  <c r="FQ24" i="4"/>
  <c r="FL24" i="4"/>
  <c r="FH24" i="4"/>
  <c r="FD24" i="4"/>
  <c r="EZ24" i="4"/>
  <c r="EV24" i="4"/>
  <c r="GF24" i="4"/>
  <c r="GB24" i="4"/>
  <c r="FX24" i="4"/>
  <c r="FT24" i="4"/>
  <c r="FP24" i="4"/>
  <c r="FK24" i="4"/>
  <c r="FG24" i="4"/>
  <c r="FC24" i="4"/>
  <c r="EY24" i="4"/>
  <c r="EU24" i="4"/>
  <c r="GI24" i="4"/>
  <c r="GE24" i="4"/>
  <c r="GA24" i="4"/>
  <c r="FW24" i="4"/>
  <c r="FS24" i="4"/>
  <c r="FN24" i="4"/>
  <c r="FJ24" i="4"/>
  <c r="FF24" i="4"/>
  <c r="FB24" i="4"/>
  <c r="EX24" i="4"/>
  <c r="GH24" i="4"/>
  <c r="GD24" i="4"/>
  <c r="FZ24" i="4"/>
  <c r="FV24" i="4"/>
  <c r="FR24" i="4"/>
  <c r="FM24" i="4"/>
  <c r="FI24" i="4"/>
  <c r="FE24" i="4"/>
  <c r="FA24" i="4"/>
  <c r="EW24" i="4"/>
  <c r="GB25" i="4"/>
  <c r="FK25" i="4"/>
  <c r="EU25" i="4"/>
  <c r="FW25" i="4"/>
  <c r="FF25" i="4"/>
  <c r="GD25" i="4"/>
  <c r="FM25" i="4"/>
  <c r="EW25" i="4"/>
  <c r="FU25" i="4"/>
  <c r="FD25" i="4"/>
  <c r="GI26" i="4"/>
  <c r="GE26" i="4"/>
  <c r="GA26" i="4"/>
  <c r="FW26" i="4"/>
  <c r="FS26" i="4"/>
  <c r="FN26" i="4"/>
  <c r="FJ26" i="4"/>
  <c r="FF26" i="4"/>
  <c r="FB26" i="4"/>
  <c r="GH26" i="4"/>
  <c r="GD26" i="4"/>
  <c r="FZ26" i="4"/>
  <c r="FV26" i="4"/>
  <c r="FR26" i="4"/>
  <c r="FM26" i="4"/>
  <c r="FI26" i="4"/>
  <c r="FE26" i="4"/>
  <c r="FA26" i="4"/>
  <c r="GC26" i="4"/>
  <c r="FU26" i="4"/>
  <c r="FL26" i="4"/>
  <c r="FD26" i="4"/>
  <c r="EX26" i="4"/>
  <c r="GB26" i="4"/>
  <c r="FT26" i="4"/>
  <c r="FK26" i="4"/>
  <c r="FC26" i="4"/>
  <c r="EW26" i="4"/>
  <c r="GG26" i="4"/>
  <c r="FY26" i="4"/>
  <c r="FQ26" i="4"/>
  <c r="FH26" i="4"/>
  <c r="EZ26" i="4"/>
  <c r="EV26" i="4"/>
  <c r="GF26" i="4"/>
  <c r="FX26" i="4"/>
  <c r="FP26" i="4"/>
  <c r="FG26" i="4"/>
  <c r="EY26" i="4"/>
  <c r="EU26" i="4"/>
  <c r="HJ78" i="4"/>
  <c r="D7" i="8" s="1"/>
  <c r="D31" i="8" s="1"/>
  <c r="HJ82" i="4"/>
  <c r="D11" i="8" s="1"/>
  <c r="D35" i="8" s="1"/>
  <c r="HJ92" i="4"/>
  <c r="D21" i="8" s="1"/>
  <c r="D45" i="8" s="1"/>
  <c r="HJ83" i="4"/>
  <c r="D12" i="8" s="1"/>
  <c r="D36" i="8" s="1"/>
  <c r="GI27" i="4"/>
  <c r="GE27" i="4"/>
  <c r="GA27" i="4"/>
  <c r="FW27" i="4"/>
  <c r="FS27" i="4"/>
  <c r="FN27" i="4"/>
  <c r="FJ27" i="4"/>
  <c r="FF27" i="4"/>
  <c r="FB27" i="4"/>
  <c r="EX27" i="4"/>
  <c r="GH27" i="4"/>
  <c r="GD27" i="4"/>
  <c r="FZ27" i="4"/>
  <c r="FV27" i="4"/>
  <c r="FR27" i="4"/>
  <c r="FM27" i="4"/>
  <c r="FI27" i="4"/>
  <c r="FE27" i="4"/>
  <c r="FA27" i="4"/>
  <c r="EW27" i="4"/>
  <c r="GG27" i="4"/>
  <c r="GC27" i="4"/>
  <c r="FY27" i="4"/>
  <c r="FU27" i="4"/>
  <c r="FQ27" i="4"/>
  <c r="FL27" i="4"/>
  <c r="FH27" i="4"/>
  <c r="FD27" i="4"/>
  <c r="EZ27" i="4"/>
  <c r="EV27" i="4"/>
  <c r="GF27" i="4"/>
  <c r="GB27" i="4"/>
  <c r="FX27" i="4"/>
  <c r="FT27" i="4"/>
  <c r="FP27" i="4"/>
  <c r="FK27" i="4"/>
  <c r="FG27" i="4"/>
  <c r="FC27" i="4"/>
  <c r="EY27" i="4"/>
  <c r="EU27" i="4"/>
  <c r="HJ88" i="4"/>
  <c r="D17" i="8" s="1"/>
  <c r="D41" i="8" s="1"/>
  <c r="HJ90" i="4"/>
  <c r="D19" i="8" s="1"/>
  <c r="D43" i="8" s="1"/>
  <c r="FC60" i="3"/>
  <c r="FC65" i="3" s="1"/>
  <c r="FG60" i="3"/>
  <c r="FG65" i="3" s="1"/>
  <c r="FK60" i="3"/>
  <c r="FK65" i="3" s="1"/>
  <c r="GH4" i="3"/>
  <c r="FZ4" i="3"/>
  <c r="FV4" i="3"/>
  <c r="FR4" i="3"/>
  <c r="FM4" i="3"/>
  <c r="FI4" i="3"/>
  <c r="FE4" i="3"/>
  <c r="FA4" i="3"/>
  <c r="EW4" i="3"/>
  <c r="GG4" i="3"/>
  <c r="GC4" i="3"/>
  <c r="FU4" i="3"/>
  <c r="FQ4" i="3"/>
  <c r="FL4" i="3"/>
  <c r="FH4" i="3"/>
  <c r="FD4" i="3"/>
  <c r="EZ4" i="3"/>
  <c r="EV4" i="3"/>
  <c r="GF4" i="3"/>
  <c r="GB4" i="3"/>
  <c r="FX4" i="3"/>
  <c r="FT4" i="3"/>
  <c r="FP4" i="3"/>
  <c r="FK4" i="3"/>
  <c r="FG4" i="3"/>
  <c r="FC4" i="3"/>
  <c r="EY4" i="3"/>
  <c r="EU4" i="3"/>
  <c r="GI4" i="3"/>
  <c r="GE4" i="3"/>
  <c r="GA4" i="3"/>
  <c r="FW4" i="3"/>
  <c r="FS4" i="3"/>
  <c r="FN4" i="3"/>
  <c r="FJ4" i="3"/>
  <c r="FF4" i="3"/>
  <c r="FB4" i="3"/>
  <c r="EX4" i="3"/>
  <c r="GG5" i="3"/>
  <c r="GC5" i="3"/>
  <c r="FY5" i="3"/>
  <c r="FU5" i="3"/>
  <c r="FQ5" i="3"/>
  <c r="FL5" i="3"/>
  <c r="FH5" i="3"/>
  <c r="FD5" i="3"/>
  <c r="EZ5" i="3"/>
  <c r="EV5" i="3"/>
  <c r="GF5" i="3"/>
  <c r="GB5" i="3"/>
  <c r="FX5" i="3"/>
  <c r="FT5" i="3"/>
  <c r="FP5" i="3"/>
  <c r="FK5" i="3"/>
  <c r="FG5" i="3"/>
  <c r="FC5" i="3"/>
  <c r="EY5" i="3"/>
  <c r="EU5" i="3"/>
  <c r="GI5" i="3"/>
  <c r="GE5" i="3"/>
  <c r="GA5" i="3"/>
  <c r="FW5" i="3"/>
  <c r="FS5" i="3"/>
  <c r="FN5" i="3"/>
  <c r="FJ5" i="3"/>
  <c r="FF5" i="3"/>
  <c r="FB5" i="3"/>
  <c r="EX5" i="3"/>
  <c r="GH5" i="3"/>
  <c r="GD5" i="3"/>
  <c r="FZ5" i="3"/>
  <c r="FV5" i="3"/>
  <c r="FR5" i="3"/>
  <c r="FM5" i="3"/>
  <c r="FI5" i="3"/>
  <c r="FE5" i="3"/>
  <c r="FA5" i="3"/>
  <c r="EW5" i="3"/>
  <c r="GF6" i="3"/>
  <c r="GB6" i="3"/>
  <c r="FX6" i="3"/>
  <c r="FT6" i="3"/>
  <c r="FP6" i="3"/>
  <c r="FK6" i="3"/>
  <c r="FG6" i="3"/>
  <c r="FC6" i="3"/>
  <c r="EY6" i="3"/>
  <c r="EU6" i="3"/>
  <c r="GI6" i="3"/>
  <c r="GE6" i="3"/>
  <c r="GA6" i="3"/>
  <c r="FW6" i="3"/>
  <c r="FS6" i="3"/>
  <c r="FN6" i="3"/>
  <c r="FJ6" i="3"/>
  <c r="FF6" i="3"/>
  <c r="FB6" i="3"/>
  <c r="EX6" i="3"/>
  <c r="GH6" i="3"/>
  <c r="GD6" i="3"/>
  <c r="FZ6" i="3"/>
  <c r="FV6" i="3"/>
  <c r="FR6" i="3"/>
  <c r="FM6" i="3"/>
  <c r="FI6" i="3"/>
  <c r="FE6" i="3"/>
  <c r="FA6" i="3"/>
  <c r="EW6" i="3"/>
  <c r="GG6" i="3"/>
  <c r="GC6" i="3"/>
  <c r="FY6" i="3"/>
  <c r="FU6" i="3"/>
  <c r="FQ6" i="3"/>
  <c r="FL6" i="3"/>
  <c r="FH6" i="3"/>
  <c r="FD6" i="3"/>
  <c r="EZ6" i="3"/>
  <c r="EV6" i="3"/>
  <c r="GI7" i="3"/>
  <c r="GE7" i="3"/>
  <c r="GA7" i="3"/>
  <c r="FW7" i="3"/>
  <c r="FS7" i="3"/>
  <c r="FN7" i="3"/>
  <c r="FJ7" i="3"/>
  <c r="FF7" i="3"/>
  <c r="FB7" i="3"/>
  <c r="EX7" i="3"/>
  <c r="GH7" i="3"/>
  <c r="GD7" i="3"/>
  <c r="FZ7" i="3"/>
  <c r="FV7" i="3"/>
  <c r="FR7" i="3"/>
  <c r="FM7" i="3"/>
  <c r="FI7" i="3"/>
  <c r="FE7" i="3"/>
  <c r="FA7" i="3"/>
  <c r="EW7" i="3"/>
  <c r="GG7" i="3"/>
  <c r="GC7" i="3"/>
  <c r="FY7" i="3"/>
  <c r="FU7" i="3"/>
  <c r="FQ7" i="3"/>
  <c r="FL7" i="3"/>
  <c r="FH7" i="3"/>
  <c r="FD7" i="3"/>
  <c r="EZ7" i="3"/>
  <c r="EV7" i="3"/>
  <c r="GF7" i="3"/>
  <c r="GB7" i="3"/>
  <c r="FX7" i="3"/>
  <c r="FT7" i="3"/>
  <c r="FP7" i="3"/>
  <c r="FK7" i="3"/>
  <c r="FG7" i="3"/>
  <c r="FC7" i="3"/>
  <c r="EY7" i="3"/>
  <c r="EU7" i="3"/>
  <c r="GH8" i="3"/>
  <c r="GD8" i="3"/>
  <c r="FZ8" i="3"/>
  <c r="FV8" i="3"/>
  <c r="FR8" i="3"/>
  <c r="FM8" i="3"/>
  <c r="FI8" i="3"/>
  <c r="FE8" i="3"/>
  <c r="FA8" i="3"/>
  <c r="EW8" i="3"/>
  <c r="GG8" i="3"/>
  <c r="GC8" i="3"/>
  <c r="FY8" i="3"/>
  <c r="FU8" i="3"/>
  <c r="FQ8" i="3"/>
  <c r="FL8" i="3"/>
  <c r="FH8" i="3"/>
  <c r="FD8" i="3"/>
  <c r="EZ8" i="3"/>
  <c r="EV8" i="3"/>
  <c r="GF8" i="3"/>
  <c r="GB8" i="3"/>
  <c r="FX8" i="3"/>
  <c r="FT8" i="3"/>
  <c r="FP8" i="3"/>
  <c r="FK8" i="3"/>
  <c r="FG8" i="3"/>
  <c r="FC8" i="3"/>
  <c r="EY8" i="3"/>
  <c r="EU8" i="3"/>
  <c r="GI8" i="3"/>
  <c r="GE8" i="3"/>
  <c r="GA8" i="3"/>
  <c r="FW8" i="3"/>
  <c r="FS8" i="3"/>
  <c r="FN8" i="3"/>
  <c r="FJ8" i="3"/>
  <c r="FF8" i="3"/>
  <c r="FB8" i="3"/>
  <c r="EX8" i="3"/>
  <c r="GG9" i="3"/>
  <c r="GC9" i="3"/>
  <c r="FY9" i="3"/>
  <c r="FU9" i="3"/>
  <c r="FQ9" i="3"/>
  <c r="FL9" i="3"/>
  <c r="FH9" i="3"/>
  <c r="FD9" i="3"/>
  <c r="EZ9" i="3"/>
  <c r="EV9" i="3"/>
  <c r="GF9" i="3"/>
  <c r="GB9" i="3"/>
  <c r="FX9" i="3"/>
  <c r="FT9" i="3"/>
  <c r="FP9" i="3"/>
  <c r="FK9" i="3"/>
  <c r="FG9" i="3"/>
  <c r="FC9" i="3"/>
  <c r="EY9" i="3"/>
  <c r="EU9" i="3"/>
  <c r="GI9" i="3"/>
  <c r="GE9" i="3"/>
  <c r="GA9" i="3"/>
  <c r="FW9" i="3"/>
  <c r="FS9" i="3"/>
  <c r="FN9" i="3"/>
  <c r="FJ9" i="3"/>
  <c r="FF9" i="3"/>
  <c r="FB9" i="3"/>
  <c r="EX9" i="3"/>
  <c r="GH9" i="3"/>
  <c r="GD9" i="3"/>
  <c r="FZ9" i="3"/>
  <c r="FV9" i="3"/>
  <c r="FR9" i="3"/>
  <c r="FM9" i="3"/>
  <c r="FI9" i="3"/>
  <c r="FE9" i="3"/>
  <c r="FA9" i="3"/>
  <c r="EW9" i="3"/>
  <c r="GF10" i="3"/>
  <c r="GB10" i="3"/>
  <c r="FX10" i="3"/>
  <c r="FT10" i="3"/>
  <c r="FP10" i="3"/>
  <c r="FK10" i="3"/>
  <c r="FG10" i="3"/>
  <c r="FC10" i="3"/>
  <c r="EY10" i="3"/>
  <c r="EU10" i="3"/>
  <c r="GI10" i="3"/>
  <c r="GE10" i="3"/>
  <c r="GA10" i="3"/>
  <c r="FW10" i="3"/>
  <c r="FS10" i="3"/>
  <c r="FN10" i="3"/>
  <c r="FJ10" i="3"/>
  <c r="FF10" i="3"/>
  <c r="FB10" i="3"/>
  <c r="EX10" i="3"/>
  <c r="GH10" i="3"/>
  <c r="GD10" i="3"/>
  <c r="FZ10" i="3"/>
  <c r="FV10" i="3"/>
  <c r="FR10" i="3"/>
  <c r="FM10" i="3"/>
  <c r="FI10" i="3"/>
  <c r="FE10" i="3"/>
  <c r="FA10" i="3"/>
  <c r="EW10" i="3"/>
  <c r="GG10" i="3"/>
  <c r="GC10" i="3"/>
  <c r="FY10" i="3"/>
  <c r="FU10" i="3"/>
  <c r="FQ10" i="3"/>
  <c r="FL10" i="3"/>
  <c r="FH10" i="3"/>
  <c r="FD10" i="3"/>
  <c r="EZ10" i="3"/>
  <c r="EV10" i="3"/>
  <c r="GI11" i="3"/>
  <c r="GE11" i="3"/>
  <c r="GA11" i="3"/>
  <c r="FW11" i="3"/>
  <c r="FS11" i="3"/>
  <c r="FN11" i="3"/>
  <c r="FJ11" i="3"/>
  <c r="FF11" i="3"/>
  <c r="FB11" i="3"/>
  <c r="EX11" i="3"/>
  <c r="GH11" i="3"/>
  <c r="GD11" i="3"/>
  <c r="FZ11" i="3"/>
  <c r="FV11" i="3"/>
  <c r="FR11" i="3"/>
  <c r="FM11" i="3"/>
  <c r="FI11" i="3"/>
  <c r="FE11" i="3"/>
  <c r="FA11" i="3"/>
  <c r="EW11" i="3"/>
  <c r="GG11" i="3"/>
  <c r="GC11" i="3"/>
  <c r="FY11" i="3"/>
  <c r="FU11" i="3"/>
  <c r="FQ11" i="3"/>
  <c r="FL11" i="3"/>
  <c r="FH11" i="3"/>
  <c r="FD11" i="3"/>
  <c r="EZ11" i="3"/>
  <c r="EV11" i="3"/>
  <c r="GF11" i="3"/>
  <c r="GB11" i="3"/>
  <c r="FX11" i="3"/>
  <c r="FT11" i="3"/>
  <c r="FP11" i="3"/>
  <c r="FK11" i="3"/>
  <c r="FG11" i="3"/>
  <c r="FC11" i="3"/>
  <c r="EY11" i="3"/>
  <c r="EU11" i="3"/>
  <c r="GH12" i="3"/>
  <c r="GD12" i="3"/>
  <c r="FZ12" i="3"/>
  <c r="FV12" i="3"/>
  <c r="FR12" i="3"/>
  <c r="FM12" i="3"/>
  <c r="FI12" i="3"/>
  <c r="FE12" i="3"/>
  <c r="FA12" i="3"/>
  <c r="EW12" i="3"/>
  <c r="GG12" i="3"/>
  <c r="GC12" i="3"/>
  <c r="FY12" i="3"/>
  <c r="FU12" i="3"/>
  <c r="FQ12" i="3"/>
  <c r="FL12" i="3"/>
  <c r="FH12" i="3"/>
  <c r="FD12" i="3"/>
  <c r="EZ12" i="3"/>
  <c r="EV12" i="3"/>
  <c r="GF12" i="3"/>
  <c r="GB12" i="3"/>
  <c r="FX12" i="3"/>
  <c r="FT12" i="3"/>
  <c r="FP12" i="3"/>
  <c r="FK12" i="3"/>
  <c r="FG12" i="3"/>
  <c r="FC12" i="3"/>
  <c r="EY12" i="3"/>
  <c r="EU12" i="3"/>
  <c r="GI12" i="3"/>
  <c r="GE12" i="3"/>
  <c r="GA12" i="3"/>
  <c r="FW12" i="3"/>
  <c r="FS12" i="3"/>
  <c r="FN12" i="3"/>
  <c r="FJ12" i="3"/>
  <c r="FF12" i="3"/>
  <c r="FB12" i="3"/>
  <c r="EX12" i="3"/>
  <c r="GG13" i="3"/>
  <c r="GC13" i="3"/>
  <c r="FY13" i="3"/>
  <c r="FU13" i="3"/>
  <c r="FQ13" i="3"/>
  <c r="FL13" i="3"/>
  <c r="FH13" i="3"/>
  <c r="FD13" i="3"/>
  <c r="EZ13" i="3"/>
  <c r="EV13" i="3"/>
  <c r="GF13" i="3"/>
  <c r="GB13" i="3"/>
  <c r="FX13" i="3"/>
  <c r="FT13" i="3"/>
  <c r="FP13" i="3"/>
  <c r="FK13" i="3"/>
  <c r="FG13" i="3"/>
  <c r="FC13" i="3"/>
  <c r="EY13" i="3"/>
  <c r="EU13" i="3"/>
  <c r="GI13" i="3"/>
  <c r="GE13" i="3"/>
  <c r="GA13" i="3"/>
  <c r="FW13" i="3"/>
  <c r="FS13" i="3"/>
  <c r="FN13" i="3"/>
  <c r="FJ13" i="3"/>
  <c r="FF13" i="3"/>
  <c r="FB13" i="3"/>
  <c r="EX13" i="3"/>
  <c r="GH13" i="3"/>
  <c r="GD13" i="3"/>
  <c r="FZ13" i="3"/>
  <c r="FV13" i="3"/>
  <c r="FR13" i="3"/>
  <c r="FM13" i="3"/>
  <c r="FI13" i="3"/>
  <c r="FE13" i="3"/>
  <c r="FA13" i="3"/>
  <c r="EW13" i="3"/>
  <c r="GF14" i="3"/>
  <c r="GB14" i="3"/>
  <c r="FX14" i="3"/>
  <c r="FT14" i="3"/>
  <c r="FP14" i="3"/>
  <c r="FK14" i="3"/>
  <c r="FG14" i="3"/>
  <c r="FC14" i="3"/>
  <c r="EY14" i="3"/>
  <c r="EU14" i="3"/>
  <c r="GI14" i="3"/>
  <c r="GE14" i="3"/>
  <c r="GA14" i="3"/>
  <c r="FW14" i="3"/>
  <c r="FS14" i="3"/>
  <c r="FN14" i="3"/>
  <c r="FJ14" i="3"/>
  <c r="FF14" i="3"/>
  <c r="FB14" i="3"/>
  <c r="EX14" i="3"/>
  <c r="GH14" i="3"/>
  <c r="GD14" i="3"/>
  <c r="FZ14" i="3"/>
  <c r="FV14" i="3"/>
  <c r="FR14" i="3"/>
  <c r="FM14" i="3"/>
  <c r="FI14" i="3"/>
  <c r="FE14" i="3"/>
  <c r="FA14" i="3"/>
  <c r="EW14" i="3"/>
  <c r="GG14" i="3"/>
  <c r="GC14" i="3"/>
  <c r="FY14" i="3"/>
  <c r="FU14" i="3"/>
  <c r="FQ14" i="3"/>
  <c r="FL14" i="3"/>
  <c r="FH14" i="3"/>
  <c r="FD14" i="3"/>
  <c r="EZ14" i="3"/>
  <c r="EV14" i="3"/>
  <c r="GI15" i="3"/>
  <c r="GE15" i="3"/>
  <c r="GA15" i="3"/>
  <c r="FW15" i="3"/>
  <c r="FS15" i="3"/>
  <c r="FN15" i="3"/>
  <c r="FJ15" i="3"/>
  <c r="FF15" i="3"/>
  <c r="FB15" i="3"/>
  <c r="EX15" i="3"/>
  <c r="GH15" i="3"/>
  <c r="GD15" i="3"/>
  <c r="FZ15" i="3"/>
  <c r="FV15" i="3"/>
  <c r="FR15" i="3"/>
  <c r="FM15" i="3"/>
  <c r="FI15" i="3"/>
  <c r="FE15" i="3"/>
  <c r="FA15" i="3"/>
  <c r="EW15" i="3"/>
  <c r="GG15" i="3"/>
  <c r="GC15" i="3"/>
  <c r="FY15" i="3"/>
  <c r="FU15" i="3"/>
  <c r="FQ15" i="3"/>
  <c r="FL15" i="3"/>
  <c r="FH15" i="3"/>
  <c r="FD15" i="3"/>
  <c r="EZ15" i="3"/>
  <c r="EV15" i="3"/>
  <c r="GF15" i="3"/>
  <c r="GB15" i="3"/>
  <c r="FX15" i="3"/>
  <c r="FT15" i="3"/>
  <c r="FP15" i="3"/>
  <c r="FK15" i="3"/>
  <c r="FG15" i="3"/>
  <c r="FC15" i="3"/>
  <c r="EY15" i="3"/>
  <c r="EU15" i="3"/>
  <c r="GH16" i="3"/>
  <c r="GD16" i="3"/>
  <c r="FZ16" i="3"/>
  <c r="FV16" i="3"/>
  <c r="FR16" i="3"/>
  <c r="FM16" i="3"/>
  <c r="FI16" i="3"/>
  <c r="FE16" i="3"/>
  <c r="FA16" i="3"/>
  <c r="EW16" i="3"/>
  <c r="GG16" i="3"/>
  <c r="GC16" i="3"/>
  <c r="FY16" i="3"/>
  <c r="FU16" i="3"/>
  <c r="FQ16" i="3"/>
  <c r="FL16" i="3"/>
  <c r="FH16" i="3"/>
  <c r="FD16" i="3"/>
  <c r="EZ16" i="3"/>
  <c r="EV16" i="3"/>
  <c r="GF16" i="3"/>
  <c r="GB16" i="3"/>
  <c r="FX16" i="3"/>
  <c r="FT16" i="3"/>
  <c r="FP16" i="3"/>
  <c r="FK16" i="3"/>
  <c r="FG16" i="3"/>
  <c r="FC16" i="3"/>
  <c r="EY16" i="3"/>
  <c r="EU16" i="3"/>
  <c r="GI16" i="3"/>
  <c r="GE16" i="3"/>
  <c r="GA16" i="3"/>
  <c r="FW16" i="3"/>
  <c r="FS16" i="3"/>
  <c r="FN16" i="3"/>
  <c r="FJ16" i="3"/>
  <c r="FF16" i="3"/>
  <c r="FB16" i="3"/>
  <c r="EX16" i="3"/>
  <c r="GG17" i="3"/>
  <c r="GC17" i="3"/>
  <c r="FY17" i="3"/>
  <c r="FU17" i="3"/>
  <c r="FQ17" i="3"/>
  <c r="FL17" i="3"/>
  <c r="GF17" i="3"/>
  <c r="GB17" i="3"/>
  <c r="FX17" i="3"/>
  <c r="FT17" i="3"/>
  <c r="FP17" i="3"/>
  <c r="FK17" i="3"/>
  <c r="FG17" i="3"/>
  <c r="FC17" i="3"/>
  <c r="EY17" i="3"/>
  <c r="EU17" i="3"/>
  <c r="GI17" i="3"/>
  <c r="GE17" i="3"/>
  <c r="GA17" i="3"/>
  <c r="FW17" i="3"/>
  <c r="FS17" i="3"/>
  <c r="FN17" i="3"/>
  <c r="FJ17" i="3"/>
  <c r="GH17" i="3"/>
  <c r="GD17" i="3"/>
  <c r="FZ17" i="3"/>
  <c r="FV17" i="3"/>
  <c r="FR17" i="3"/>
  <c r="FM17" i="3"/>
  <c r="FI17" i="3"/>
  <c r="FH17" i="3"/>
  <c r="FB17" i="3"/>
  <c r="EW17" i="3"/>
  <c r="FF17" i="3"/>
  <c r="FA17" i="3"/>
  <c r="EV17" i="3"/>
  <c r="FE17" i="3"/>
  <c r="EZ17" i="3"/>
  <c r="FD17" i="3"/>
  <c r="EX17" i="3"/>
  <c r="EU64" i="3"/>
  <c r="HJ76" i="3" s="1"/>
  <c r="N5" i="8" s="1"/>
  <c r="F29" i="8" s="1"/>
  <c r="EY64" i="3"/>
  <c r="HJ80" i="3" s="1"/>
  <c r="N9" i="8" s="1"/>
  <c r="F33" i="8" s="1"/>
  <c r="FC64" i="3"/>
  <c r="HJ84" i="3" s="1"/>
  <c r="N13" i="8" s="1"/>
  <c r="F37" i="8" s="1"/>
  <c r="FG64" i="3"/>
  <c r="HJ88" i="3" s="1"/>
  <c r="N17" i="8" s="1"/>
  <c r="F41" i="8" s="1"/>
  <c r="FK64" i="3"/>
  <c r="HJ92" i="3" s="1"/>
  <c r="N21" i="8" s="1"/>
  <c r="F45" i="8" s="1"/>
  <c r="FB64" i="3"/>
  <c r="HJ83" i="3" s="1"/>
  <c r="N12" i="8" s="1"/>
  <c r="F36" i="8" s="1"/>
  <c r="GF18" i="3"/>
  <c r="GB18" i="3"/>
  <c r="FX18" i="3"/>
  <c r="FT18" i="3"/>
  <c r="FP18" i="3"/>
  <c r="FK18" i="3"/>
  <c r="FG18" i="3"/>
  <c r="FC18" i="3"/>
  <c r="EY18" i="3"/>
  <c r="EU18" i="3"/>
  <c r="GI18" i="3"/>
  <c r="GE18" i="3"/>
  <c r="GA18" i="3"/>
  <c r="FW18" i="3"/>
  <c r="FS18" i="3"/>
  <c r="FN18" i="3"/>
  <c r="FJ18" i="3"/>
  <c r="FF18" i="3"/>
  <c r="FB18" i="3"/>
  <c r="EX18" i="3"/>
  <c r="GH18" i="3"/>
  <c r="GD18" i="3"/>
  <c r="FZ18" i="3"/>
  <c r="FV18" i="3"/>
  <c r="FR18" i="3"/>
  <c r="FM18" i="3"/>
  <c r="FI18" i="3"/>
  <c r="FE18" i="3"/>
  <c r="FA18" i="3"/>
  <c r="EW18" i="3"/>
  <c r="GG18" i="3"/>
  <c r="GC18" i="3"/>
  <c r="FY18" i="3"/>
  <c r="FU18" i="3"/>
  <c r="FQ18" i="3"/>
  <c r="FL18" i="3"/>
  <c r="FH18" i="3"/>
  <c r="FD18" i="3"/>
  <c r="EZ18" i="3"/>
  <c r="EV18" i="3"/>
  <c r="GI19" i="3"/>
  <c r="GE19" i="3"/>
  <c r="GA19" i="3"/>
  <c r="FW19" i="3"/>
  <c r="FS19" i="3"/>
  <c r="FN19" i="3"/>
  <c r="FJ19" i="3"/>
  <c r="FF19" i="3"/>
  <c r="FB19" i="3"/>
  <c r="EX19" i="3"/>
  <c r="GH19" i="3"/>
  <c r="GD19" i="3"/>
  <c r="FZ19" i="3"/>
  <c r="FV19" i="3"/>
  <c r="FR19" i="3"/>
  <c r="FM19" i="3"/>
  <c r="FI19" i="3"/>
  <c r="FE19" i="3"/>
  <c r="FA19" i="3"/>
  <c r="EW19" i="3"/>
  <c r="GG19" i="3"/>
  <c r="GC19" i="3"/>
  <c r="FY19" i="3"/>
  <c r="FU19" i="3"/>
  <c r="FQ19" i="3"/>
  <c r="FL19" i="3"/>
  <c r="FH19" i="3"/>
  <c r="FD19" i="3"/>
  <c r="EZ19" i="3"/>
  <c r="EV19" i="3"/>
  <c r="GF19" i="3"/>
  <c r="GB19" i="3"/>
  <c r="FX19" i="3"/>
  <c r="FT19" i="3"/>
  <c r="FP19" i="3"/>
  <c r="FK19" i="3"/>
  <c r="FG19" i="3"/>
  <c r="FC19" i="3"/>
  <c r="EY19" i="3"/>
  <c r="EU19" i="3"/>
  <c r="GH20" i="3"/>
  <c r="GD20" i="3"/>
  <c r="FZ20" i="3"/>
  <c r="FV20" i="3"/>
  <c r="FR20" i="3"/>
  <c r="FM20" i="3"/>
  <c r="FI20" i="3"/>
  <c r="FE20" i="3"/>
  <c r="FA20" i="3"/>
  <c r="EW20" i="3"/>
  <c r="GG20" i="3"/>
  <c r="GC20" i="3"/>
  <c r="FY20" i="3"/>
  <c r="FU20" i="3"/>
  <c r="FQ20" i="3"/>
  <c r="FL20" i="3"/>
  <c r="FH20" i="3"/>
  <c r="FD20" i="3"/>
  <c r="EZ20" i="3"/>
  <c r="EV20" i="3"/>
  <c r="GF20" i="3"/>
  <c r="GB20" i="3"/>
  <c r="FX20" i="3"/>
  <c r="FT20" i="3"/>
  <c r="FP20" i="3"/>
  <c r="FK20" i="3"/>
  <c r="FG20" i="3"/>
  <c r="FC20" i="3"/>
  <c r="EY20" i="3"/>
  <c r="EU20" i="3"/>
  <c r="GI20" i="3"/>
  <c r="GE20" i="3"/>
  <c r="GA20" i="3"/>
  <c r="FW20" i="3"/>
  <c r="FS20" i="3"/>
  <c r="FN20" i="3"/>
  <c r="FJ20" i="3"/>
  <c r="FF20" i="3"/>
  <c r="FB20" i="3"/>
  <c r="EX20" i="3"/>
  <c r="GG21" i="3"/>
  <c r="GC21" i="3"/>
  <c r="FY21" i="3"/>
  <c r="FU21" i="3"/>
  <c r="FQ21" i="3"/>
  <c r="FL21" i="3"/>
  <c r="FH21" i="3"/>
  <c r="FD21" i="3"/>
  <c r="EZ21" i="3"/>
  <c r="EV21" i="3"/>
  <c r="GF21" i="3"/>
  <c r="GB21" i="3"/>
  <c r="FX21" i="3"/>
  <c r="FT21" i="3"/>
  <c r="FP21" i="3"/>
  <c r="FK21" i="3"/>
  <c r="FG21" i="3"/>
  <c r="FC21" i="3"/>
  <c r="EY21" i="3"/>
  <c r="EU21" i="3"/>
  <c r="GI21" i="3"/>
  <c r="GE21" i="3"/>
  <c r="GA21" i="3"/>
  <c r="FW21" i="3"/>
  <c r="FS21" i="3"/>
  <c r="FN21" i="3"/>
  <c r="FJ21" i="3"/>
  <c r="FF21" i="3"/>
  <c r="FB21" i="3"/>
  <c r="EX21" i="3"/>
  <c r="GH21" i="3"/>
  <c r="GD21" i="3"/>
  <c r="FZ21" i="3"/>
  <c r="FV21" i="3"/>
  <c r="FR21" i="3"/>
  <c r="FM21" i="3"/>
  <c r="FI21" i="3"/>
  <c r="FE21" i="3"/>
  <c r="FA21" i="3"/>
  <c r="EW21" i="3"/>
  <c r="GF22" i="3"/>
  <c r="GB22" i="3"/>
  <c r="FX22" i="3"/>
  <c r="FT22" i="3"/>
  <c r="FP22" i="3"/>
  <c r="FK22" i="3"/>
  <c r="FG22" i="3"/>
  <c r="FC22" i="3"/>
  <c r="EY22" i="3"/>
  <c r="EU22" i="3"/>
  <c r="GI22" i="3"/>
  <c r="GE22" i="3"/>
  <c r="GA22" i="3"/>
  <c r="FW22" i="3"/>
  <c r="FS22" i="3"/>
  <c r="FN22" i="3"/>
  <c r="FJ22" i="3"/>
  <c r="FF22" i="3"/>
  <c r="FB22" i="3"/>
  <c r="EX22" i="3"/>
  <c r="GH22" i="3"/>
  <c r="GD22" i="3"/>
  <c r="FZ22" i="3"/>
  <c r="FV22" i="3"/>
  <c r="FR22" i="3"/>
  <c r="FM22" i="3"/>
  <c r="FI22" i="3"/>
  <c r="FE22" i="3"/>
  <c r="FA22" i="3"/>
  <c r="EW22" i="3"/>
  <c r="GG22" i="3"/>
  <c r="GC22" i="3"/>
  <c r="FY22" i="3"/>
  <c r="FU22" i="3"/>
  <c r="FQ22" i="3"/>
  <c r="FL22" i="3"/>
  <c r="FH22" i="3"/>
  <c r="FD22" i="3"/>
  <c r="EZ22" i="3"/>
  <c r="EV22" i="3"/>
  <c r="GI23" i="3"/>
  <c r="GE23" i="3"/>
  <c r="GA23" i="3"/>
  <c r="FW23" i="3"/>
  <c r="FS23" i="3"/>
  <c r="FN23" i="3"/>
  <c r="FJ23" i="3"/>
  <c r="FF23" i="3"/>
  <c r="FB23" i="3"/>
  <c r="EX23" i="3"/>
  <c r="GH23" i="3"/>
  <c r="GD23" i="3"/>
  <c r="FZ23" i="3"/>
  <c r="FV23" i="3"/>
  <c r="FR23" i="3"/>
  <c r="FM23" i="3"/>
  <c r="FI23" i="3"/>
  <c r="FE23" i="3"/>
  <c r="FA23" i="3"/>
  <c r="EW23" i="3"/>
  <c r="GG23" i="3"/>
  <c r="GC23" i="3"/>
  <c r="FY23" i="3"/>
  <c r="FU23" i="3"/>
  <c r="FQ23" i="3"/>
  <c r="FL23" i="3"/>
  <c r="FH23" i="3"/>
  <c r="FD23" i="3"/>
  <c r="EZ23" i="3"/>
  <c r="EV23" i="3"/>
  <c r="GF23" i="3"/>
  <c r="GB23" i="3"/>
  <c r="FX23" i="3"/>
  <c r="FT23" i="3"/>
  <c r="FP23" i="3"/>
  <c r="FK23" i="3"/>
  <c r="FG23" i="3"/>
  <c r="FC23" i="3"/>
  <c r="EY23" i="3"/>
  <c r="EU23" i="3"/>
  <c r="GH24" i="3"/>
  <c r="GD24" i="3"/>
  <c r="FZ24" i="3"/>
  <c r="FV24" i="3"/>
  <c r="FR24" i="3"/>
  <c r="FM24" i="3"/>
  <c r="FI24" i="3"/>
  <c r="FE24" i="3"/>
  <c r="FA24" i="3"/>
  <c r="EW24" i="3"/>
  <c r="GG24" i="3"/>
  <c r="GC24" i="3"/>
  <c r="FY24" i="3"/>
  <c r="FU24" i="3"/>
  <c r="FQ24" i="3"/>
  <c r="FL24" i="3"/>
  <c r="FH24" i="3"/>
  <c r="FD24" i="3"/>
  <c r="EZ24" i="3"/>
  <c r="EV24" i="3"/>
  <c r="GF24" i="3"/>
  <c r="GB24" i="3"/>
  <c r="FX24" i="3"/>
  <c r="FT24" i="3"/>
  <c r="FP24" i="3"/>
  <c r="FK24" i="3"/>
  <c r="FG24" i="3"/>
  <c r="FC24" i="3"/>
  <c r="EY24" i="3"/>
  <c r="EU24" i="3"/>
  <c r="GI24" i="3"/>
  <c r="GE24" i="3"/>
  <c r="GA24" i="3"/>
  <c r="FW24" i="3"/>
  <c r="FS24" i="3"/>
  <c r="FN24" i="3"/>
  <c r="FJ24" i="3"/>
  <c r="FF24" i="3"/>
  <c r="FB24" i="3"/>
  <c r="EX24" i="3"/>
  <c r="GG25" i="3"/>
  <c r="GC25" i="3"/>
  <c r="FY25" i="3"/>
  <c r="FU25" i="3"/>
  <c r="FQ25" i="3"/>
  <c r="FL25" i="3"/>
  <c r="FH25" i="3"/>
  <c r="FD25" i="3"/>
  <c r="EZ25" i="3"/>
  <c r="EV25" i="3"/>
  <c r="GF25" i="3"/>
  <c r="GB25" i="3"/>
  <c r="FX25" i="3"/>
  <c r="FT25" i="3"/>
  <c r="FP25" i="3"/>
  <c r="FK25" i="3"/>
  <c r="FG25" i="3"/>
  <c r="FC25" i="3"/>
  <c r="EY25" i="3"/>
  <c r="EU25" i="3"/>
  <c r="GI25" i="3"/>
  <c r="GE25" i="3"/>
  <c r="GA25" i="3"/>
  <c r="FW25" i="3"/>
  <c r="FS25" i="3"/>
  <c r="FN25" i="3"/>
  <c r="FJ25" i="3"/>
  <c r="FF25" i="3"/>
  <c r="FB25" i="3"/>
  <c r="EX25" i="3"/>
  <c r="GH25" i="3"/>
  <c r="GD25" i="3"/>
  <c r="FZ25" i="3"/>
  <c r="FV25" i="3"/>
  <c r="FR25" i="3"/>
  <c r="FM25" i="3"/>
  <c r="FI25" i="3"/>
  <c r="FE25" i="3"/>
  <c r="FA25" i="3"/>
  <c r="EW25" i="3"/>
  <c r="GF26" i="3"/>
  <c r="GB26" i="3"/>
  <c r="FX26" i="3"/>
  <c r="FT26" i="3"/>
  <c r="FP26" i="3"/>
  <c r="FK26" i="3"/>
  <c r="FG26" i="3"/>
  <c r="FC26" i="3"/>
  <c r="EY26" i="3"/>
  <c r="EU26" i="3"/>
  <c r="GI26" i="3"/>
  <c r="GE26" i="3"/>
  <c r="GA26" i="3"/>
  <c r="FW26" i="3"/>
  <c r="FS26" i="3"/>
  <c r="FN26" i="3"/>
  <c r="FJ26" i="3"/>
  <c r="FF26" i="3"/>
  <c r="FB26" i="3"/>
  <c r="EX26" i="3"/>
  <c r="GH26" i="3"/>
  <c r="GD26" i="3"/>
  <c r="FZ26" i="3"/>
  <c r="FV26" i="3"/>
  <c r="FR26" i="3"/>
  <c r="FM26" i="3"/>
  <c r="FI26" i="3"/>
  <c r="FE26" i="3"/>
  <c r="FA26" i="3"/>
  <c r="EW26" i="3"/>
  <c r="GG26" i="3"/>
  <c r="GC26" i="3"/>
  <c r="FY26" i="3"/>
  <c r="FU26" i="3"/>
  <c r="FQ26" i="3"/>
  <c r="FL26" i="3"/>
  <c r="FH26" i="3"/>
  <c r="FD26" i="3"/>
  <c r="EZ26" i="3"/>
  <c r="EV26" i="3"/>
  <c r="GI27" i="3"/>
  <c r="GE27" i="3"/>
  <c r="GA27" i="3"/>
  <c r="FW27" i="3"/>
  <c r="FS27" i="3"/>
  <c r="FN27" i="3"/>
  <c r="FJ27" i="3"/>
  <c r="FF27" i="3"/>
  <c r="FB27" i="3"/>
  <c r="EX27" i="3"/>
  <c r="GH27" i="3"/>
  <c r="GD27" i="3"/>
  <c r="FZ27" i="3"/>
  <c r="FV27" i="3"/>
  <c r="FR27" i="3"/>
  <c r="FM27" i="3"/>
  <c r="FI27" i="3"/>
  <c r="FE27" i="3"/>
  <c r="FA27" i="3"/>
  <c r="EW27" i="3"/>
  <c r="GG27" i="3"/>
  <c r="GC27" i="3"/>
  <c r="FY27" i="3"/>
  <c r="FU27" i="3"/>
  <c r="FQ27" i="3"/>
  <c r="FL27" i="3"/>
  <c r="FH27" i="3"/>
  <c r="FD27" i="3"/>
  <c r="EZ27" i="3"/>
  <c r="EV27" i="3"/>
  <c r="GF27" i="3"/>
  <c r="GB27" i="3"/>
  <c r="FX27" i="3"/>
  <c r="FT27" i="3"/>
  <c r="FP27" i="3"/>
  <c r="FK27" i="3"/>
  <c r="FG27" i="3"/>
  <c r="FC27" i="3"/>
  <c r="EY27" i="3"/>
  <c r="EU27" i="3"/>
  <c r="EV64" i="3"/>
  <c r="HJ77" i="3" s="1"/>
  <c r="N6" i="8" s="1"/>
  <c r="F30" i="8" s="1"/>
  <c r="EZ64" i="3"/>
  <c r="HJ81" i="3" s="1"/>
  <c r="N10" i="8" s="1"/>
  <c r="F34" i="8" s="1"/>
  <c r="FD64" i="3"/>
  <c r="HJ85" i="3" s="1"/>
  <c r="N14" i="8" s="1"/>
  <c r="F38" i="8" s="1"/>
  <c r="FH64" i="3"/>
  <c r="HJ89" i="3" s="1"/>
  <c r="N18" i="8" s="1"/>
  <c r="F42" i="8" s="1"/>
  <c r="FL64" i="3"/>
  <c r="HJ93" i="3" s="1"/>
  <c r="N22" i="8" s="1"/>
  <c r="F46" i="8" s="1"/>
  <c r="EW64" i="3"/>
  <c r="HJ78" i="3" s="1"/>
  <c r="N7" i="8" s="1"/>
  <c r="F31" i="8" s="1"/>
  <c r="FA64" i="3"/>
  <c r="HJ82" i="3" s="1"/>
  <c r="N11" i="8" s="1"/>
  <c r="F35" i="8" s="1"/>
  <c r="FI64" i="3"/>
  <c r="HJ90" i="3" s="1"/>
  <c r="N19" i="8" s="1"/>
  <c r="F43" i="8" s="1"/>
  <c r="FM64" i="3"/>
  <c r="HJ94" i="3" s="1"/>
  <c r="N23" i="8" s="1"/>
  <c r="F47" i="8" s="1"/>
  <c r="EX64" i="3"/>
  <c r="HJ79" i="3" s="1"/>
  <c r="N8" i="8" s="1"/>
  <c r="F32" i="8" s="1"/>
  <c r="FF64" i="3"/>
  <c r="HJ87" i="3" s="1"/>
  <c r="N16" i="8" s="1"/>
  <c r="F40" i="8" s="1"/>
  <c r="FJ64" i="3"/>
  <c r="HJ91" i="3" s="1"/>
  <c r="N20" i="8" s="1"/>
  <c r="F44" i="8" s="1"/>
  <c r="FN64" i="3"/>
  <c r="HJ95" i="3" s="1"/>
  <c r="N24" i="8" s="1"/>
  <c r="F48" i="8" s="1"/>
  <c r="FE64" i="3"/>
  <c r="HJ86" i="3" s="1"/>
  <c r="N15" i="8" s="1"/>
  <c r="F39" i="8" s="1"/>
  <c r="EZ64" i="7" l="1"/>
  <c r="FK65" i="7"/>
  <c r="FL64" i="7"/>
  <c r="EY65" i="7"/>
  <c r="FC64" i="7"/>
  <c r="FG65" i="7"/>
  <c r="FD65" i="7"/>
  <c r="FH64" i="7"/>
  <c r="HJ89" i="7" s="1"/>
  <c r="X18" i="8" s="1"/>
  <c r="H42" i="8" s="1"/>
  <c r="EV65" i="7"/>
  <c r="FG64" i="7"/>
  <c r="HJ88" i="7" s="1"/>
  <c r="X17" i="8" s="1"/>
  <c r="H41" i="8" s="1"/>
  <c r="FH65" i="7"/>
  <c r="FN64" i="6"/>
  <c r="HJ95" i="6" s="1"/>
  <c r="S24" i="8" s="1"/>
  <c r="G48" i="8" s="1"/>
  <c r="FK64" i="6"/>
  <c r="FG64" i="6"/>
  <c r="HJ88" i="6" s="1"/>
  <c r="S17" i="8" s="1"/>
  <c r="G41" i="8" s="1"/>
  <c r="FH65" i="6"/>
  <c r="FL65" i="6"/>
  <c r="EY65" i="6"/>
  <c r="FJ65" i="6"/>
  <c r="FD64" i="6"/>
  <c r="HJ85" i="6" s="1"/>
  <c r="S14" i="8" s="1"/>
  <c r="G38" i="8" s="1"/>
  <c r="EV65" i="6"/>
  <c r="HJ89" i="6"/>
  <c r="S18" i="8" s="1"/>
  <c r="G42" i="8" s="1"/>
  <c r="FF64" i="6"/>
  <c r="EZ65" i="6"/>
  <c r="HJ92" i="6"/>
  <c r="S21" i="8" s="1"/>
  <c r="G45" i="8" s="1"/>
  <c r="FC64" i="6"/>
  <c r="FG65" i="6"/>
  <c r="FN65" i="6"/>
  <c r="FD65" i="6"/>
  <c r="EV25" i="4"/>
  <c r="FL25" i="4"/>
  <c r="GC25" i="4"/>
  <c r="FE25" i="4"/>
  <c r="FV25" i="4"/>
  <c r="EX25" i="4"/>
  <c r="FN25" i="4"/>
  <c r="GE25" i="4"/>
  <c r="FC25" i="4"/>
  <c r="FT25" i="4"/>
  <c r="EV21" i="4"/>
  <c r="FL21" i="4"/>
  <c r="GC21" i="4"/>
  <c r="FE21" i="4"/>
  <c r="FV21" i="4"/>
  <c r="EX21" i="4"/>
  <c r="FN21" i="4"/>
  <c r="GE21" i="4"/>
  <c r="FC21" i="4"/>
  <c r="FT21" i="4"/>
  <c r="EV17" i="4"/>
  <c r="FL17" i="4"/>
  <c r="GC17" i="4"/>
  <c r="FE17" i="4"/>
  <c r="FV17" i="4"/>
  <c r="EX17" i="4"/>
  <c r="FN17" i="4"/>
  <c r="GE17" i="4"/>
  <c r="FC17" i="4"/>
  <c r="FT17" i="4"/>
  <c r="EV13" i="4"/>
  <c r="FL13" i="4"/>
  <c r="GC13" i="4"/>
  <c r="FE13" i="4"/>
  <c r="FV13" i="4"/>
  <c r="EX13" i="4"/>
  <c r="FN13" i="4"/>
  <c r="GE13" i="4"/>
  <c r="FC13" i="4"/>
  <c r="FT13" i="4"/>
  <c r="FF9" i="4"/>
  <c r="FW9" i="4"/>
  <c r="EU9" i="4"/>
  <c r="FK9" i="4"/>
  <c r="GB9" i="4"/>
  <c r="FD9" i="4"/>
  <c r="FU9" i="4"/>
  <c r="EW9" i="4"/>
  <c r="FM9" i="4"/>
  <c r="GD9" i="4"/>
  <c r="FF5" i="4"/>
  <c r="FW5" i="4"/>
  <c r="EU5" i="4"/>
  <c r="FK5" i="4"/>
  <c r="GB5" i="4"/>
  <c r="FD5" i="4"/>
  <c r="FU5" i="4"/>
  <c r="EW5" i="4"/>
  <c r="FM5" i="4"/>
  <c r="GD5" i="4"/>
  <c r="EZ25" i="4"/>
  <c r="FQ25" i="4"/>
  <c r="GG25" i="4"/>
  <c r="FI25" i="4"/>
  <c r="FZ25" i="4"/>
  <c r="FB25" i="4"/>
  <c r="FS25" i="4"/>
  <c r="GI25" i="4"/>
  <c r="FG25" i="4"/>
  <c r="FX25" i="4"/>
  <c r="EZ21" i="4"/>
  <c r="FQ21" i="4"/>
  <c r="GG21" i="4"/>
  <c r="FI21" i="4"/>
  <c r="FZ21" i="4"/>
  <c r="FB21" i="4"/>
  <c r="FS21" i="4"/>
  <c r="GI21" i="4"/>
  <c r="FG21" i="4"/>
  <c r="FX21" i="4"/>
  <c r="EZ17" i="4"/>
  <c r="FQ17" i="4"/>
  <c r="GG17" i="4"/>
  <c r="FI17" i="4"/>
  <c r="FZ17" i="4"/>
  <c r="FB17" i="4"/>
  <c r="FS17" i="4"/>
  <c r="GI17" i="4"/>
  <c r="FG17" i="4"/>
  <c r="FX17" i="4"/>
  <c r="EZ13" i="4"/>
  <c r="FQ13" i="4"/>
  <c r="GG13" i="4"/>
  <c r="FI13" i="4"/>
  <c r="FZ13" i="4"/>
  <c r="FB13" i="4"/>
  <c r="FS13" i="4"/>
  <c r="GI13" i="4"/>
  <c r="FG13" i="4"/>
  <c r="FX13" i="4"/>
  <c r="FJ9" i="4"/>
  <c r="GA9" i="4"/>
  <c r="EY9" i="4"/>
  <c r="FP9" i="4"/>
  <c r="GF9" i="4"/>
  <c r="FH9" i="4"/>
  <c r="FY9" i="4"/>
  <c r="FA9" i="4"/>
  <c r="FR9" i="4"/>
  <c r="GH9" i="4"/>
  <c r="FJ5" i="4"/>
  <c r="GA5" i="4"/>
  <c r="EY5" i="4"/>
  <c r="FP5" i="4"/>
  <c r="GF5" i="4"/>
  <c r="FH5" i="4"/>
  <c r="FY5" i="4"/>
  <c r="FA5" i="4"/>
  <c r="FR5" i="4"/>
  <c r="GH5" i="4"/>
  <c r="FH25" i="4"/>
  <c r="FY25" i="4"/>
  <c r="FA25" i="4"/>
  <c r="FR25" i="4"/>
  <c r="GH25" i="4"/>
  <c r="FJ25" i="4"/>
  <c r="GA25" i="4"/>
  <c r="EY25" i="4"/>
  <c r="FP25" i="4"/>
  <c r="FH21" i="4"/>
  <c r="FY21" i="4"/>
  <c r="FA21" i="4"/>
  <c r="FR21" i="4"/>
  <c r="GH21" i="4"/>
  <c r="FJ21" i="4"/>
  <c r="GA21" i="4"/>
  <c r="EY21" i="4"/>
  <c r="FP21" i="4"/>
  <c r="FH17" i="4"/>
  <c r="FY17" i="4"/>
  <c r="FA17" i="4"/>
  <c r="FR17" i="4"/>
  <c r="GH17" i="4"/>
  <c r="FJ17" i="4"/>
  <c r="GA17" i="4"/>
  <c r="EY17" i="4"/>
  <c r="FP17" i="4"/>
  <c r="FH13" i="4"/>
  <c r="FY13" i="4"/>
  <c r="FA13" i="4"/>
  <c r="FR13" i="4"/>
  <c r="GH13" i="4"/>
  <c r="FJ13" i="4"/>
  <c r="GA13" i="4"/>
  <c r="EY13" i="4"/>
  <c r="FP13" i="4"/>
  <c r="FB9" i="4"/>
  <c r="FS9" i="4"/>
  <c r="GI9" i="4"/>
  <c r="FG9" i="4"/>
  <c r="FX9" i="4"/>
  <c r="EZ9" i="4"/>
  <c r="FQ9" i="4"/>
  <c r="GG9" i="4"/>
  <c r="FI9" i="4"/>
  <c r="FB5" i="4"/>
  <c r="FS5" i="4"/>
  <c r="GI5" i="4"/>
  <c r="FG5" i="4"/>
  <c r="FX5" i="4"/>
  <c r="EZ5" i="4"/>
  <c r="FQ5" i="4"/>
  <c r="GG5" i="4"/>
  <c r="FI5" i="4"/>
  <c r="FI4" i="7"/>
  <c r="GH4" i="7"/>
  <c r="FN4" i="7"/>
  <c r="GI4" i="7"/>
  <c r="FP4" i="7"/>
  <c r="EV4" i="7"/>
  <c r="FQ4" i="7"/>
  <c r="EW4" i="7"/>
  <c r="FM4" i="7"/>
  <c r="GD4" i="7"/>
  <c r="FF4" i="7"/>
  <c r="FW4" i="7"/>
  <c r="EU4" i="7"/>
  <c r="FK4" i="7"/>
  <c r="GB4" i="7"/>
  <c r="FD4" i="7"/>
  <c r="EU4" i="6"/>
  <c r="FK4" i="6"/>
  <c r="GB4" i="6"/>
  <c r="FD4" i="6"/>
  <c r="FU4" i="6"/>
  <c r="EW4" i="6"/>
  <c r="FM4" i="6"/>
  <c r="GD4" i="6"/>
  <c r="FF4" i="6"/>
  <c r="FW4" i="6"/>
  <c r="EY4" i="6"/>
  <c r="FP4" i="6"/>
  <c r="GF4" i="6"/>
  <c r="FH4" i="6"/>
  <c r="FY4" i="6"/>
  <c r="FA4" i="6"/>
  <c r="FV29" i="6" s="1"/>
  <c r="FR4" i="6"/>
  <c r="GH4" i="6"/>
  <c r="FJ4" i="6"/>
  <c r="GZ29" i="6" s="1"/>
  <c r="GA4" i="6"/>
  <c r="FG4" i="6"/>
  <c r="FX4" i="6"/>
  <c r="EZ4" i="6"/>
  <c r="FQ4" i="6"/>
  <c r="GL29" i="6" s="1"/>
  <c r="GG4" i="6"/>
  <c r="FI4" i="6"/>
  <c r="FZ4" i="6"/>
  <c r="GU29" i="6" s="1"/>
  <c r="FZ55" i="6" s="1"/>
  <c r="FB4" i="6"/>
  <c r="GR29" i="6" s="1"/>
  <c r="FW55" i="6" s="1"/>
  <c r="FS4" i="6"/>
  <c r="GX48" i="7"/>
  <c r="GC48" i="7"/>
  <c r="GW52" i="7"/>
  <c r="GB59" i="7" s="1"/>
  <c r="GW59" i="7" s="1"/>
  <c r="GB52" i="7"/>
  <c r="GP52" i="7"/>
  <c r="FU52" i="7"/>
  <c r="GY52" i="7"/>
  <c r="GD52" i="7"/>
  <c r="GR52" i="7"/>
  <c r="FW59" i="7" s="1"/>
  <c r="GR59" i="7" s="1"/>
  <c r="FW52" i="7"/>
  <c r="GX51" i="7"/>
  <c r="GC51" i="7"/>
  <c r="GQ51" i="7"/>
  <c r="FV51" i="7"/>
  <c r="GZ51" i="7"/>
  <c r="GE51" i="7"/>
  <c r="GO51" i="7"/>
  <c r="FT51" i="7"/>
  <c r="GD50" i="7"/>
  <c r="GY50" i="7"/>
  <c r="FW50" i="7"/>
  <c r="GR50" i="7"/>
  <c r="GW50" i="7"/>
  <c r="GB50" i="7"/>
  <c r="GP50" i="7"/>
  <c r="FU50" i="7"/>
  <c r="GZ49" i="7"/>
  <c r="GE49" i="7"/>
  <c r="GO49" i="7"/>
  <c r="FT49" i="7"/>
  <c r="GX49" i="7"/>
  <c r="GC49" i="7"/>
  <c r="GQ49" i="7"/>
  <c r="FV49" i="7"/>
  <c r="HA48" i="7"/>
  <c r="GF48" i="7"/>
  <c r="GU48" i="7"/>
  <c r="FZ48" i="7"/>
  <c r="GN48" i="7"/>
  <c r="FS48" i="7"/>
  <c r="HD48" i="7"/>
  <c r="GI48" i="7"/>
  <c r="HB48" i="7"/>
  <c r="GG48" i="7"/>
  <c r="HJ84" i="7"/>
  <c r="X13" i="8" s="1"/>
  <c r="H37" i="8" s="1"/>
  <c r="GX47" i="7"/>
  <c r="GC47" i="7"/>
  <c r="GQ47" i="7"/>
  <c r="FV47" i="7"/>
  <c r="GN47" i="7"/>
  <c r="FS47" i="7"/>
  <c r="HD47" i="7"/>
  <c r="GI47" i="7"/>
  <c r="GW47" i="7"/>
  <c r="GB47" i="7"/>
  <c r="GY46" i="7"/>
  <c r="GD46" i="7"/>
  <c r="GR46" i="7"/>
  <c r="FW46" i="7"/>
  <c r="GW46" i="7"/>
  <c r="GB46" i="7"/>
  <c r="GB60" i="7" s="1"/>
  <c r="GW60" i="7" s="1"/>
  <c r="GP46" i="7"/>
  <c r="FU46" i="7"/>
  <c r="GZ45" i="7"/>
  <c r="GE45" i="7"/>
  <c r="GO45" i="7"/>
  <c r="FT45" i="7"/>
  <c r="GX45" i="7"/>
  <c r="GC45" i="7"/>
  <c r="FV45" i="7"/>
  <c r="GQ45" i="7"/>
  <c r="GW44" i="7"/>
  <c r="GB44" i="7"/>
  <c r="GP44" i="7"/>
  <c r="FU44" i="7"/>
  <c r="GY44" i="7"/>
  <c r="GD44" i="7"/>
  <c r="GR44" i="7"/>
  <c r="FW44" i="7"/>
  <c r="GC43" i="7"/>
  <c r="GX43" i="7"/>
  <c r="FV43" i="7"/>
  <c r="GQ43" i="7"/>
  <c r="GZ43" i="7"/>
  <c r="GE43" i="7"/>
  <c r="GO43" i="7"/>
  <c r="FT43" i="7"/>
  <c r="GY42" i="7"/>
  <c r="GD42" i="7"/>
  <c r="GR42" i="7"/>
  <c r="FW42" i="7"/>
  <c r="GW42" i="7"/>
  <c r="GB42" i="7"/>
  <c r="GP42" i="7"/>
  <c r="FU42" i="7"/>
  <c r="GZ41" i="7"/>
  <c r="GE41" i="7"/>
  <c r="GO41" i="7"/>
  <c r="FT41" i="7"/>
  <c r="GC41" i="7"/>
  <c r="GX41" i="7"/>
  <c r="FV41" i="7"/>
  <c r="GQ41" i="7"/>
  <c r="GW40" i="7"/>
  <c r="GB40" i="7"/>
  <c r="GP40" i="7"/>
  <c r="FU40" i="7"/>
  <c r="GY40" i="7"/>
  <c r="GD40" i="7"/>
  <c r="GR40" i="7"/>
  <c r="FW40" i="7"/>
  <c r="GX39" i="7"/>
  <c r="GC39" i="7"/>
  <c r="GQ39" i="7"/>
  <c r="FV39" i="7"/>
  <c r="GZ39" i="7"/>
  <c r="GE39" i="7"/>
  <c r="GO39" i="7"/>
  <c r="FT39" i="7"/>
  <c r="GY38" i="7"/>
  <c r="GD38" i="7"/>
  <c r="GR38" i="7"/>
  <c r="FW38" i="7"/>
  <c r="GW38" i="7"/>
  <c r="GB38" i="7"/>
  <c r="GP38" i="7"/>
  <c r="FU38" i="7"/>
  <c r="GZ37" i="7"/>
  <c r="GE37" i="7"/>
  <c r="GO37" i="7"/>
  <c r="FT37" i="7"/>
  <c r="GX37" i="7"/>
  <c r="GC37" i="7"/>
  <c r="FV37" i="7"/>
  <c r="GQ37" i="7"/>
  <c r="GW36" i="7"/>
  <c r="GB36" i="7"/>
  <c r="GP36" i="7"/>
  <c r="FU36" i="7"/>
  <c r="GY36" i="7"/>
  <c r="GD36" i="7"/>
  <c r="GR36" i="7"/>
  <c r="FW36" i="7"/>
  <c r="GC35" i="7"/>
  <c r="GX35" i="7"/>
  <c r="FV35" i="7"/>
  <c r="GQ35" i="7"/>
  <c r="GZ35" i="7"/>
  <c r="GE35" i="7"/>
  <c r="GO35" i="7"/>
  <c r="FT35" i="7"/>
  <c r="GN34" i="7"/>
  <c r="FS34" i="7"/>
  <c r="GY34" i="7"/>
  <c r="GD34" i="7"/>
  <c r="GV34" i="7"/>
  <c r="GA34" i="7"/>
  <c r="GK34" i="7"/>
  <c r="FP34" i="7"/>
  <c r="HA34" i="7"/>
  <c r="GF34" i="7"/>
  <c r="FY34" i="7"/>
  <c r="GT34" i="7"/>
  <c r="GN33" i="7"/>
  <c r="FS33" i="7"/>
  <c r="GW33" i="7"/>
  <c r="GB33" i="7"/>
  <c r="HA33" i="7"/>
  <c r="GF33" i="7"/>
  <c r="HD33" i="7"/>
  <c r="GI33" i="7"/>
  <c r="HB33" i="7"/>
  <c r="GG33" i="7"/>
  <c r="GU33" i="7"/>
  <c r="FZ33" i="7"/>
  <c r="GN32" i="7"/>
  <c r="FS32" i="7"/>
  <c r="HD32" i="7"/>
  <c r="GI32" i="7"/>
  <c r="GS32" i="7"/>
  <c r="FX32" i="7"/>
  <c r="GL32" i="7"/>
  <c r="FQ32" i="7"/>
  <c r="HB32" i="7"/>
  <c r="GG32" i="7"/>
  <c r="GU32" i="7"/>
  <c r="FZ32" i="7"/>
  <c r="GK31" i="7"/>
  <c r="FP31" i="7"/>
  <c r="HA31" i="7"/>
  <c r="GF31" i="7"/>
  <c r="GT31" i="7"/>
  <c r="FY31" i="7"/>
  <c r="GM31" i="7"/>
  <c r="FR31" i="7"/>
  <c r="HC31" i="7"/>
  <c r="GH31" i="7"/>
  <c r="GV31" i="7"/>
  <c r="GA31" i="7"/>
  <c r="GL30" i="7"/>
  <c r="FQ30" i="7"/>
  <c r="HB30" i="7"/>
  <c r="GG30" i="7"/>
  <c r="GU30" i="7"/>
  <c r="FZ30" i="7"/>
  <c r="GN30" i="7"/>
  <c r="FS30" i="7"/>
  <c r="HD30" i="7"/>
  <c r="GI30" i="7"/>
  <c r="GS30" i="7"/>
  <c r="FX30" i="7"/>
  <c r="GM29" i="7"/>
  <c r="FR55" i="7" s="1"/>
  <c r="FR29" i="7"/>
  <c r="HC29" i="7"/>
  <c r="GH29" i="7"/>
  <c r="GH55" i="7" s="1"/>
  <c r="GV29" i="7"/>
  <c r="GA29" i="7"/>
  <c r="GA55" i="7" s="1"/>
  <c r="GK29" i="7"/>
  <c r="FP29" i="7"/>
  <c r="HA29" i="7"/>
  <c r="GF55" i="7" s="1"/>
  <c r="GF29" i="7"/>
  <c r="GT29" i="7"/>
  <c r="FY55" i="7" s="1"/>
  <c r="FY29" i="7"/>
  <c r="GO48" i="7"/>
  <c r="FT48" i="7"/>
  <c r="GK52" i="7"/>
  <c r="FP59" i="7" s="1"/>
  <c r="GK59" i="7" s="1"/>
  <c r="FP52" i="7"/>
  <c r="HA52" i="7"/>
  <c r="GF52" i="7"/>
  <c r="GF59" i="7" s="1"/>
  <c r="HA59" i="7" s="1"/>
  <c r="GT52" i="7"/>
  <c r="FY52" i="7"/>
  <c r="GM52" i="7"/>
  <c r="FR59" i="7" s="1"/>
  <c r="GM59" i="7" s="1"/>
  <c r="FR52" i="7"/>
  <c r="HC52" i="7"/>
  <c r="GH52" i="7"/>
  <c r="GH59" i="7" s="1"/>
  <c r="HC59" i="7" s="1"/>
  <c r="GV52" i="7"/>
  <c r="GA52" i="7"/>
  <c r="GA59" i="7" s="1"/>
  <c r="GV59" i="7" s="1"/>
  <c r="GL51" i="7"/>
  <c r="FQ51" i="7"/>
  <c r="HB51" i="7"/>
  <c r="GG51" i="7"/>
  <c r="FZ51" i="7"/>
  <c r="GU51" i="7"/>
  <c r="FS51" i="7"/>
  <c r="GN51" i="7"/>
  <c r="GI51" i="7"/>
  <c r="HD51" i="7"/>
  <c r="GS51" i="7"/>
  <c r="FX51" i="7"/>
  <c r="GM50" i="7"/>
  <c r="FR50" i="7"/>
  <c r="HC50" i="7"/>
  <c r="GH50" i="7"/>
  <c r="GV50" i="7"/>
  <c r="GA50" i="7"/>
  <c r="GK50" i="7"/>
  <c r="FP50" i="7"/>
  <c r="HA50" i="7"/>
  <c r="GF50" i="7"/>
  <c r="GT50" i="7"/>
  <c r="FY50" i="7"/>
  <c r="GN49" i="7"/>
  <c r="FS49" i="7"/>
  <c r="HD49" i="7"/>
  <c r="GI49" i="7"/>
  <c r="GS49" i="7"/>
  <c r="FX49" i="7"/>
  <c r="GL49" i="7"/>
  <c r="FQ49" i="7"/>
  <c r="HB49" i="7"/>
  <c r="GG49" i="7"/>
  <c r="GU49" i="7"/>
  <c r="FZ49" i="7"/>
  <c r="GS48" i="7"/>
  <c r="FX48" i="7"/>
  <c r="GY48" i="7"/>
  <c r="GD48" i="7"/>
  <c r="GR48" i="7"/>
  <c r="FW48" i="7"/>
  <c r="GP48" i="7"/>
  <c r="FU48" i="7"/>
  <c r="GL47" i="7"/>
  <c r="FQ47" i="7"/>
  <c r="HB47" i="7"/>
  <c r="GG47" i="7"/>
  <c r="GU47" i="7"/>
  <c r="FZ47" i="7"/>
  <c r="GR47" i="7"/>
  <c r="FW47" i="7"/>
  <c r="GK47" i="7"/>
  <c r="FP47" i="7"/>
  <c r="HA47" i="7"/>
  <c r="GF47" i="7"/>
  <c r="GM46" i="7"/>
  <c r="FR46" i="7"/>
  <c r="HC46" i="7"/>
  <c r="GH46" i="7"/>
  <c r="GV46" i="7"/>
  <c r="GA46" i="7"/>
  <c r="GK46" i="7"/>
  <c r="FP46" i="7"/>
  <c r="FP60" i="7" s="1"/>
  <c r="GK60" i="7" s="1"/>
  <c r="HA46" i="7"/>
  <c r="GF46" i="7"/>
  <c r="GF60" i="7" s="1"/>
  <c r="HA60" i="7" s="1"/>
  <c r="GT46" i="7"/>
  <c r="FY46" i="7"/>
  <c r="GN45" i="7"/>
  <c r="FS45" i="7"/>
  <c r="HD45" i="7"/>
  <c r="GI45" i="7"/>
  <c r="GS45" i="7"/>
  <c r="FX45" i="7"/>
  <c r="GL45" i="7"/>
  <c r="FQ45" i="7"/>
  <c r="HB45" i="7"/>
  <c r="GG45" i="7"/>
  <c r="GU45" i="7"/>
  <c r="FZ45" i="7"/>
  <c r="GK44" i="7"/>
  <c r="FP44" i="7"/>
  <c r="HA44" i="7"/>
  <c r="GF44" i="7"/>
  <c r="FY44" i="7"/>
  <c r="GT44" i="7"/>
  <c r="FR44" i="7"/>
  <c r="GM44" i="7"/>
  <c r="GH44" i="7"/>
  <c r="HC44" i="7"/>
  <c r="GV44" i="7"/>
  <c r="GA44" i="7"/>
  <c r="GL43" i="7"/>
  <c r="FQ43" i="7"/>
  <c r="HB43" i="7"/>
  <c r="GG43" i="7"/>
  <c r="GU43" i="7"/>
  <c r="FZ43" i="7"/>
  <c r="GN43" i="7"/>
  <c r="FS43" i="7"/>
  <c r="HD43" i="7"/>
  <c r="GI43" i="7"/>
  <c r="GS43" i="7"/>
  <c r="FX43" i="7"/>
  <c r="FR42" i="7"/>
  <c r="GM42" i="7"/>
  <c r="GH42" i="7"/>
  <c r="HC42" i="7"/>
  <c r="GV42" i="7"/>
  <c r="GA42" i="7"/>
  <c r="GK42" i="7"/>
  <c r="FP42" i="7"/>
  <c r="HA42" i="7"/>
  <c r="GF42" i="7"/>
  <c r="FY42" i="7"/>
  <c r="GT42" i="7"/>
  <c r="GN41" i="7"/>
  <c r="FS41" i="7"/>
  <c r="HD41" i="7"/>
  <c r="GI41" i="7"/>
  <c r="GS41" i="7"/>
  <c r="FX41" i="7"/>
  <c r="GL41" i="7"/>
  <c r="FQ41" i="7"/>
  <c r="HB41" i="7"/>
  <c r="GG41" i="7"/>
  <c r="GU41" i="7"/>
  <c r="FZ41" i="7"/>
  <c r="GK40" i="7"/>
  <c r="FP40" i="7"/>
  <c r="HA40" i="7"/>
  <c r="GF40" i="7"/>
  <c r="GT40" i="7"/>
  <c r="FY40" i="7"/>
  <c r="GM40" i="7"/>
  <c r="FR40" i="7"/>
  <c r="HC40" i="7"/>
  <c r="GH40" i="7"/>
  <c r="GV40" i="7"/>
  <c r="GA40" i="7"/>
  <c r="GL39" i="7"/>
  <c r="FQ39" i="7"/>
  <c r="HB39" i="7"/>
  <c r="GG39" i="7"/>
  <c r="GU39" i="7"/>
  <c r="FZ39" i="7"/>
  <c r="GN39" i="7"/>
  <c r="FS39" i="7"/>
  <c r="HD39" i="7"/>
  <c r="GI39" i="7"/>
  <c r="GS39" i="7"/>
  <c r="FX39" i="7"/>
  <c r="GM38" i="7"/>
  <c r="FR38" i="7"/>
  <c r="HC38" i="7"/>
  <c r="GH38" i="7"/>
  <c r="GV38" i="7"/>
  <c r="GA38" i="7"/>
  <c r="GK38" i="7"/>
  <c r="FP38" i="7"/>
  <c r="HA38" i="7"/>
  <c r="GF38" i="7"/>
  <c r="GT38" i="7"/>
  <c r="FY38" i="7"/>
  <c r="GN37" i="7"/>
  <c r="FS37" i="7"/>
  <c r="HD37" i="7"/>
  <c r="GI37" i="7"/>
  <c r="GS37" i="7"/>
  <c r="FX37" i="7"/>
  <c r="GL37" i="7"/>
  <c r="FQ37" i="7"/>
  <c r="HB37" i="7"/>
  <c r="GG37" i="7"/>
  <c r="GU37" i="7"/>
  <c r="FZ37" i="7"/>
  <c r="GK36" i="7"/>
  <c r="FP36" i="7"/>
  <c r="HA36" i="7"/>
  <c r="GF36" i="7"/>
  <c r="FY36" i="7"/>
  <c r="GT36" i="7"/>
  <c r="FR36" i="7"/>
  <c r="GM36" i="7"/>
  <c r="GH36" i="7"/>
  <c r="HC36" i="7"/>
  <c r="GV36" i="7"/>
  <c r="GA36" i="7"/>
  <c r="GL35" i="7"/>
  <c r="FQ35" i="7"/>
  <c r="HB35" i="7"/>
  <c r="GG35" i="7"/>
  <c r="GU35" i="7"/>
  <c r="FZ35" i="7"/>
  <c r="GN35" i="7"/>
  <c r="FS35" i="7"/>
  <c r="HD35" i="7"/>
  <c r="GI35" i="7"/>
  <c r="GS35" i="7"/>
  <c r="FX35" i="7"/>
  <c r="HJ81" i="7"/>
  <c r="X10" i="8" s="1"/>
  <c r="H34" i="8" s="1"/>
  <c r="FR34" i="7"/>
  <c r="GM34" i="7"/>
  <c r="GH34" i="7"/>
  <c r="HC34" i="7"/>
  <c r="GZ34" i="7"/>
  <c r="GE34" i="7"/>
  <c r="GO34" i="7"/>
  <c r="FT34" i="7"/>
  <c r="GX34" i="7"/>
  <c r="GC34" i="7"/>
  <c r="GS33" i="7"/>
  <c r="FX33" i="7"/>
  <c r="GY33" i="7"/>
  <c r="GD33" i="7"/>
  <c r="GR32" i="7"/>
  <c r="FW32" i="7"/>
  <c r="GW32" i="7"/>
  <c r="GB32" i="7"/>
  <c r="GP32" i="7"/>
  <c r="FU32" i="7"/>
  <c r="GY32" i="7"/>
  <c r="GD32" i="7"/>
  <c r="GO31" i="7"/>
  <c r="FT31" i="7"/>
  <c r="GX31" i="7"/>
  <c r="GC31" i="7"/>
  <c r="GQ31" i="7"/>
  <c r="FV31" i="7"/>
  <c r="GZ31" i="7"/>
  <c r="GE31" i="7"/>
  <c r="GP30" i="7"/>
  <c r="FU30" i="7"/>
  <c r="GY30" i="7"/>
  <c r="GD30" i="7"/>
  <c r="GR30" i="7"/>
  <c r="FW30" i="7"/>
  <c r="GW30" i="7"/>
  <c r="GB30" i="7"/>
  <c r="GQ29" i="7"/>
  <c r="FV29" i="7"/>
  <c r="FV55" i="7" s="1"/>
  <c r="GZ29" i="7"/>
  <c r="GE29" i="7"/>
  <c r="GE55" i="7" s="1"/>
  <c r="GO29" i="7"/>
  <c r="FT55" i="7" s="1"/>
  <c r="FT29" i="7"/>
  <c r="GX29" i="7"/>
  <c r="GC29" i="7"/>
  <c r="GC55" i="7" s="1"/>
  <c r="GO52" i="7"/>
  <c r="FT59" i="7" s="1"/>
  <c r="GO59" i="7" s="1"/>
  <c r="FT52" i="7"/>
  <c r="GX52" i="7"/>
  <c r="GC52" i="7"/>
  <c r="GQ52" i="7"/>
  <c r="FV52" i="7"/>
  <c r="FV59" i="7" s="1"/>
  <c r="GQ59" i="7" s="1"/>
  <c r="GZ52" i="7"/>
  <c r="GE52" i="7"/>
  <c r="GP51" i="7"/>
  <c r="FU51" i="7"/>
  <c r="GY51" i="7"/>
  <c r="GD51" i="7"/>
  <c r="GR51" i="7"/>
  <c r="FW51" i="7"/>
  <c r="GW51" i="7"/>
  <c r="GB51" i="7"/>
  <c r="FV50" i="7"/>
  <c r="GQ50" i="7"/>
  <c r="GE50" i="7"/>
  <c r="GZ50" i="7"/>
  <c r="GO50" i="7"/>
  <c r="FT58" i="7" s="1"/>
  <c r="GO58" i="7" s="1"/>
  <c r="FT50" i="7"/>
  <c r="GX50" i="7"/>
  <c r="GC50" i="7"/>
  <c r="GR49" i="7"/>
  <c r="FW49" i="7"/>
  <c r="GW49" i="7"/>
  <c r="GB49" i="7"/>
  <c r="GP49" i="7"/>
  <c r="FU49" i="7"/>
  <c r="GY49" i="7"/>
  <c r="GD49" i="7"/>
  <c r="GT48" i="7"/>
  <c r="FY48" i="7"/>
  <c r="GK48" i="7"/>
  <c r="FP48" i="7"/>
  <c r="GM48" i="7"/>
  <c r="FR48" i="7"/>
  <c r="HC48" i="7"/>
  <c r="GH48" i="7"/>
  <c r="GV48" i="7"/>
  <c r="GA48" i="7"/>
  <c r="HJ80" i="7"/>
  <c r="X9" i="8" s="1"/>
  <c r="H33" i="8" s="1"/>
  <c r="GP47" i="7"/>
  <c r="FU47" i="7"/>
  <c r="GY47" i="7"/>
  <c r="GD47" i="7"/>
  <c r="GV47" i="7"/>
  <c r="GA47" i="7"/>
  <c r="GO47" i="7"/>
  <c r="FT47" i="7"/>
  <c r="GQ46" i="7"/>
  <c r="FV46" i="7"/>
  <c r="GZ46" i="7"/>
  <c r="GE46" i="7"/>
  <c r="GO46" i="7"/>
  <c r="FT46" i="7"/>
  <c r="GX46" i="7"/>
  <c r="GC46" i="7"/>
  <c r="GC60" i="7" s="1"/>
  <c r="GX60" i="7" s="1"/>
  <c r="GR45" i="7"/>
  <c r="FW45" i="7"/>
  <c r="GW45" i="7"/>
  <c r="GB45" i="7"/>
  <c r="GP45" i="7"/>
  <c r="FU45" i="7"/>
  <c r="GD45" i="7"/>
  <c r="GY45" i="7"/>
  <c r="GO44" i="7"/>
  <c r="FT44" i="7"/>
  <c r="GX44" i="7"/>
  <c r="GC44" i="7"/>
  <c r="GQ44" i="7"/>
  <c r="FV44" i="7"/>
  <c r="GZ44" i="7"/>
  <c r="GE44" i="7"/>
  <c r="FU43" i="7"/>
  <c r="GP43" i="7"/>
  <c r="GD43" i="7"/>
  <c r="GD57" i="7" s="1"/>
  <c r="GY57" i="7" s="1"/>
  <c r="GY43" i="7"/>
  <c r="GR43" i="7"/>
  <c r="FW57" i="7" s="1"/>
  <c r="GR57" i="7" s="1"/>
  <c r="FW43" i="7"/>
  <c r="GW43" i="7"/>
  <c r="GB43" i="7"/>
  <c r="GQ42" i="7"/>
  <c r="FV42" i="7"/>
  <c r="GZ42" i="7"/>
  <c r="GE42" i="7"/>
  <c r="GO42" i="7"/>
  <c r="FT42" i="7"/>
  <c r="GX42" i="7"/>
  <c r="GC42" i="7"/>
  <c r="GR41" i="7"/>
  <c r="FW41" i="7"/>
  <c r="GW41" i="7"/>
  <c r="GB41" i="7"/>
  <c r="FU41" i="7"/>
  <c r="GP41" i="7"/>
  <c r="GD41" i="7"/>
  <c r="GY41" i="7"/>
  <c r="GO40" i="7"/>
  <c r="FT40" i="7"/>
  <c r="GX40" i="7"/>
  <c r="GC40" i="7"/>
  <c r="GQ40" i="7"/>
  <c r="FV40" i="7"/>
  <c r="GZ40" i="7"/>
  <c r="GE40" i="7"/>
  <c r="GP39" i="7"/>
  <c r="FU39" i="7"/>
  <c r="GY39" i="7"/>
  <c r="GD39" i="7"/>
  <c r="GR39" i="7"/>
  <c r="FW39" i="7"/>
  <c r="GW39" i="7"/>
  <c r="GB39" i="7"/>
  <c r="GQ38" i="7"/>
  <c r="FV38" i="7"/>
  <c r="GZ38" i="7"/>
  <c r="GE38" i="7"/>
  <c r="GO38" i="7"/>
  <c r="FT38" i="7"/>
  <c r="GX38" i="7"/>
  <c r="GC38" i="7"/>
  <c r="GR37" i="7"/>
  <c r="FW37" i="7"/>
  <c r="GW37" i="7"/>
  <c r="GB37" i="7"/>
  <c r="GP37" i="7"/>
  <c r="FU37" i="7"/>
  <c r="GY37" i="7"/>
  <c r="GD37" i="7"/>
  <c r="GO36" i="7"/>
  <c r="FT36" i="7"/>
  <c r="GX36" i="7"/>
  <c r="GC36" i="7"/>
  <c r="GQ36" i="7"/>
  <c r="FV36" i="7"/>
  <c r="GZ36" i="7"/>
  <c r="GE36" i="7"/>
  <c r="FU35" i="7"/>
  <c r="GP35" i="7"/>
  <c r="GD35" i="7"/>
  <c r="GY35" i="7"/>
  <c r="GR35" i="7"/>
  <c r="FW35" i="7"/>
  <c r="GW35" i="7"/>
  <c r="GB35" i="7"/>
  <c r="GQ34" i="7"/>
  <c r="FV34" i="7"/>
  <c r="HD34" i="7"/>
  <c r="GI34" i="7"/>
  <c r="GS34" i="7"/>
  <c r="FX34" i="7"/>
  <c r="FQ34" i="7"/>
  <c r="GL34" i="7"/>
  <c r="GG34" i="7"/>
  <c r="HB34" i="7"/>
  <c r="GK33" i="7"/>
  <c r="FP33" i="7"/>
  <c r="GL33" i="7"/>
  <c r="FQ33" i="7"/>
  <c r="GV33" i="7"/>
  <c r="GA33" i="7"/>
  <c r="GT33" i="7"/>
  <c r="FY33" i="7"/>
  <c r="GM33" i="7"/>
  <c r="FR33" i="7"/>
  <c r="HC33" i="7"/>
  <c r="GH33" i="7"/>
  <c r="GV32" i="7"/>
  <c r="GA32" i="7"/>
  <c r="GK32" i="7"/>
  <c r="FP32" i="7"/>
  <c r="HA32" i="7"/>
  <c r="GF32" i="7"/>
  <c r="GT32" i="7"/>
  <c r="FY32" i="7"/>
  <c r="GM32" i="7"/>
  <c r="FR32" i="7"/>
  <c r="HC32" i="7"/>
  <c r="GH32" i="7"/>
  <c r="GS31" i="7"/>
  <c r="FX31" i="7"/>
  <c r="GL31" i="7"/>
  <c r="FQ31" i="7"/>
  <c r="HB31" i="7"/>
  <c r="GG31" i="7"/>
  <c r="GU31" i="7"/>
  <c r="FZ31" i="7"/>
  <c r="GN31" i="7"/>
  <c r="FS31" i="7"/>
  <c r="HD31" i="7"/>
  <c r="GI31" i="7"/>
  <c r="GT30" i="7"/>
  <c r="FY30" i="7"/>
  <c r="GM30" i="7"/>
  <c r="FR30" i="7"/>
  <c r="HC30" i="7"/>
  <c r="GH30" i="7"/>
  <c r="GV30" i="7"/>
  <c r="GA30" i="7"/>
  <c r="GK30" i="7"/>
  <c r="FP30" i="7"/>
  <c r="HA30" i="7"/>
  <c r="GF30" i="7"/>
  <c r="GU29" i="7"/>
  <c r="FZ29" i="7"/>
  <c r="FZ55" i="7" s="1"/>
  <c r="GN29" i="7"/>
  <c r="FS29" i="7"/>
  <c r="FS55" i="7" s="1"/>
  <c r="HD29" i="7"/>
  <c r="GI55" i="7" s="1"/>
  <c r="GI29" i="7"/>
  <c r="GS29" i="7"/>
  <c r="FX55" i="7" s="1"/>
  <c r="FX29" i="7"/>
  <c r="GL29" i="7"/>
  <c r="FQ29" i="7"/>
  <c r="FQ55" i="7" s="1"/>
  <c r="HB29" i="7"/>
  <c r="GG55" i="7" s="1"/>
  <c r="GG29" i="7"/>
  <c r="GS52" i="7"/>
  <c r="FX59" i="7" s="1"/>
  <c r="GS59" i="7" s="1"/>
  <c r="FX52" i="7"/>
  <c r="GL52" i="7"/>
  <c r="FQ59" i="7" s="1"/>
  <c r="GL59" i="7" s="1"/>
  <c r="FQ52" i="7"/>
  <c r="HB52" i="7"/>
  <c r="GG52" i="7"/>
  <c r="GG59" i="7" s="1"/>
  <c r="HB59" i="7" s="1"/>
  <c r="GU52" i="7"/>
  <c r="FZ59" i="7" s="1"/>
  <c r="GU59" i="7" s="1"/>
  <c r="FZ52" i="7"/>
  <c r="GN52" i="7"/>
  <c r="FS59" i="7" s="1"/>
  <c r="GN59" i="7" s="1"/>
  <c r="FS52" i="7"/>
  <c r="HD52" i="7"/>
  <c r="GI52" i="7"/>
  <c r="GT51" i="7"/>
  <c r="FY51" i="7"/>
  <c r="FR51" i="7"/>
  <c r="GM51" i="7"/>
  <c r="GH51" i="7"/>
  <c r="HC51" i="7"/>
  <c r="GA51" i="7"/>
  <c r="GV51" i="7"/>
  <c r="GK51" i="7"/>
  <c r="FP51" i="7"/>
  <c r="HA51" i="7"/>
  <c r="GF51" i="7"/>
  <c r="GU50" i="7"/>
  <c r="FZ50" i="7"/>
  <c r="GN50" i="7"/>
  <c r="FS50" i="7"/>
  <c r="HD50" i="7"/>
  <c r="GI50" i="7"/>
  <c r="GS50" i="7"/>
  <c r="FX50" i="7"/>
  <c r="GL50" i="7"/>
  <c r="FQ50" i="7"/>
  <c r="HB50" i="7"/>
  <c r="GG50" i="7"/>
  <c r="GV49" i="7"/>
  <c r="GA49" i="7"/>
  <c r="GK49" i="7"/>
  <c r="FP49" i="7"/>
  <c r="HA49" i="7"/>
  <c r="GF49" i="7"/>
  <c r="GF58" i="7" s="1"/>
  <c r="HA58" i="7" s="1"/>
  <c r="GT49" i="7"/>
  <c r="FY49" i="7"/>
  <c r="GM49" i="7"/>
  <c r="FR49" i="7"/>
  <c r="HC49" i="7"/>
  <c r="GH49" i="7"/>
  <c r="GL48" i="7"/>
  <c r="FQ48" i="7"/>
  <c r="GW48" i="7"/>
  <c r="GB48" i="7"/>
  <c r="GQ48" i="7"/>
  <c r="FV48" i="7"/>
  <c r="GZ48" i="7"/>
  <c r="GE58" i="7" s="1"/>
  <c r="GZ58" i="7" s="1"/>
  <c r="GE48" i="7"/>
  <c r="GT47" i="7"/>
  <c r="FY47" i="7"/>
  <c r="GM47" i="7"/>
  <c r="FR47" i="7"/>
  <c r="HC47" i="7"/>
  <c r="GH47" i="7"/>
  <c r="GZ47" i="7"/>
  <c r="GE47" i="7"/>
  <c r="GS47" i="7"/>
  <c r="FX47" i="7"/>
  <c r="GU46" i="7"/>
  <c r="FZ60" i="7" s="1"/>
  <c r="GU60" i="7" s="1"/>
  <c r="FZ46" i="7"/>
  <c r="GN46" i="7"/>
  <c r="FS60" i="7" s="1"/>
  <c r="GN60" i="7" s="1"/>
  <c r="FS46" i="7"/>
  <c r="HD46" i="7"/>
  <c r="GI60" i="7" s="1"/>
  <c r="HD60" i="7" s="1"/>
  <c r="GI46" i="7"/>
  <c r="GS46" i="7"/>
  <c r="FX60" i="7" s="1"/>
  <c r="GS60" i="7" s="1"/>
  <c r="FX46" i="7"/>
  <c r="GL46" i="7"/>
  <c r="FQ60" i="7" s="1"/>
  <c r="GL60" i="7" s="1"/>
  <c r="FQ46" i="7"/>
  <c r="HB46" i="7"/>
  <c r="GG46" i="7"/>
  <c r="GV45" i="7"/>
  <c r="GA45" i="7"/>
  <c r="GK45" i="7"/>
  <c r="FP45" i="7"/>
  <c r="HA45" i="7"/>
  <c r="GF45" i="7"/>
  <c r="GT45" i="7"/>
  <c r="FY45" i="7"/>
  <c r="GM45" i="7"/>
  <c r="FR45" i="7"/>
  <c r="HC45" i="7"/>
  <c r="GH45" i="7"/>
  <c r="GS44" i="7"/>
  <c r="FX44" i="7"/>
  <c r="FQ44" i="7"/>
  <c r="GL44" i="7"/>
  <c r="GG44" i="7"/>
  <c r="HB44" i="7"/>
  <c r="FZ44" i="7"/>
  <c r="GU44" i="7"/>
  <c r="GN44" i="7"/>
  <c r="FS44" i="7"/>
  <c r="HD44" i="7"/>
  <c r="GI44" i="7"/>
  <c r="GT43" i="7"/>
  <c r="FY43" i="7"/>
  <c r="GM43" i="7"/>
  <c r="FR43" i="7"/>
  <c r="HC43" i="7"/>
  <c r="GH43" i="7"/>
  <c r="GV43" i="7"/>
  <c r="GA43" i="7"/>
  <c r="GA57" i="7" s="1"/>
  <c r="GV57" i="7" s="1"/>
  <c r="GK43" i="7"/>
  <c r="FP57" i="7" s="1"/>
  <c r="GK57" i="7" s="1"/>
  <c r="FP43" i="7"/>
  <c r="HA43" i="7"/>
  <c r="GF43" i="7"/>
  <c r="GF57" i="7" s="1"/>
  <c r="HA57" i="7" s="1"/>
  <c r="FZ42" i="7"/>
  <c r="GU42" i="7"/>
  <c r="GN42" i="7"/>
  <c r="FS42" i="7"/>
  <c r="HD42" i="7"/>
  <c r="GI42" i="7"/>
  <c r="GS42" i="7"/>
  <c r="FX42" i="7"/>
  <c r="FQ42" i="7"/>
  <c r="GL42" i="7"/>
  <c r="GG42" i="7"/>
  <c r="HB42" i="7"/>
  <c r="GV41" i="7"/>
  <c r="GA41" i="7"/>
  <c r="GK41" i="7"/>
  <c r="FP41" i="7"/>
  <c r="HA41" i="7"/>
  <c r="GF41" i="7"/>
  <c r="GT41" i="7"/>
  <c r="FY41" i="7"/>
  <c r="GM41" i="7"/>
  <c r="FR41" i="7"/>
  <c r="HC41" i="7"/>
  <c r="GH41" i="7"/>
  <c r="GS40" i="7"/>
  <c r="FX40" i="7"/>
  <c r="GL40" i="7"/>
  <c r="FQ40" i="7"/>
  <c r="HB40" i="7"/>
  <c r="GG40" i="7"/>
  <c r="GU40" i="7"/>
  <c r="FZ40" i="7"/>
  <c r="GN40" i="7"/>
  <c r="FS40" i="7"/>
  <c r="HD40" i="7"/>
  <c r="GI40" i="7"/>
  <c r="GT39" i="7"/>
  <c r="FY39" i="7"/>
  <c r="GM39" i="7"/>
  <c r="FR39" i="7"/>
  <c r="HC39" i="7"/>
  <c r="GH39" i="7"/>
  <c r="GV39" i="7"/>
  <c r="GA39" i="7"/>
  <c r="GK39" i="7"/>
  <c r="FP39" i="7"/>
  <c r="HA39" i="7"/>
  <c r="GF39" i="7"/>
  <c r="GU38" i="7"/>
  <c r="FZ38" i="7"/>
  <c r="GN38" i="7"/>
  <c r="FS38" i="7"/>
  <c r="HD38" i="7"/>
  <c r="GI38" i="7"/>
  <c r="GS38" i="7"/>
  <c r="FX38" i="7"/>
  <c r="GL38" i="7"/>
  <c r="FQ38" i="7"/>
  <c r="HB38" i="7"/>
  <c r="GG38" i="7"/>
  <c r="GV37" i="7"/>
  <c r="GA37" i="7"/>
  <c r="GK37" i="7"/>
  <c r="FP37" i="7"/>
  <c r="HA37" i="7"/>
  <c r="GF37" i="7"/>
  <c r="GT37" i="7"/>
  <c r="FY37" i="7"/>
  <c r="FR37" i="7"/>
  <c r="GM37" i="7"/>
  <c r="HC37" i="7"/>
  <c r="GH37" i="7"/>
  <c r="GS36" i="7"/>
  <c r="FX36" i="7"/>
  <c r="FQ36" i="7"/>
  <c r="GL36" i="7"/>
  <c r="GG36" i="7"/>
  <c r="HB36" i="7"/>
  <c r="FZ36" i="7"/>
  <c r="GU36" i="7"/>
  <c r="GN36" i="7"/>
  <c r="FS36" i="7"/>
  <c r="HD36" i="7"/>
  <c r="GI36" i="7"/>
  <c r="GT35" i="7"/>
  <c r="FY35" i="7"/>
  <c r="GM35" i="7"/>
  <c r="FR35" i="7"/>
  <c r="HC35" i="7"/>
  <c r="GH35" i="7"/>
  <c r="GV35" i="7"/>
  <c r="GA35" i="7"/>
  <c r="GK35" i="7"/>
  <c r="FP35" i="7"/>
  <c r="HA35" i="7"/>
  <c r="GF35" i="7"/>
  <c r="HJ93" i="7"/>
  <c r="X22" i="8" s="1"/>
  <c r="H46" i="8" s="1"/>
  <c r="HJ92" i="7"/>
  <c r="X21" i="8" s="1"/>
  <c r="H45" i="8" s="1"/>
  <c r="HJ85" i="7"/>
  <c r="X14" i="8" s="1"/>
  <c r="H38" i="8" s="1"/>
  <c r="HJ77" i="7"/>
  <c r="X6" i="8" s="1"/>
  <c r="H30" i="8" s="1"/>
  <c r="FZ34" i="7"/>
  <c r="GU34" i="7"/>
  <c r="GR34" i="7"/>
  <c r="FW34" i="7"/>
  <c r="GW34" i="7"/>
  <c r="GB34" i="7"/>
  <c r="GP34" i="7"/>
  <c r="FU34" i="7"/>
  <c r="GO33" i="7"/>
  <c r="FT33" i="7"/>
  <c r="GP33" i="7"/>
  <c r="FU33" i="7"/>
  <c r="GR33" i="7"/>
  <c r="FW33" i="7"/>
  <c r="GZ33" i="7"/>
  <c r="GE33" i="7"/>
  <c r="GX33" i="7"/>
  <c r="GC33" i="7"/>
  <c r="GQ33" i="7"/>
  <c r="FV33" i="7"/>
  <c r="GZ32" i="7"/>
  <c r="GE32" i="7"/>
  <c r="GO32" i="7"/>
  <c r="FT32" i="7"/>
  <c r="GX32" i="7"/>
  <c r="GC32" i="7"/>
  <c r="GQ32" i="7"/>
  <c r="FV32" i="7"/>
  <c r="GW31" i="7"/>
  <c r="GB31" i="7"/>
  <c r="GP31" i="7"/>
  <c r="FU31" i="7"/>
  <c r="GY31" i="7"/>
  <c r="GD31" i="7"/>
  <c r="GR31" i="7"/>
  <c r="FW31" i="7"/>
  <c r="GX30" i="7"/>
  <c r="GC30" i="7"/>
  <c r="GC56" i="7" s="1"/>
  <c r="GX56" i="7" s="1"/>
  <c r="GQ30" i="7"/>
  <c r="FV30" i="7"/>
  <c r="GZ30" i="7"/>
  <c r="GE30" i="7"/>
  <c r="GO30" i="7"/>
  <c r="FT30" i="7"/>
  <c r="GY29" i="7"/>
  <c r="GD55" i="7" s="1"/>
  <c r="GD29" i="7"/>
  <c r="GR29" i="7"/>
  <c r="FW29" i="7"/>
  <c r="FW55" i="7" s="1"/>
  <c r="GW29" i="7"/>
  <c r="GB55" i="7" s="1"/>
  <c r="GB29" i="7"/>
  <c r="GB88" i="7" s="1"/>
  <c r="GB90" i="7" s="1"/>
  <c r="GP29" i="7"/>
  <c r="FU55" i="7" s="1"/>
  <c r="FU29" i="7"/>
  <c r="GO48" i="6"/>
  <c r="FT48" i="6"/>
  <c r="GK52" i="6"/>
  <c r="FP52" i="6"/>
  <c r="HA52" i="6"/>
  <c r="GF52" i="6"/>
  <c r="GF59" i="6" s="1"/>
  <c r="HA59" i="6" s="1"/>
  <c r="GT52" i="6"/>
  <c r="FY52" i="6"/>
  <c r="GM52" i="6"/>
  <c r="FR59" i="6" s="1"/>
  <c r="GM59" i="6" s="1"/>
  <c r="FR52" i="6"/>
  <c r="HC52" i="6"/>
  <c r="GH52" i="6"/>
  <c r="GH59" i="6" s="1"/>
  <c r="HC59" i="6" s="1"/>
  <c r="GV52" i="6"/>
  <c r="GA52" i="6"/>
  <c r="GA59" i="6" s="1"/>
  <c r="GV59" i="6" s="1"/>
  <c r="GL51" i="6"/>
  <c r="FQ51" i="6"/>
  <c r="HB51" i="6"/>
  <c r="GG51" i="6"/>
  <c r="GU51" i="6"/>
  <c r="FZ51" i="6"/>
  <c r="GN51" i="6"/>
  <c r="FS51" i="6"/>
  <c r="HD51" i="6"/>
  <c r="GI51" i="6"/>
  <c r="GS51" i="6"/>
  <c r="FX51" i="6"/>
  <c r="FR50" i="6"/>
  <c r="GM50" i="6"/>
  <c r="GH50" i="6"/>
  <c r="HC50" i="6"/>
  <c r="GA50" i="6"/>
  <c r="GV50" i="6"/>
  <c r="GK50" i="6"/>
  <c r="FP50" i="6"/>
  <c r="HA50" i="6"/>
  <c r="GF50" i="6"/>
  <c r="GT50" i="6"/>
  <c r="FY50" i="6"/>
  <c r="GL48" i="6"/>
  <c r="FQ48" i="6"/>
  <c r="GK48" i="6"/>
  <c r="FP48" i="6"/>
  <c r="GY48" i="6"/>
  <c r="GD48" i="6"/>
  <c r="GR48" i="6"/>
  <c r="FW48" i="6"/>
  <c r="GZ49" i="6"/>
  <c r="GE49" i="6"/>
  <c r="GK49" i="6"/>
  <c r="FP49" i="6"/>
  <c r="GT49" i="6"/>
  <c r="FY49" i="6"/>
  <c r="GM49" i="6"/>
  <c r="FR49" i="6"/>
  <c r="HC49" i="6"/>
  <c r="GH49" i="6"/>
  <c r="GV47" i="6"/>
  <c r="GA47" i="6"/>
  <c r="GK47" i="6"/>
  <c r="FP47" i="6"/>
  <c r="HA47" i="6"/>
  <c r="GF47" i="6"/>
  <c r="GT47" i="6"/>
  <c r="FY47" i="6"/>
  <c r="GM47" i="6"/>
  <c r="FR47" i="6"/>
  <c r="HC47" i="6"/>
  <c r="GH47" i="6"/>
  <c r="GS46" i="6"/>
  <c r="FX46" i="6"/>
  <c r="GL46" i="6"/>
  <c r="FQ46" i="6"/>
  <c r="HB46" i="6"/>
  <c r="GG46" i="6"/>
  <c r="GU46" i="6"/>
  <c r="FZ46" i="6"/>
  <c r="GN46" i="6"/>
  <c r="FS46" i="6"/>
  <c r="HD46" i="6"/>
  <c r="GI46" i="6"/>
  <c r="GT45" i="6"/>
  <c r="FY45" i="6"/>
  <c r="GM45" i="6"/>
  <c r="FR45" i="6"/>
  <c r="HC45" i="6"/>
  <c r="GH45" i="6"/>
  <c r="GV45" i="6"/>
  <c r="GA45" i="6"/>
  <c r="GK45" i="6"/>
  <c r="FP45" i="6"/>
  <c r="HA45" i="6"/>
  <c r="GF45" i="6"/>
  <c r="GU44" i="6"/>
  <c r="FZ44" i="6"/>
  <c r="GN44" i="6"/>
  <c r="FS44" i="6"/>
  <c r="HD44" i="6"/>
  <c r="GI44" i="6"/>
  <c r="FX44" i="6"/>
  <c r="GS44" i="6"/>
  <c r="GL44" i="6"/>
  <c r="FQ44" i="6"/>
  <c r="HB44" i="6"/>
  <c r="GG44" i="6"/>
  <c r="GA43" i="6"/>
  <c r="GV43" i="6"/>
  <c r="GK43" i="6"/>
  <c r="FP43" i="6"/>
  <c r="HA43" i="6"/>
  <c r="GF43" i="6"/>
  <c r="GT43" i="6"/>
  <c r="FY43" i="6"/>
  <c r="GM43" i="6"/>
  <c r="FR43" i="6"/>
  <c r="HC43" i="6"/>
  <c r="GH43" i="6"/>
  <c r="GS42" i="6"/>
  <c r="FX42" i="6"/>
  <c r="GL42" i="6"/>
  <c r="FQ42" i="6"/>
  <c r="HB42" i="6"/>
  <c r="GG42" i="6"/>
  <c r="GU42" i="6"/>
  <c r="FZ42" i="6"/>
  <c r="FS42" i="6"/>
  <c r="GN42" i="6"/>
  <c r="GI42" i="6"/>
  <c r="HD42" i="6"/>
  <c r="GT41" i="6"/>
  <c r="FY41" i="6"/>
  <c r="GM41" i="6"/>
  <c r="FR41" i="6"/>
  <c r="HC41" i="6"/>
  <c r="GH41" i="6"/>
  <c r="GV41" i="6"/>
  <c r="GA41" i="6"/>
  <c r="GK41" i="6"/>
  <c r="FP41" i="6"/>
  <c r="HA41" i="6"/>
  <c r="GF41" i="6"/>
  <c r="GU40" i="6"/>
  <c r="FZ40" i="6"/>
  <c r="GN40" i="6"/>
  <c r="FS40" i="6"/>
  <c r="HD40" i="6"/>
  <c r="GI40" i="6"/>
  <c r="GS40" i="6"/>
  <c r="FX40" i="6"/>
  <c r="GL40" i="6"/>
  <c r="FQ40" i="6"/>
  <c r="HB40" i="6"/>
  <c r="GG40" i="6"/>
  <c r="GV39" i="6"/>
  <c r="GA39" i="6"/>
  <c r="GK39" i="6"/>
  <c r="FP39" i="6"/>
  <c r="HA39" i="6"/>
  <c r="GF39" i="6"/>
  <c r="GT39" i="6"/>
  <c r="FY39" i="6"/>
  <c r="GM39" i="6"/>
  <c r="FR39" i="6"/>
  <c r="HC39" i="6"/>
  <c r="GH39" i="6"/>
  <c r="GS38" i="6"/>
  <c r="FX38" i="6"/>
  <c r="GL38" i="6"/>
  <c r="FQ38" i="6"/>
  <c r="HB38" i="6"/>
  <c r="GG38" i="6"/>
  <c r="GU38" i="6"/>
  <c r="FZ38" i="6"/>
  <c r="GN38" i="6"/>
  <c r="FS38" i="6"/>
  <c r="HD38" i="6"/>
  <c r="GI38" i="6"/>
  <c r="FY37" i="6"/>
  <c r="GT37" i="6"/>
  <c r="GM37" i="6"/>
  <c r="FR37" i="6"/>
  <c r="HC37" i="6"/>
  <c r="GH37" i="6"/>
  <c r="GV37" i="6"/>
  <c r="GA37" i="6"/>
  <c r="FP37" i="6"/>
  <c r="GK37" i="6"/>
  <c r="GF37" i="6"/>
  <c r="HA37" i="6"/>
  <c r="GU36" i="6"/>
  <c r="FZ36" i="6"/>
  <c r="GN36" i="6"/>
  <c r="FS36" i="6"/>
  <c r="HD36" i="6"/>
  <c r="GI36" i="6"/>
  <c r="GS36" i="6"/>
  <c r="FX36" i="6"/>
  <c r="GL36" i="6"/>
  <c r="FQ36" i="6"/>
  <c r="HB36" i="6"/>
  <c r="GG36" i="6"/>
  <c r="GL34" i="6"/>
  <c r="FQ34" i="6"/>
  <c r="GW34" i="6"/>
  <c r="GB34" i="6"/>
  <c r="GQ34" i="6"/>
  <c r="FV34" i="6"/>
  <c r="GZ34" i="6"/>
  <c r="GE34" i="6"/>
  <c r="HJ91" i="6"/>
  <c r="S20" i="8" s="1"/>
  <c r="G44" i="8" s="1"/>
  <c r="GX34" i="6"/>
  <c r="GC34" i="6"/>
  <c r="FP35" i="6"/>
  <c r="GK35" i="6"/>
  <c r="GZ35" i="6"/>
  <c r="GE35" i="6"/>
  <c r="GW35" i="6"/>
  <c r="GB35" i="6"/>
  <c r="GP35" i="6"/>
  <c r="FU35" i="6"/>
  <c r="GY35" i="6"/>
  <c r="GD35" i="6"/>
  <c r="GT34" i="6"/>
  <c r="FY34" i="6"/>
  <c r="GK33" i="6"/>
  <c r="FP33" i="6"/>
  <c r="HA33" i="6"/>
  <c r="GF33" i="6"/>
  <c r="GX33" i="6"/>
  <c r="GC33" i="6"/>
  <c r="GU33" i="6"/>
  <c r="FZ33" i="6"/>
  <c r="GV33" i="6"/>
  <c r="GA33" i="6"/>
  <c r="GL32" i="6"/>
  <c r="FQ32" i="6"/>
  <c r="HB32" i="6"/>
  <c r="GG32" i="6"/>
  <c r="GU32" i="6"/>
  <c r="FZ32" i="6"/>
  <c r="GN32" i="6"/>
  <c r="FS32" i="6"/>
  <c r="HD32" i="6"/>
  <c r="GI32" i="6"/>
  <c r="GS32" i="6"/>
  <c r="FX32" i="6"/>
  <c r="GM31" i="6"/>
  <c r="FR31" i="6"/>
  <c r="HC31" i="6"/>
  <c r="GH31" i="6"/>
  <c r="GV31" i="6"/>
  <c r="GA31" i="6"/>
  <c r="GK31" i="6"/>
  <c r="FP31" i="6"/>
  <c r="HA31" i="6"/>
  <c r="GF31" i="6"/>
  <c r="GT31" i="6"/>
  <c r="FY31" i="6"/>
  <c r="GN30" i="6"/>
  <c r="FS30" i="6"/>
  <c r="HD30" i="6"/>
  <c r="GI30" i="6"/>
  <c r="GS30" i="6"/>
  <c r="FX30" i="6"/>
  <c r="GL30" i="6"/>
  <c r="FQ30" i="6"/>
  <c r="HB30" i="6"/>
  <c r="GG30" i="6"/>
  <c r="GU30" i="6"/>
  <c r="FZ30" i="6"/>
  <c r="HA29" i="6"/>
  <c r="GF29" i="6"/>
  <c r="GF55" i="6" s="1"/>
  <c r="GM29" i="6"/>
  <c r="FR55" i="6" s="1"/>
  <c r="FR29" i="6"/>
  <c r="GH29" i="6"/>
  <c r="GV29" i="6"/>
  <c r="GO52" i="6"/>
  <c r="FT59" i="6" s="1"/>
  <c r="GO59" i="6" s="1"/>
  <c r="FT52" i="6"/>
  <c r="GX52" i="6"/>
  <c r="GC59" i="6" s="1"/>
  <c r="GX59" i="6" s="1"/>
  <c r="GC52" i="6"/>
  <c r="GQ52" i="6"/>
  <c r="FV52" i="6"/>
  <c r="GZ52" i="6"/>
  <c r="GE52" i="6"/>
  <c r="GP51" i="6"/>
  <c r="FU51" i="6"/>
  <c r="GD51" i="6"/>
  <c r="GY51" i="6"/>
  <c r="FW51" i="6"/>
  <c r="GR51" i="6"/>
  <c r="GW51" i="6"/>
  <c r="GB51" i="6"/>
  <c r="GQ50" i="6"/>
  <c r="FV50" i="6"/>
  <c r="GZ50" i="6"/>
  <c r="GE50" i="6"/>
  <c r="GO50" i="6"/>
  <c r="FT50" i="6"/>
  <c r="GX50" i="6"/>
  <c r="GC50" i="6"/>
  <c r="GM48" i="6"/>
  <c r="FR48" i="6"/>
  <c r="HC48" i="6"/>
  <c r="GH48" i="6"/>
  <c r="GV48" i="6"/>
  <c r="GA48" i="6"/>
  <c r="GP34" i="6"/>
  <c r="FU34" i="6"/>
  <c r="GS49" i="6"/>
  <c r="FX49" i="6"/>
  <c r="GN49" i="6"/>
  <c r="FS49" i="6"/>
  <c r="GX49" i="6"/>
  <c r="GC49" i="6"/>
  <c r="GQ49" i="6"/>
  <c r="FV49" i="6"/>
  <c r="GZ47" i="6"/>
  <c r="GE47" i="6"/>
  <c r="GO47" i="6"/>
  <c r="FT47" i="6"/>
  <c r="GX47" i="6"/>
  <c r="GC47" i="6"/>
  <c r="GQ47" i="6"/>
  <c r="FV47" i="6"/>
  <c r="GW46" i="6"/>
  <c r="GB46" i="6"/>
  <c r="GP46" i="6"/>
  <c r="FU46" i="6"/>
  <c r="GY46" i="6"/>
  <c r="GD46" i="6"/>
  <c r="GR46" i="6"/>
  <c r="FW46" i="6"/>
  <c r="GX45" i="6"/>
  <c r="GC45" i="6"/>
  <c r="GQ45" i="6"/>
  <c r="FV45" i="6"/>
  <c r="GZ45" i="6"/>
  <c r="GE45" i="6"/>
  <c r="GO45" i="6"/>
  <c r="FT45" i="6"/>
  <c r="GY44" i="6"/>
  <c r="GD44" i="6"/>
  <c r="FW44" i="6"/>
  <c r="GR44" i="6"/>
  <c r="GW44" i="6"/>
  <c r="GB44" i="6"/>
  <c r="GP44" i="6"/>
  <c r="FU44" i="6"/>
  <c r="GZ43" i="6"/>
  <c r="GE43" i="6"/>
  <c r="FT43" i="6"/>
  <c r="GO43" i="6"/>
  <c r="GX43" i="6"/>
  <c r="GC43" i="6"/>
  <c r="GQ43" i="6"/>
  <c r="FV43" i="6"/>
  <c r="GW42" i="6"/>
  <c r="GB42" i="6"/>
  <c r="GP42" i="6"/>
  <c r="FU42" i="6"/>
  <c r="GY42" i="6"/>
  <c r="GD42" i="6"/>
  <c r="FW42" i="6"/>
  <c r="GR42" i="6"/>
  <c r="GX41" i="6"/>
  <c r="GC41" i="6"/>
  <c r="GQ41" i="6"/>
  <c r="FV41" i="6"/>
  <c r="GZ41" i="6"/>
  <c r="GE41" i="6"/>
  <c r="GO41" i="6"/>
  <c r="FT41" i="6"/>
  <c r="GY40" i="6"/>
  <c r="GD40" i="6"/>
  <c r="GR40" i="6"/>
  <c r="FW40" i="6"/>
  <c r="GW40" i="6"/>
  <c r="GB40" i="6"/>
  <c r="GP40" i="6"/>
  <c r="FU40" i="6"/>
  <c r="GZ39" i="6"/>
  <c r="GE39" i="6"/>
  <c r="GO39" i="6"/>
  <c r="FT39" i="6"/>
  <c r="GX39" i="6"/>
  <c r="GC39" i="6"/>
  <c r="GQ39" i="6"/>
  <c r="FV39" i="6"/>
  <c r="GW38" i="6"/>
  <c r="GB38" i="6"/>
  <c r="GP38" i="6"/>
  <c r="FU38" i="6"/>
  <c r="GY38" i="6"/>
  <c r="GD38" i="6"/>
  <c r="GR38" i="6"/>
  <c r="FW38" i="6"/>
  <c r="GX37" i="6"/>
  <c r="GC37" i="6"/>
  <c r="GQ37" i="6"/>
  <c r="FV37" i="6"/>
  <c r="GZ37" i="6"/>
  <c r="GE37" i="6"/>
  <c r="GO37" i="6"/>
  <c r="FT37" i="6"/>
  <c r="GY36" i="6"/>
  <c r="GD36" i="6"/>
  <c r="GR36" i="6"/>
  <c r="FW36" i="6"/>
  <c r="GB36" i="6"/>
  <c r="GW36" i="6"/>
  <c r="FU36" i="6"/>
  <c r="GP36" i="6"/>
  <c r="GK34" i="6"/>
  <c r="FP34" i="6"/>
  <c r="HA34" i="6"/>
  <c r="GF34" i="6"/>
  <c r="GU34" i="6"/>
  <c r="FZ34" i="6"/>
  <c r="GN34" i="6"/>
  <c r="FS34" i="6"/>
  <c r="HD34" i="6"/>
  <c r="GI34" i="6"/>
  <c r="HJ80" i="6"/>
  <c r="S9" i="8" s="1"/>
  <c r="G33" i="8" s="1"/>
  <c r="GN35" i="6"/>
  <c r="FS35" i="6"/>
  <c r="HD35" i="6"/>
  <c r="GI35" i="6"/>
  <c r="GF35" i="6"/>
  <c r="HA35" i="6"/>
  <c r="FY35" i="6"/>
  <c r="GT35" i="6"/>
  <c r="GM35" i="6"/>
  <c r="FR35" i="6"/>
  <c r="HC35" i="6"/>
  <c r="GH35" i="6"/>
  <c r="HJ87" i="6"/>
  <c r="S16" i="8" s="1"/>
  <c r="G40" i="8" s="1"/>
  <c r="GO33" i="6"/>
  <c r="FT33" i="6"/>
  <c r="GL33" i="6"/>
  <c r="FQ33" i="6"/>
  <c r="HB33" i="6"/>
  <c r="GG33" i="6"/>
  <c r="GY33" i="6"/>
  <c r="GD33" i="6"/>
  <c r="GZ33" i="6"/>
  <c r="GE33" i="6"/>
  <c r="GP32" i="6"/>
  <c r="FU32" i="6"/>
  <c r="GY32" i="6"/>
  <c r="GD32" i="6"/>
  <c r="GR32" i="6"/>
  <c r="FW32" i="6"/>
  <c r="GW32" i="6"/>
  <c r="GB32" i="6"/>
  <c r="GQ31" i="6"/>
  <c r="FV31" i="6"/>
  <c r="GZ31" i="6"/>
  <c r="GE31" i="6"/>
  <c r="GO31" i="6"/>
  <c r="FT31" i="6"/>
  <c r="GX31" i="6"/>
  <c r="GC31" i="6"/>
  <c r="GR30" i="6"/>
  <c r="FW30" i="6"/>
  <c r="GW30" i="6"/>
  <c r="GB30" i="6"/>
  <c r="GP30" i="6"/>
  <c r="FU30" i="6"/>
  <c r="GY30" i="6"/>
  <c r="GD30" i="6"/>
  <c r="GO29" i="6"/>
  <c r="FT29" i="6"/>
  <c r="FT55" i="6" s="1"/>
  <c r="GO55" i="6" s="1"/>
  <c r="GX29" i="6"/>
  <c r="GC29" i="6"/>
  <c r="GC55" i="6" s="1"/>
  <c r="GQ29" i="6"/>
  <c r="FV55" i="6" s="1"/>
  <c r="GE29" i="6"/>
  <c r="GE55" i="6" s="1"/>
  <c r="GS52" i="6"/>
  <c r="FX59" i="6" s="1"/>
  <c r="GS59" i="6" s="1"/>
  <c r="FX52" i="6"/>
  <c r="GL52" i="6"/>
  <c r="FQ59" i="6" s="1"/>
  <c r="GL59" i="6" s="1"/>
  <c r="FQ52" i="6"/>
  <c r="HB52" i="6"/>
  <c r="GG52" i="6"/>
  <c r="GG59" i="6" s="1"/>
  <c r="HB59" i="6" s="1"/>
  <c r="GU52" i="6"/>
  <c r="FZ59" i="6" s="1"/>
  <c r="GU59" i="6" s="1"/>
  <c r="FZ52" i="6"/>
  <c r="GN52" i="6"/>
  <c r="FS59" i="6" s="1"/>
  <c r="GN59" i="6" s="1"/>
  <c r="FS52" i="6"/>
  <c r="HD52" i="6"/>
  <c r="GI52" i="6"/>
  <c r="GT51" i="6"/>
  <c r="FY51" i="6"/>
  <c r="GM51" i="6"/>
  <c r="FR51" i="6"/>
  <c r="HC51" i="6"/>
  <c r="GH51" i="6"/>
  <c r="GV51" i="6"/>
  <c r="GA51" i="6"/>
  <c r="GK51" i="6"/>
  <c r="FP51" i="6"/>
  <c r="HA51" i="6"/>
  <c r="GF51" i="6"/>
  <c r="FZ50" i="6"/>
  <c r="GU50" i="6"/>
  <c r="FS50" i="6"/>
  <c r="GN50" i="6"/>
  <c r="GI50" i="6"/>
  <c r="HD50" i="6"/>
  <c r="GS50" i="6"/>
  <c r="FX50" i="6"/>
  <c r="GL50" i="6"/>
  <c r="FQ50" i="6"/>
  <c r="HB50" i="6"/>
  <c r="GG50" i="6"/>
  <c r="HB48" i="6"/>
  <c r="GG48" i="6"/>
  <c r="HA48" i="6"/>
  <c r="GF48" i="6"/>
  <c r="GQ48" i="6"/>
  <c r="FV48" i="6"/>
  <c r="GZ48" i="6"/>
  <c r="GE48" i="6"/>
  <c r="GX48" i="6"/>
  <c r="GC48" i="6"/>
  <c r="GO49" i="6"/>
  <c r="FT49" i="6"/>
  <c r="HA49" i="6"/>
  <c r="GF49" i="6"/>
  <c r="GV49" i="6"/>
  <c r="GA49" i="6"/>
  <c r="GL49" i="6"/>
  <c r="FQ49" i="6"/>
  <c r="HB49" i="6"/>
  <c r="GG49" i="6"/>
  <c r="GU49" i="6"/>
  <c r="FZ49" i="6"/>
  <c r="GN47" i="6"/>
  <c r="FS47" i="6"/>
  <c r="HD47" i="6"/>
  <c r="GI47" i="6"/>
  <c r="GS47" i="6"/>
  <c r="FX47" i="6"/>
  <c r="GL47" i="6"/>
  <c r="FQ47" i="6"/>
  <c r="HB47" i="6"/>
  <c r="GG47" i="6"/>
  <c r="GG60" i="6" s="1"/>
  <c r="HB60" i="6" s="1"/>
  <c r="GU47" i="6"/>
  <c r="FZ47" i="6"/>
  <c r="GK46" i="6"/>
  <c r="FP46" i="6"/>
  <c r="HA46" i="6"/>
  <c r="GF46" i="6"/>
  <c r="GF60" i="6" s="1"/>
  <c r="HA60" i="6" s="1"/>
  <c r="GT46" i="6"/>
  <c r="FY46" i="6"/>
  <c r="GM46" i="6"/>
  <c r="FR60" i="6" s="1"/>
  <c r="GM60" i="6" s="1"/>
  <c r="FR46" i="6"/>
  <c r="HC46" i="6"/>
  <c r="GH46" i="6"/>
  <c r="GV46" i="6"/>
  <c r="GA60" i="6" s="1"/>
  <c r="GV60" i="6" s="1"/>
  <c r="GA46" i="6"/>
  <c r="GL45" i="6"/>
  <c r="FQ45" i="6"/>
  <c r="HB45" i="6"/>
  <c r="GG45" i="6"/>
  <c r="GU45" i="6"/>
  <c r="FZ45" i="6"/>
  <c r="GN45" i="6"/>
  <c r="FS45" i="6"/>
  <c r="HD45" i="6"/>
  <c r="GI45" i="6"/>
  <c r="FX45" i="6"/>
  <c r="GS45" i="6"/>
  <c r="GM44" i="6"/>
  <c r="FR44" i="6"/>
  <c r="HC44" i="6"/>
  <c r="GH44" i="6"/>
  <c r="GV44" i="6"/>
  <c r="GA44" i="6"/>
  <c r="GA57" i="6" s="1"/>
  <c r="GV57" i="6" s="1"/>
  <c r="FP44" i="6"/>
  <c r="GK44" i="6"/>
  <c r="GF44" i="6"/>
  <c r="GF57" i="6" s="1"/>
  <c r="HA57" i="6" s="1"/>
  <c r="HA44" i="6"/>
  <c r="GT44" i="6"/>
  <c r="FY44" i="6"/>
  <c r="FS43" i="6"/>
  <c r="GN43" i="6"/>
  <c r="GI43" i="6"/>
  <c r="HD43" i="6"/>
  <c r="GS43" i="6"/>
  <c r="FX57" i="6" s="1"/>
  <c r="GS57" i="6" s="1"/>
  <c r="FX43" i="6"/>
  <c r="GL43" i="6"/>
  <c r="FQ43" i="6"/>
  <c r="FQ57" i="6" s="1"/>
  <c r="GL57" i="6" s="1"/>
  <c r="HB43" i="6"/>
  <c r="GG43" i="6"/>
  <c r="GU43" i="6"/>
  <c r="FZ57" i="6" s="1"/>
  <c r="GU57" i="6" s="1"/>
  <c r="FZ43" i="6"/>
  <c r="GK42" i="6"/>
  <c r="FP42" i="6"/>
  <c r="HA42" i="6"/>
  <c r="GF42" i="6"/>
  <c r="GT42" i="6"/>
  <c r="FY42" i="6"/>
  <c r="GM42" i="6"/>
  <c r="FR42" i="6"/>
  <c r="HC42" i="6"/>
  <c r="GH42" i="6"/>
  <c r="GA42" i="6"/>
  <c r="GV42" i="6"/>
  <c r="GL41" i="6"/>
  <c r="FQ41" i="6"/>
  <c r="HB41" i="6"/>
  <c r="GG41" i="6"/>
  <c r="GU41" i="6"/>
  <c r="FZ41" i="6"/>
  <c r="GN41" i="6"/>
  <c r="FS41" i="6"/>
  <c r="HD41" i="6"/>
  <c r="GI41" i="6"/>
  <c r="GS41" i="6"/>
  <c r="FX41" i="6"/>
  <c r="GM40" i="6"/>
  <c r="FR40" i="6"/>
  <c r="HC40" i="6"/>
  <c r="GH40" i="6"/>
  <c r="GV40" i="6"/>
  <c r="GA40" i="6"/>
  <c r="GK40" i="6"/>
  <c r="FP40" i="6"/>
  <c r="HA40" i="6"/>
  <c r="GF40" i="6"/>
  <c r="GT40" i="6"/>
  <c r="FY40" i="6"/>
  <c r="GN39" i="6"/>
  <c r="FS39" i="6"/>
  <c r="HD39" i="6"/>
  <c r="GI39" i="6"/>
  <c r="GS39" i="6"/>
  <c r="FX39" i="6"/>
  <c r="GL39" i="6"/>
  <c r="FQ39" i="6"/>
  <c r="HB39" i="6"/>
  <c r="GG39" i="6"/>
  <c r="GU39" i="6"/>
  <c r="FZ39" i="6"/>
  <c r="GK38" i="6"/>
  <c r="FP38" i="6"/>
  <c r="HA38" i="6"/>
  <c r="GF38" i="6"/>
  <c r="GT38" i="6"/>
  <c r="FY38" i="6"/>
  <c r="GM38" i="6"/>
  <c r="FR38" i="6"/>
  <c r="HC38" i="6"/>
  <c r="GH38" i="6"/>
  <c r="GV38" i="6"/>
  <c r="GA38" i="6"/>
  <c r="FQ37" i="6"/>
  <c r="GL37" i="6"/>
  <c r="GG37" i="6"/>
  <c r="HB37" i="6"/>
  <c r="GU37" i="6"/>
  <c r="FZ37" i="6"/>
  <c r="GN37" i="6"/>
  <c r="FS37" i="6"/>
  <c r="HD37" i="6"/>
  <c r="GI37" i="6"/>
  <c r="FX37" i="6"/>
  <c r="GS37" i="6"/>
  <c r="GM36" i="6"/>
  <c r="FR36" i="6"/>
  <c r="HC36" i="6"/>
  <c r="GH36" i="6"/>
  <c r="GV36" i="6"/>
  <c r="GA36" i="6"/>
  <c r="GK36" i="6"/>
  <c r="FP36" i="6"/>
  <c r="HA36" i="6"/>
  <c r="GF36" i="6"/>
  <c r="GT36" i="6"/>
  <c r="FY36" i="6"/>
  <c r="GO34" i="6"/>
  <c r="FT34" i="6"/>
  <c r="GY34" i="6"/>
  <c r="GD34" i="6"/>
  <c r="GR34" i="6"/>
  <c r="FW34" i="6"/>
  <c r="HJ77" i="6"/>
  <c r="S6" i="8" s="1"/>
  <c r="G30" i="8" s="1"/>
  <c r="GR35" i="6"/>
  <c r="FW35" i="6"/>
  <c r="GX35" i="6"/>
  <c r="GC35" i="6"/>
  <c r="GQ35" i="6"/>
  <c r="FV35" i="6"/>
  <c r="GS33" i="6"/>
  <c r="FX33" i="6"/>
  <c r="GP33" i="6"/>
  <c r="FU33" i="6"/>
  <c r="GM33" i="6"/>
  <c r="FR33" i="6"/>
  <c r="HC33" i="6"/>
  <c r="GH33" i="6"/>
  <c r="GN33" i="6"/>
  <c r="FS33" i="6"/>
  <c r="HD33" i="6"/>
  <c r="GI33" i="6"/>
  <c r="GT32" i="6"/>
  <c r="FY32" i="6"/>
  <c r="GM32" i="6"/>
  <c r="FR32" i="6"/>
  <c r="HC32" i="6"/>
  <c r="GH32" i="6"/>
  <c r="GV32" i="6"/>
  <c r="GA32" i="6"/>
  <c r="GK32" i="6"/>
  <c r="FP32" i="6"/>
  <c r="HA32" i="6"/>
  <c r="GF32" i="6"/>
  <c r="GU31" i="6"/>
  <c r="FZ31" i="6"/>
  <c r="GN31" i="6"/>
  <c r="FS31" i="6"/>
  <c r="HD31" i="6"/>
  <c r="GI31" i="6"/>
  <c r="GS31" i="6"/>
  <c r="FX31" i="6"/>
  <c r="GL31" i="6"/>
  <c r="FQ31" i="6"/>
  <c r="HB31" i="6"/>
  <c r="GG31" i="6"/>
  <c r="GV30" i="6"/>
  <c r="GA30" i="6"/>
  <c r="GK30" i="6"/>
  <c r="FP30" i="6"/>
  <c r="HA30" i="6"/>
  <c r="GF30" i="6"/>
  <c r="GT30" i="6"/>
  <c r="FY30" i="6"/>
  <c r="GM30" i="6"/>
  <c r="FR30" i="6"/>
  <c r="HC30" i="6"/>
  <c r="GH30" i="6"/>
  <c r="GS29" i="6"/>
  <c r="FX55" i="6" s="1"/>
  <c r="FX29" i="6"/>
  <c r="HB29" i="6"/>
  <c r="GG29" i="6"/>
  <c r="GG55" i="6" s="1"/>
  <c r="GN29" i="6"/>
  <c r="FS55" i="6" s="1"/>
  <c r="FS29" i="6"/>
  <c r="HD29" i="6"/>
  <c r="GI55" i="6" s="1"/>
  <c r="GI29" i="6"/>
  <c r="GW48" i="6"/>
  <c r="GB48" i="6"/>
  <c r="GI57" i="6"/>
  <c r="HD57" i="6" s="1"/>
  <c r="GW52" i="6"/>
  <c r="GB59" i="6" s="1"/>
  <c r="GW59" i="6" s="1"/>
  <c r="GB52" i="6"/>
  <c r="GP52" i="6"/>
  <c r="FU59" i="6" s="1"/>
  <c r="GP59" i="6" s="1"/>
  <c r="FU52" i="6"/>
  <c r="GY52" i="6"/>
  <c r="GD52" i="6"/>
  <c r="GR52" i="6"/>
  <c r="FW59" i="6" s="1"/>
  <c r="GR59" i="6" s="1"/>
  <c r="FW52" i="6"/>
  <c r="GX51" i="6"/>
  <c r="GC51" i="6"/>
  <c r="FV51" i="6"/>
  <c r="GQ51" i="6"/>
  <c r="GE51" i="6"/>
  <c r="GZ51" i="6"/>
  <c r="GO51" i="6"/>
  <c r="FT51" i="6"/>
  <c r="GY50" i="6"/>
  <c r="GD50" i="6"/>
  <c r="GR50" i="6"/>
  <c r="FW50" i="6"/>
  <c r="GW50" i="6"/>
  <c r="GB50" i="6"/>
  <c r="GP50" i="6"/>
  <c r="FU50" i="6"/>
  <c r="GT48" i="6"/>
  <c r="FY48" i="6"/>
  <c r="FY58" i="6" s="1"/>
  <c r="GT58" i="6" s="1"/>
  <c r="GS48" i="6"/>
  <c r="FX58" i="6" s="1"/>
  <c r="GS58" i="6" s="1"/>
  <c r="FX48" i="6"/>
  <c r="GU48" i="6"/>
  <c r="FZ58" i="6" s="1"/>
  <c r="GU58" i="6" s="1"/>
  <c r="FZ48" i="6"/>
  <c r="GN48" i="6"/>
  <c r="FS58" i="6" s="1"/>
  <c r="GN58" i="6" s="1"/>
  <c r="FS48" i="6"/>
  <c r="HD48" i="6"/>
  <c r="GI48" i="6"/>
  <c r="GP48" i="6"/>
  <c r="FU48" i="6"/>
  <c r="GW49" i="6"/>
  <c r="GB49" i="6"/>
  <c r="GR49" i="6"/>
  <c r="FW49" i="6"/>
  <c r="HD49" i="6"/>
  <c r="GI49" i="6"/>
  <c r="GP49" i="6"/>
  <c r="FU49" i="6"/>
  <c r="GY49" i="6"/>
  <c r="GD49" i="6"/>
  <c r="GR47" i="6"/>
  <c r="FW47" i="6"/>
  <c r="GW47" i="6"/>
  <c r="GB47" i="6"/>
  <c r="GB60" i="6" s="1"/>
  <c r="GW60" i="6" s="1"/>
  <c r="GP47" i="6"/>
  <c r="FU47" i="6"/>
  <c r="GY47" i="6"/>
  <c r="GD47" i="6"/>
  <c r="GO46" i="6"/>
  <c r="FT46" i="6"/>
  <c r="GX46" i="6"/>
  <c r="GC46" i="6"/>
  <c r="GC60" i="6" s="1"/>
  <c r="GX60" i="6" s="1"/>
  <c r="GQ46" i="6"/>
  <c r="FV46" i="6"/>
  <c r="GZ46" i="6"/>
  <c r="GE46" i="6"/>
  <c r="GE60" i="6" s="1"/>
  <c r="GZ60" i="6" s="1"/>
  <c r="GP45" i="6"/>
  <c r="FU45" i="6"/>
  <c r="GY45" i="6"/>
  <c r="GD45" i="6"/>
  <c r="GR45" i="6"/>
  <c r="FW45" i="6"/>
  <c r="GB45" i="6"/>
  <c r="GW45" i="6"/>
  <c r="GQ44" i="6"/>
  <c r="FV44" i="6"/>
  <c r="GE44" i="6"/>
  <c r="GZ44" i="6"/>
  <c r="GO44" i="6"/>
  <c r="FT44" i="6"/>
  <c r="GX44" i="6"/>
  <c r="GC44" i="6"/>
  <c r="GR43" i="6"/>
  <c r="FW57" i="6" s="1"/>
  <c r="GR57" i="6" s="1"/>
  <c r="FW43" i="6"/>
  <c r="GB43" i="6"/>
  <c r="GB57" i="6" s="1"/>
  <c r="GW57" i="6" s="1"/>
  <c r="GW43" i="6"/>
  <c r="GP43" i="6"/>
  <c r="FU57" i="6" s="1"/>
  <c r="GP57" i="6" s="1"/>
  <c r="FU43" i="6"/>
  <c r="GY43" i="6"/>
  <c r="GD43" i="6"/>
  <c r="GO42" i="6"/>
  <c r="FT42" i="6"/>
  <c r="GX42" i="6"/>
  <c r="GC42" i="6"/>
  <c r="GQ42" i="6"/>
  <c r="FV42" i="6"/>
  <c r="GE42" i="6"/>
  <c r="GZ42" i="6"/>
  <c r="GP41" i="6"/>
  <c r="FU41" i="6"/>
  <c r="GY41" i="6"/>
  <c r="GD41" i="6"/>
  <c r="GR41" i="6"/>
  <c r="FW41" i="6"/>
  <c r="GW41" i="6"/>
  <c r="GB41" i="6"/>
  <c r="GQ40" i="6"/>
  <c r="FV40" i="6"/>
  <c r="GZ40" i="6"/>
  <c r="GE40" i="6"/>
  <c r="GO40" i="6"/>
  <c r="FT40" i="6"/>
  <c r="GX40" i="6"/>
  <c r="GC40" i="6"/>
  <c r="GR39" i="6"/>
  <c r="FW39" i="6"/>
  <c r="GW39" i="6"/>
  <c r="GB39" i="6"/>
  <c r="GP39" i="6"/>
  <c r="FU39" i="6"/>
  <c r="GY39" i="6"/>
  <c r="GD39" i="6"/>
  <c r="GO38" i="6"/>
  <c r="FT38" i="6"/>
  <c r="GX38" i="6"/>
  <c r="GC38" i="6"/>
  <c r="GQ38" i="6"/>
  <c r="FV38" i="6"/>
  <c r="GZ38" i="6"/>
  <c r="GE38" i="6"/>
  <c r="GP37" i="6"/>
  <c r="FU37" i="6"/>
  <c r="GY37" i="6"/>
  <c r="GD37" i="6"/>
  <c r="GR37" i="6"/>
  <c r="FW37" i="6"/>
  <c r="GW37" i="6"/>
  <c r="GB37" i="6"/>
  <c r="GQ36" i="6"/>
  <c r="FV36" i="6"/>
  <c r="GZ36" i="6"/>
  <c r="GE36" i="6"/>
  <c r="FT36" i="6"/>
  <c r="GO36" i="6"/>
  <c r="GC36" i="6"/>
  <c r="GX36" i="6"/>
  <c r="HB34" i="6"/>
  <c r="GG34" i="6"/>
  <c r="GS34" i="6"/>
  <c r="FX34" i="6"/>
  <c r="GM34" i="6"/>
  <c r="FR34" i="6"/>
  <c r="HC34" i="6"/>
  <c r="GH34" i="6"/>
  <c r="GV34" i="6"/>
  <c r="GA34" i="6"/>
  <c r="GO35" i="6"/>
  <c r="FT35" i="6"/>
  <c r="HJ84" i="6"/>
  <c r="S13" i="8" s="1"/>
  <c r="G37" i="8" s="1"/>
  <c r="EU64" i="6"/>
  <c r="HJ76" i="6" s="1"/>
  <c r="S5" i="8" s="1"/>
  <c r="G29" i="8" s="1"/>
  <c r="GV35" i="6"/>
  <c r="GA35" i="6"/>
  <c r="FX35" i="6"/>
  <c r="GS35" i="6"/>
  <c r="FQ35" i="6"/>
  <c r="GL35" i="6"/>
  <c r="GG35" i="6"/>
  <c r="HB35" i="6"/>
  <c r="GU35" i="6"/>
  <c r="FZ35" i="6"/>
  <c r="HJ93" i="6"/>
  <c r="S22" i="8" s="1"/>
  <c r="G46" i="8" s="1"/>
  <c r="GW33" i="6"/>
  <c r="GB33" i="6"/>
  <c r="GT33" i="6"/>
  <c r="FY56" i="6" s="1"/>
  <c r="GT56" i="6" s="1"/>
  <c r="FY33" i="6"/>
  <c r="GQ33" i="6"/>
  <c r="FV33" i="6"/>
  <c r="GR33" i="6"/>
  <c r="FW33" i="6"/>
  <c r="GX32" i="6"/>
  <c r="GC32" i="6"/>
  <c r="GQ32" i="6"/>
  <c r="FV32" i="6"/>
  <c r="GZ32" i="6"/>
  <c r="GE32" i="6"/>
  <c r="GO32" i="6"/>
  <c r="FT32" i="6"/>
  <c r="GY31" i="6"/>
  <c r="GD31" i="6"/>
  <c r="GR31" i="6"/>
  <c r="FW31" i="6"/>
  <c r="GW31" i="6"/>
  <c r="GB31" i="6"/>
  <c r="GP31" i="6"/>
  <c r="FU31" i="6"/>
  <c r="GZ30" i="6"/>
  <c r="GE30" i="6"/>
  <c r="GO30" i="6"/>
  <c r="FT30" i="6"/>
  <c r="GX30" i="6"/>
  <c r="GC30" i="6"/>
  <c r="GC56" i="6" s="1"/>
  <c r="GX56" i="6" s="1"/>
  <c r="GQ30" i="6"/>
  <c r="FV30" i="6"/>
  <c r="GW29" i="6"/>
  <c r="GB29" i="6"/>
  <c r="GP29" i="6"/>
  <c r="FU55" i="6" s="1"/>
  <c r="FU29" i="6"/>
  <c r="FU88" i="6" s="1"/>
  <c r="FU90" i="6" s="1"/>
  <c r="FW29" i="6"/>
  <c r="GY52" i="5"/>
  <c r="GD52" i="5"/>
  <c r="GD59" i="5" s="1"/>
  <c r="GY59" i="5" s="1"/>
  <c r="GR52" i="5"/>
  <c r="FW59" i="5" s="1"/>
  <c r="GR59" i="5" s="1"/>
  <c r="FW52" i="5"/>
  <c r="GW52" i="5"/>
  <c r="GB52" i="5"/>
  <c r="FU52" i="5"/>
  <c r="GP52" i="5"/>
  <c r="FU59" i="5" s="1"/>
  <c r="GP59" i="5" s="1"/>
  <c r="GU51" i="5"/>
  <c r="FZ51" i="5"/>
  <c r="GN51" i="5"/>
  <c r="FS51" i="5"/>
  <c r="HD51" i="5"/>
  <c r="GI51" i="5"/>
  <c r="GS51" i="5"/>
  <c r="FX51" i="5"/>
  <c r="FQ51" i="5"/>
  <c r="GL51" i="5"/>
  <c r="GG51" i="5"/>
  <c r="HB51" i="5"/>
  <c r="GV50" i="5"/>
  <c r="GA50" i="5"/>
  <c r="FP50" i="5"/>
  <c r="GK50" i="5"/>
  <c r="GF50" i="5"/>
  <c r="HA50" i="5"/>
  <c r="GT50" i="5"/>
  <c r="FY50" i="5"/>
  <c r="GM50" i="5"/>
  <c r="FR50" i="5"/>
  <c r="HC50" i="5"/>
  <c r="GH50" i="5"/>
  <c r="GS49" i="5"/>
  <c r="FX49" i="5"/>
  <c r="GL49" i="5"/>
  <c r="FQ49" i="5"/>
  <c r="HB49" i="5"/>
  <c r="GG49" i="5"/>
  <c r="GU49" i="5"/>
  <c r="FZ49" i="5"/>
  <c r="GN49" i="5"/>
  <c r="FS49" i="5"/>
  <c r="HD49" i="5"/>
  <c r="GI49" i="5"/>
  <c r="GT48" i="5"/>
  <c r="FY48" i="5"/>
  <c r="GM48" i="5"/>
  <c r="FR48" i="5"/>
  <c r="HC48" i="5"/>
  <c r="GH48" i="5"/>
  <c r="GV48" i="5"/>
  <c r="GA48" i="5"/>
  <c r="GK48" i="5"/>
  <c r="FP48" i="5"/>
  <c r="HA48" i="5"/>
  <c r="GF48" i="5"/>
  <c r="GU47" i="5"/>
  <c r="FZ47" i="5"/>
  <c r="GN47" i="5"/>
  <c r="FS47" i="5"/>
  <c r="HD47" i="5"/>
  <c r="GI47" i="5"/>
  <c r="GS47" i="5"/>
  <c r="FX47" i="5"/>
  <c r="GL47" i="5"/>
  <c r="FQ47" i="5"/>
  <c r="HB47" i="5"/>
  <c r="GG47" i="5"/>
  <c r="GV46" i="5"/>
  <c r="GA46" i="5"/>
  <c r="GK46" i="5"/>
  <c r="FP46" i="5"/>
  <c r="HA46" i="5"/>
  <c r="GF46" i="5"/>
  <c r="GT46" i="5"/>
  <c r="FY46" i="5"/>
  <c r="GM46" i="5"/>
  <c r="FR46" i="5"/>
  <c r="HC46" i="5"/>
  <c r="GH46" i="5"/>
  <c r="GS45" i="5"/>
  <c r="FX45" i="5"/>
  <c r="GL45" i="5"/>
  <c r="FQ45" i="5"/>
  <c r="HB45" i="5"/>
  <c r="GG45" i="5"/>
  <c r="GU45" i="5"/>
  <c r="FZ45" i="5"/>
  <c r="GN45" i="5"/>
  <c r="FS45" i="5"/>
  <c r="HD45" i="5"/>
  <c r="GI45" i="5"/>
  <c r="GT44" i="5"/>
  <c r="FY44" i="5"/>
  <c r="GM44" i="5"/>
  <c r="FR44" i="5"/>
  <c r="HC44" i="5"/>
  <c r="GH44" i="5"/>
  <c r="GA44" i="5"/>
  <c r="GV44" i="5"/>
  <c r="GK44" i="5"/>
  <c r="FP44" i="5"/>
  <c r="GF44" i="5"/>
  <c r="HA44" i="5"/>
  <c r="GU43" i="5"/>
  <c r="FZ43" i="5"/>
  <c r="GN43" i="5"/>
  <c r="FS43" i="5"/>
  <c r="HD43" i="5"/>
  <c r="GI43" i="5"/>
  <c r="GS43" i="5"/>
  <c r="FX43" i="5"/>
  <c r="GL43" i="5"/>
  <c r="FQ43" i="5"/>
  <c r="HB43" i="5"/>
  <c r="GG43" i="5"/>
  <c r="GV42" i="5"/>
  <c r="GA42" i="5"/>
  <c r="GK42" i="5"/>
  <c r="FP42" i="5"/>
  <c r="HA42" i="5"/>
  <c r="GF42" i="5"/>
  <c r="GT42" i="5"/>
  <c r="FY42" i="5"/>
  <c r="GM42" i="5"/>
  <c r="FR42" i="5"/>
  <c r="HC42" i="5"/>
  <c r="GH42" i="5"/>
  <c r="GS41" i="5"/>
  <c r="FX41" i="5"/>
  <c r="GL41" i="5"/>
  <c r="FQ41" i="5"/>
  <c r="HB41" i="5"/>
  <c r="GG41" i="5"/>
  <c r="GU41" i="5"/>
  <c r="FZ41" i="5"/>
  <c r="GN41" i="5"/>
  <c r="FS41" i="5"/>
  <c r="HD41" i="5"/>
  <c r="GI41" i="5"/>
  <c r="GT40" i="5"/>
  <c r="FY40" i="5"/>
  <c r="GM40" i="5"/>
  <c r="FR40" i="5"/>
  <c r="HC40" i="5"/>
  <c r="GH40" i="5"/>
  <c r="GV40" i="5"/>
  <c r="GA40" i="5"/>
  <c r="GK40" i="5"/>
  <c r="FP40" i="5"/>
  <c r="HA40" i="5"/>
  <c r="GF40" i="5"/>
  <c r="GU39" i="5"/>
  <c r="FZ39" i="5"/>
  <c r="FS39" i="5"/>
  <c r="GN39" i="5"/>
  <c r="HD39" i="5"/>
  <c r="GI39" i="5"/>
  <c r="GS39" i="5"/>
  <c r="FX39" i="5"/>
  <c r="GL39" i="5"/>
  <c r="FQ39" i="5"/>
  <c r="HB39" i="5"/>
  <c r="GG39" i="5"/>
  <c r="GV38" i="5"/>
  <c r="GA38" i="5"/>
  <c r="GK38" i="5"/>
  <c r="FP38" i="5"/>
  <c r="HA38" i="5"/>
  <c r="GF38" i="5"/>
  <c r="FY38" i="5"/>
  <c r="GT38" i="5"/>
  <c r="GM38" i="5"/>
  <c r="FR38" i="5"/>
  <c r="HC38" i="5"/>
  <c r="GH38" i="5"/>
  <c r="GN37" i="5"/>
  <c r="FS37" i="5"/>
  <c r="GO37" i="5"/>
  <c r="FT37" i="5"/>
  <c r="GP37" i="5"/>
  <c r="FU37" i="5"/>
  <c r="HC37" i="5"/>
  <c r="GH37" i="5"/>
  <c r="GV37" i="5"/>
  <c r="GA37" i="5"/>
  <c r="GK36" i="5"/>
  <c r="FP36" i="5"/>
  <c r="HA36" i="5"/>
  <c r="GF36" i="5"/>
  <c r="GT36" i="5"/>
  <c r="FY36" i="5"/>
  <c r="GM36" i="5"/>
  <c r="FR36" i="5"/>
  <c r="HC36" i="5"/>
  <c r="GH36" i="5"/>
  <c r="GV36" i="5"/>
  <c r="GA36" i="5"/>
  <c r="GL35" i="5"/>
  <c r="FQ35" i="5"/>
  <c r="HB35" i="5"/>
  <c r="GG35" i="5"/>
  <c r="GU35" i="5"/>
  <c r="FZ35" i="5"/>
  <c r="GN35" i="5"/>
  <c r="FS35" i="5"/>
  <c r="HD35" i="5"/>
  <c r="GI35" i="5"/>
  <c r="GS35" i="5"/>
  <c r="FX35" i="5"/>
  <c r="GM34" i="5"/>
  <c r="FR34" i="5"/>
  <c r="HC34" i="5"/>
  <c r="GH34" i="5"/>
  <c r="GV34" i="5"/>
  <c r="GA34" i="5"/>
  <c r="GK34" i="5"/>
  <c r="FP34" i="5"/>
  <c r="HA34" i="5"/>
  <c r="GF34" i="5"/>
  <c r="GT34" i="5"/>
  <c r="FY34" i="5"/>
  <c r="GN33" i="5"/>
  <c r="FS33" i="5"/>
  <c r="HD33" i="5"/>
  <c r="GI33" i="5"/>
  <c r="GS33" i="5"/>
  <c r="FX33" i="5"/>
  <c r="GL33" i="5"/>
  <c r="FQ33" i="5"/>
  <c r="HB33" i="5"/>
  <c r="GG33" i="5"/>
  <c r="GU33" i="5"/>
  <c r="FZ33" i="5"/>
  <c r="GK32" i="5"/>
  <c r="FP32" i="5"/>
  <c r="HA32" i="5"/>
  <c r="GF32" i="5"/>
  <c r="GT32" i="5"/>
  <c r="FY32" i="5"/>
  <c r="GM32" i="5"/>
  <c r="FR32" i="5"/>
  <c r="HC32" i="5"/>
  <c r="GH32" i="5"/>
  <c r="GV32" i="5"/>
  <c r="GA32" i="5"/>
  <c r="GL31" i="5"/>
  <c r="FQ31" i="5"/>
  <c r="HB31" i="5"/>
  <c r="GG31" i="5"/>
  <c r="GU31" i="5"/>
  <c r="FZ31" i="5"/>
  <c r="GN31" i="5"/>
  <c r="FS31" i="5"/>
  <c r="HD31" i="5"/>
  <c r="GI31" i="5"/>
  <c r="GS31" i="5"/>
  <c r="FX31" i="5"/>
  <c r="GM30" i="5"/>
  <c r="FR30" i="5"/>
  <c r="HC30" i="5"/>
  <c r="GH30" i="5"/>
  <c r="GV30" i="5"/>
  <c r="GA30" i="5"/>
  <c r="GK30" i="5"/>
  <c r="FP30" i="5"/>
  <c r="HA30" i="5"/>
  <c r="GF30" i="5"/>
  <c r="GT30" i="5"/>
  <c r="FY30" i="5"/>
  <c r="GN29" i="5"/>
  <c r="FS55" i="5" s="1"/>
  <c r="FS29" i="5"/>
  <c r="HD29" i="5"/>
  <c r="GI55" i="5" s="1"/>
  <c r="GI29" i="5"/>
  <c r="GS29" i="5"/>
  <c r="FX55" i="5" s="1"/>
  <c r="FX29" i="5"/>
  <c r="GL29" i="5"/>
  <c r="FQ29" i="5"/>
  <c r="FQ55" i="5" s="1"/>
  <c r="HB29" i="5"/>
  <c r="GG29" i="5"/>
  <c r="GG55" i="5" s="1"/>
  <c r="GU29" i="5"/>
  <c r="FZ55" i="5" s="1"/>
  <c r="FZ29" i="5"/>
  <c r="GM52" i="5"/>
  <c r="FR59" i="5" s="1"/>
  <c r="GM59" i="5" s="1"/>
  <c r="FR52" i="5"/>
  <c r="HC52" i="5"/>
  <c r="GH52" i="5"/>
  <c r="GV52" i="5"/>
  <c r="GA52" i="5"/>
  <c r="FP52" i="5"/>
  <c r="GK52" i="5"/>
  <c r="GF52" i="5"/>
  <c r="GF59" i="5" s="1"/>
  <c r="HA59" i="5" s="1"/>
  <c r="HA52" i="5"/>
  <c r="GT52" i="5"/>
  <c r="FY52" i="5"/>
  <c r="GY51" i="5"/>
  <c r="GD51" i="5"/>
  <c r="GR51" i="5"/>
  <c r="FW51" i="5"/>
  <c r="GB51" i="5"/>
  <c r="GW51" i="5"/>
  <c r="GP51" i="5"/>
  <c r="FU51" i="5"/>
  <c r="GZ50" i="5"/>
  <c r="GE50" i="5"/>
  <c r="GO50" i="5"/>
  <c r="FT50" i="5"/>
  <c r="GC50" i="5"/>
  <c r="GX50" i="5"/>
  <c r="GQ50" i="5"/>
  <c r="FV50" i="5"/>
  <c r="GW49" i="5"/>
  <c r="GB49" i="5"/>
  <c r="GP49" i="5"/>
  <c r="FU49" i="5"/>
  <c r="GY49" i="5"/>
  <c r="GD49" i="5"/>
  <c r="GR49" i="5"/>
  <c r="FW49" i="5"/>
  <c r="GX48" i="5"/>
  <c r="GC48" i="5"/>
  <c r="GQ48" i="5"/>
  <c r="FV48" i="5"/>
  <c r="GZ48" i="5"/>
  <c r="GE48" i="5"/>
  <c r="GO48" i="5"/>
  <c r="FT48" i="5"/>
  <c r="GY47" i="5"/>
  <c r="GD47" i="5"/>
  <c r="GR47" i="5"/>
  <c r="FW47" i="5"/>
  <c r="GW47" i="5"/>
  <c r="GB47" i="5"/>
  <c r="GP47" i="5"/>
  <c r="FU47" i="5"/>
  <c r="GZ46" i="5"/>
  <c r="GE46" i="5"/>
  <c r="GO46" i="5"/>
  <c r="FT46" i="5"/>
  <c r="GX46" i="5"/>
  <c r="GC46" i="5"/>
  <c r="GQ46" i="5"/>
  <c r="FV46" i="5"/>
  <c r="GW45" i="5"/>
  <c r="GB45" i="5"/>
  <c r="GP45" i="5"/>
  <c r="FU45" i="5"/>
  <c r="GY45" i="5"/>
  <c r="GD45" i="5"/>
  <c r="FW45" i="5"/>
  <c r="GR45" i="5"/>
  <c r="GX44" i="5"/>
  <c r="GC44" i="5"/>
  <c r="FV44" i="5"/>
  <c r="GQ44" i="5"/>
  <c r="GZ44" i="5"/>
  <c r="GE44" i="5"/>
  <c r="GO44" i="5"/>
  <c r="FT44" i="5"/>
  <c r="GY43" i="5"/>
  <c r="GD43" i="5"/>
  <c r="GR43" i="5"/>
  <c r="FW43" i="5"/>
  <c r="GW43" i="5"/>
  <c r="GB43" i="5"/>
  <c r="GP43" i="5"/>
  <c r="FU43" i="5"/>
  <c r="GZ42" i="5"/>
  <c r="GE42" i="5"/>
  <c r="GO42" i="5"/>
  <c r="FT42" i="5"/>
  <c r="GX42" i="5"/>
  <c r="GC42" i="5"/>
  <c r="GQ42" i="5"/>
  <c r="FV42" i="5"/>
  <c r="GW41" i="5"/>
  <c r="GB41" i="5"/>
  <c r="GP41" i="5"/>
  <c r="FU41" i="5"/>
  <c r="GY41" i="5"/>
  <c r="GD41" i="5"/>
  <c r="GR41" i="5"/>
  <c r="FW41" i="5"/>
  <c r="GX40" i="5"/>
  <c r="GC40" i="5"/>
  <c r="GQ40" i="5"/>
  <c r="FV40" i="5"/>
  <c r="GZ40" i="5"/>
  <c r="GE40" i="5"/>
  <c r="GO40" i="5"/>
  <c r="FT40" i="5"/>
  <c r="GY39" i="5"/>
  <c r="GD39" i="5"/>
  <c r="GR39" i="5"/>
  <c r="FW39" i="5"/>
  <c r="GW39" i="5"/>
  <c r="GB39" i="5"/>
  <c r="GP39" i="5"/>
  <c r="FU39" i="5"/>
  <c r="GZ38" i="5"/>
  <c r="GE38" i="5"/>
  <c r="GO38" i="5"/>
  <c r="FT38" i="5"/>
  <c r="GX38" i="5"/>
  <c r="GC38" i="5"/>
  <c r="GQ38" i="5"/>
  <c r="FV38" i="5"/>
  <c r="GT37" i="5"/>
  <c r="FY37" i="5"/>
  <c r="GU37" i="5"/>
  <c r="FZ37" i="5"/>
  <c r="GY37" i="5"/>
  <c r="GD37" i="5"/>
  <c r="GS37" i="5"/>
  <c r="FX37" i="5"/>
  <c r="GX37" i="5"/>
  <c r="GC37" i="5"/>
  <c r="GZ37" i="5"/>
  <c r="GE37" i="5"/>
  <c r="GO36" i="5"/>
  <c r="FT36" i="5"/>
  <c r="GX36" i="5"/>
  <c r="GC36" i="5"/>
  <c r="GQ36" i="5"/>
  <c r="FV36" i="5"/>
  <c r="GZ36" i="5"/>
  <c r="GE36" i="5"/>
  <c r="GP35" i="5"/>
  <c r="FU35" i="5"/>
  <c r="GY35" i="5"/>
  <c r="GD35" i="5"/>
  <c r="GR35" i="5"/>
  <c r="FW35" i="5"/>
  <c r="GW35" i="5"/>
  <c r="GB35" i="5"/>
  <c r="GQ34" i="5"/>
  <c r="FV34" i="5"/>
  <c r="GZ34" i="5"/>
  <c r="GE34" i="5"/>
  <c r="GO34" i="5"/>
  <c r="FT34" i="5"/>
  <c r="GX34" i="5"/>
  <c r="GC34" i="5"/>
  <c r="GR33" i="5"/>
  <c r="FW33" i="5"/>
  <c r="GW33" i="5"/>
  <c r="GB33" i="5"/>
  <c r="GP33" i="5"/>
  <c r="FU33" i="5"/>
  <c r="GY33" i="5"/>
  <c r="GD33" i="5"/>
  <c r="GO32" i="5"/>
  <c r="FT32" i="5"/>
  <c r="GX32" i="5"/>
  <c r="GC32" i="5"/>
  <c r="GQ32" i="5"/>
  <c r="FV32" i="5"/>
  <c r="GZ32" i="5"/>
  <c r="GE32" i="5"/>
  <c r="GP31" i="5"/>
  <c r="FU31" i="5"/>
  <c r="GY31" i="5"/>
  <c r="GD31" i="5"/>
  <c r="GR31" i="5"/>
  <c r="FW31" i="5"/>
  <c r="GW31" i="5"/>
  <c r="GB31" i="5"/>
  <c r="GQ30" i="5"/>
  <c r="FV30" i="5"/>
  <c r="GZ30" i="5"/>
  <c r="GE30" i="5"/>
  <c r="GO30" i="5"/>
  <c r="FT30" i="5"/>
  <c r="GX30" i="5"/>
  <c r="GC30" i="5"/>
  <c r="GR29" i="5"/>
  <c r="FW55" i="5" s="1"/>
  <c r="FW29" i="5"/>
  <c r="GW29" i="5"/>
  <c r="GB29" i="5"/>
  <c r="GB55" i="5" s="1"/>
  <c r="GP29" i="5"/>
  <c r="FU29" i="5"/>
  <c r="FU55" i="5" s="1"/>
  <c r="GY29" i="5"/>
  <c r="GD29" i="5"/>
  <c r="GD55" i="5" s="1"/>
  <c r="GQ52" i="5"/>
  <c r="FV52" i="5"/>
  <c r="GZ52" i="5"/>
  <c r="GE59" i="5" s="1"/>
  <c r="GZ59" i="5" s="1"/>
  <c r="GE52" i="5"/>
  <c r="GO52" i="5"/>
  <c r="FT59" i="5" s="1"/>
  <c r="GO59" i="5" s="1"/>
  <c r="FT52" i="5"/>
  <c r="GC52" i="5"/>
  <c r="GX52" i="5"/>
  <c r="GM51" i="5"/>
  <c r="FR51" i="5"/>
  <c r="HC51" i="5"/>
  <c r="GH51" i="5"/>
  <c r="GV51" i="5"/>
  <c r="GA51" i="5"/>
  <c r="GK51" i="5"/>
  <c r="FP51" i="5"/>
  <c r="HA51" i="5"/>
  <c r="GF51" i="5"/>
  <c r="FY51" i="5"/>
  <c r="GT51" i="5"/>
  <c r="GN50" i="5"/>
  <c r="FS50" i="5"/>
  <c r="HD50" i="5"/>
  <c r="GI50" i="5"/>
  <c r="FX50" i="5"/>
  <c r="GS50" i="5"/>
  <c r="GL50" i="5"/>
  <c r="FQ50" i="5"/>
  <c r="HB50" i="5"/>
  <c r="GG50" i="5"/>
  <c r="GU50" i="5"/>
  <c r="FZ50" i="5"/>
  <c r="GK49" i="5"/>
  <c r="FP49" i="5"/>
  <c r="HA49" i="5"/>
  <c r="GF49" i="5"/>
  <c r="GT49" i="5"/>
  <c r="FY49" i="5"/>
  <c r="GM49" i="5"/>
  <c r="FR49" i="5"/>
  <c r="HC49" i="5"/>
  <c r="GH49" i="5"/>
  <c r="GV49" i="5"/>
  <c r="GA49" i="5"/>
  <c r="GL48" i="5"/>
  <c r="FQ48" i="5"/>
  <c r="HB48" i="5"/>
  <c r="GG48" i="5"/>
  <c r="GU48" i="5"/>
  <c r="FZ48" i="5"/>
  <c r="GN48" i="5"/>
  <c r="FS58" i="5" s="1"/>
  <c r="GN58" i="5" s="1"/>
  <c r="FS48" i="5"/>
  <c r="HD48" i="5"/>
  <c r="GI48" i="5"/>
  <c r="GS48" i="5"/>
  <c r="FX58" i="5" s="1"/>
  <c r="GS58" i="5" s="1"/>
  <c r="FX48" i="5"/>
  <c r="GM47" i="5"/>
  <c r="FR47" i="5"/>
  <c r="HC47" i="5"/>
  <c r="GH47" i="5"/>
  <c r="GV47" i="5"/>
  <c r="GA47" i="5"/>
  <c r="GK47" i="5"/>
  <c r="FP47" i="5"/>
  <c r="HA47" i="5"/>
  <c r="GF47" i="5"/>
  <c r="GT47" i="5"/>
  <c r="FY47" i="5"/>
  <c r="GN46" i="5"/>
  <c r="FS60" i="5" s="1"/>
  <c r="GN60" i="5" s="1"/>
  <c r="FS46" i="5"/>
  <c r="HD46" i="5"/>
  <c r="GI60" i="5" s="1"/>
  <c r="HD60" i="5" s="1"/>
  <c r="GI46" i="5"/>
  <c r="GS46" i="5"/>
  <c r="FX60" i="5" s="1"/>
  <c r="GS60" i="5" s="1"/>
  <c r="FX46" i="5"/>
  <c r="GL46" i="5"/>
  <c r="FQ60" i="5" s="1"/>
  <c r="GL60" i="5" s="1"/>
  <c r="FQ46" i="5"/>
  <c r="HB46" i="5"/>
  <c r="GG46" i="5"/>
  <c r="GG60" i="5" s="1"/>
  <c r="HB60" i="5" s="1"/>
  <c r="GU46" i="5"/>
  <c r="FZ60" i="5" s="1"/>
  <c r="GU60" i="5" s="1"/>
  <c r="FZ46" i="5"/>
  <c r="FP45" i="5"/>
  <c r="GK45" i="5"/>
  <c r="HA45" i="5"/>
  <c r="GF45" i="5"/>
  <c r="GT45" i="5"/>
  <c r="FY45" i="5"/>
  <c r="FR45" i="5"/>
  <c r="GM45" i="5"/>
  <c r="GH45" i="5"/>
  <c r="HC45" i="5"/>
  <c r="GV45" i="5"/>
  <c r="GA45" i="5"/>
  <c r="GL44" i="5"/>
  <c r="FQ44" i="5"/>
  <c r="HB44" i="5"/>
  <c r="GG44" i="5"/>
  <c r="GU44" i="5"/>
  <c r="FZ44" i="5"/>
  <c r="GN44" i="5"/>
  <c r="FS44" i="5"/>
  <c r="HD44" i="5"/>
  <c r="GI44" i="5"/>
  <c r="FX44" i="5"/>
  <c r="GS44" i="5"/>
  <c r="GM43" i="5"/>
  <c r="FR57" i="5" s="1"/>
  <c r="GM57" i="5" s="1"/>
  <c r="FR43" i="5"/>
  <c r="HC43" i="5"/>
  <c r="GH43" i="5"/>
  <c r="GV43" i="5"/>
  <c r="GA43" i="5"/>
  <c r="GK43" i="5"/>
  <c r="FP57" i="5" s="1"/>
  <c r="GK57" i="5" s="1"/>
  <c r="FP43" i="5"/>
  <c r="HA43" i="5"/>
  <c r="GF43" i="5"/>
  <c r="GF57" i="5" s="1"/>
  <c r="HA57" i="5" s="1"/>
  <c r="GT43" i="5"/>
  <c r="FY43" i="5"/>
  <c r="FY57" i="5" s="1"/>
  <c r="GT57" i="5" s="1"/>
  <c r="GN42" i="5"/>
  <c r="FS42" i="5"/>
  <c r="HD42" i="5"/>
  <c r="GI42" i="5"/>
  <c r="GS42" i="5"/>
  <c r="FX42" i="5"/>
  <c r="GL42" i="5"/>
  <c r="FQ42" i="5"/>
  <c r="HB42" i="5"/>
  <c r="GG42" i="5"/>
  <c r="GU42" i="5"/>
  <c r="FZ42" i="5"/>
  <c r="GK41" i="5"/>
  <c r="FP41" i="5"/>
  <c r="HA41" i="5"/>
  <c r="GF41" i="5"/>
  <c r="GT41" i="5"/>
  <c r="FY41" i="5"/>
  <c r="GM41" i="5"/>
  <c r="FR41" i="5"/>
  <c r="HC41" i="5"/>
  <c r="GH41" i="5"/>
  <c r="GV41" i="5"/>
  <c r="GA41" i="5"/>
  <c r="GL40" i="5"/>
  <c r="FQ40" i="5"/>
  <c r="HB40" i="5"/>
  <c r="GG40" i="5"/>
  <c r="GU40" i="5"/>
  <c r="FZ40" i="5"/>
  <c r="GN40" i="5"/>
  <c r="FS40" i="5"/>
  <c r="HD40" i="5"/>
  <c r="GI40" i="5"/>
  <c r="GS40" i="5"/>
  <c r="FX40" i="5"/>
  <c r="FR39" i="5"/>
  <c r="GM39" i="5"/>
  <c r="GH39" i="5"/>
  <c r="HC39" i="5"/>
  <c r="GV39" i="5"/>
  <c r="GA39" i="5"/>
  <c r="GK39" i="5"/>
  <c r="FP39" i="5"/>
  <c r="HA39" i="5"/>
  <c r="GF39" i="5"/>
  <c r="GT39" i="5"/>
  <c r="FY39" i="5"/>
  <c r="FS38" i="5"/>
  <c r="GN38" i="5"/>
  <c r="GI38" i="5"/>
  <c r="HD38" i="5"/>
  <c r="GS38" i="5"/>
  <c r="FX38" i="5"/>
  <c r="FQ38" i="5"/>
  <c r="GL38" i="5"/>
  <c r="GG38" i="5"/>
  <c r="HB38" i="5"/>
  <c r="GU38" i="5"/>
  <c r="FZ38" i="5"/>
  <c r="GM37" i="5"/>
  <c r="FR37" i="5"/>
  <c r="GW37" i="5"/>
  <c r="GB37" i="5"/>
  <c r="HB37" i="5"/>
  <c r="GG37" i="5"/>
  <c r="HD37" i="5"/>
  <c r="GI37" i="5"/>
  <c r="GS36" i="5"/>
  <c r="FX36" i="5"/>
  <c r="GL36" i="5"/>
  <c r="FQ36" i="5"/>
  <c r="HB36" i="5"/>
  <c r="GG36" i="5"/>
  <c r="GU36" i="5"/>
  <c r="FZ36" i="5"/>
  <c r="GN36" i="5"/>
  <c r="FS36" i="5"/>
  <c r="HD36" i="5"/>
  <c r="GI36" i="5"/>
  <c r="GT35" i="5"/>
  <c r="FY35" i="5"/>
  <c r="GM35" i="5"/>
  <c r="FR35" i="5"/>
  <c r="HC35" i="5"/>
  <c r="GH35" i="5"/>
  <c r="GV35" i="5"/>
  <c r="GA35" i="5"/>
  <c r="GK35" i="5"/>
  <c r="FP35" i="5"/>
  <c r="HA35" i="5"/>
  <c r="GF35" i="5"/>
  <c r="GU34" i="5"/>
  <c r="FZ34" i="5"/>
  <c r="GN34" i="5"/>
  <c r="FS34" i="5"/>
  <c r="HD34" i="5"/>
  <c r="GI34" i="5"/>
  <c r="GS34" i="5"/>
  <c r="FX34" i="5"/>
  <c r="GL34" i="5"/>
  <c r="FQ34" i="5"/>
  <c r="HB34" i="5"/>
  <c r="GG34" i="5"/>
  <c r="GV33" i="5"/>
  <c r="GA33" i="5"/>
  <c r="GK33" i="5"/>
  <c r="FP33" i="5"/>
  <c r="HA33" i="5"/>
  <c r="GF33" i="5"/>
  <c r="GT33" i="5"/>
  <c r="FY33" i="5"/>
  <c r="GM33" i="5"/>
  <c r="FR33" i="5"/>
  <c r="HC33" i="5"/>
  <c r="GH33" i="5"/>
  <c r="GS32" i="5"/>
  <c r="FX32" i="5"/>
  <c r="GL32" i="5"/>
  <c r="FQ32" i="5"/>
  <c r="HB32" i="5"/>
  <c r="GG32" i="5"/>
  <c r="GU32" i="5"/>
  <c r="FZ32" i="5"/>
  <c r="GN32" i="5"/>
  <c r="FS32" i="5"/>
  <c r="HD32" i="5"/>
  <c r="GI32" i="5"/>
  <c r="GT31" i="5"/>
  <c r="FY31" i="5"/>
  <c r="GM31" i="5"/>
  <c r="FR31" i="5"/>
  <c r="HC31" i="5"/>
  <c r="GH31" i="5"/>
  <c r="GV31" i="5"/>
  <c r="GA31" i="5"/>
  <c r="GK31" i="5"/>
  <c r="FP31" i="5"/>
  <c r="HA31" i="5"/>
  <c r="GF31" i="5"/>
  <c r="GU30" i="5"/>
  <c r="FZ30" i="5"/>
  <c r="GN30" i="5"/>
  <c r="FS56" i="5" s="1"/>
  <c r="GN56" i="5" s="1"/>
  <c r="FS30" i="5"/>
  <c r="HD30" i="5"/>
  <c r="GI30" i="5"/>
  <c r="GS30" i="5"/>
  <c r="FX56" i="5" s="1"/>
  <c r="GS56" i="5" s="1"/>
  <c r="FX30" i="5"/>
  <c r="GL30" i="5"/>
  <c r="FQ30" i="5"/>
  <c r="HB30" i="5"/>
  <c r="GG30" i="5"/>
  <c r="GV29" i="5"/>
  <c r="GA55" i="5" s="1"/>
  <c r="GA29" i="5"/>
  <c r="GK29" i="5"/>
  <c r="FP29" i="5"/>
  <c r="HA29" i="5"/>
  <c r="GF29" i="5"/>
  <c r="GF55" i="5" s="1"/>
  <c r="GT29" i="5"/>
  <c r="FY55" i="5" s="1"/>
  <c r="FY29" i="5"/>
  <c r="GM29" i="5"/>
  <c r="FR55" i="5" s="1"/>
  <c r="FR29" i="5"/>
  <c r="HC29" i="5"/>
  <c r="GH29" i="5"/>
  <c r="GH55" i="5" s="1"/>
  <c r="GU52" i="5"/>
  <c r="FZ59" i="5" s="1"/>
  <c r="GU59" i="5" s="1"/>
  <c r="FZ52" i="5"/>
  <c r="GN52" i="5"/>
  <c r="FS59" i="5" s="1"/>
  <c r="GN59" i="5" s="1"/>
  <c r="FS52" i="5"/>
  <c r="HD52" i="5"/>
  <c r="GI52" i="5"/>
  <c r="FX52" i="5"/>
  <c r="GS52" i="5"/>
  <c r="GL52" i="5"/>
  <c r="FQ59" i="5" s="1"/>
  <c r="GL59" i="5" s="1"/>
  <c r="FQ52" i="5"/>
  <c r="HB52" i="5"/>
  <c r="GG52" i="5"/>
  <c r="GQ51" i="5"/>
  <c r="FV51" i="5"/>
  <c r="GZ51" i="5"/>
  <c r="GE51" i="5"/>
  <c r="FT51" i="5"/>
  <c r="GO51" i="5"/>
  <c r="GX51" i="5"/>
  <c r="GC51" i="5"/>
  <c r="GR50" i="5"/>
  <c r="FW50" i="5"/>
  <c r="GW50" i="5"/>
  <c r="GB50" i="5"/>
  <c r="FU50" i="5"/>
  <c r="GP50" i="5"/>
  <c r="GY50" i="5"/>
  <c r="GD50" i="5"/>
  <c r="GO49" i="5"/>
  <c r="FT49" i="5"/>
  <c r="GX49" i="5"/>
  <c r="GC49" i="5"/>
  <c r="GQ49" i="5"/>
  <c r="FV49" i="5"/>
  <c r="GZ49" i="5"/>
  <c r="GE49" i="5"/>
  <c r="GP48" i="5"/>
  <c r="FU58" i="5" s="1"/>
  <c r="GP58" i="5" s="1"/>
  <c r="FU48" i="5"/>
  <c r="GY48" i="5"/>
  <c r="GD58" i="5" s="1"/>
  <c r="GY58" i="5" s="1"/>
  <c r="GD48" i="5"/>
  <c r="GR48" i="5"/>
  <c r="FW58" i="5" s="1"/>
  <c r="GR58" i="5" s="1"/>
  <c r="FW48" i="5"/>
  <c r="GW48" i="5"/>
  <c r="GB48" i="5"/>
  <c r="GB58" i="5" s="1"/>
  <c r="GW58" i="5" s="1"/>
  <c r="GQ47" i="5"/>
  <c r="FV47" i="5"/>
  <c r="GZ47" i="5"/>
  <c r="GE47" i="5"/>
  <c r="GO47" i="5"/>
  <c r="FT47" i="5"/>
  <c r="GX47" i="5"/>
  <c r="GC47" i="5"/>
  <c r="GR46" i="5"/>
  <c r="FW60" i="5" s="1"/>
  <c r="GR60" i="5" s="1"/>
  <c r="FW46" i="5"/>
  <c r="GW46" i="5"/>
  <c r="GB46" i="5"/>
  <c r="GP46" i="5"/>
  <c r="FU60" i="5" s="1"/>
  <c r="GP60" i="5" s="1"/>
  <c r="FU46" i="5"/>
  <c r="GY46" i="5"/>
  <c r="GD46" i="5"/>
  <c r="GO45" i="5"/>
  <c r="FT45" i="5"/>
  <c r="GX45" i="5"/>
  <c r="GC45" i="5"/>
  <c r="FV45" i="5"/>
  <c r="GQ45" i="5"/>
  <c r="GZ45" i="5"/>
  <c r="GE45" i="5"/>
  <c r="GP44" i="5"/>
  <c r="FU44" i="5"/>
  <c r="GY44" i="5"/>
  <c r="GD44" i="5"/>
  <c r="FW44" i="5"/>
  <c r="GR44" i="5"/>
  <c r="GB44" i="5"/>
  <c r="GW44" i="5"/>
  <c r="GQ43" i="5"/>
  <c r="FV43" i="5"/>
  <c r="GZ43" i="5"/>
  <c r="GE43" i="5"/>
  <c r="GO43" i="5"/>
  <c r="FT43" i="5"/>
  <c r="FT57" i="5" s="1"/>
  <c r="GO57" i="5" s="1"/>
  <c r="GX43" i="5"/>
  <c r="GC43" i="5"/>
  <c r="GC57" i="5" s="1"/>
  <c r="GX57" i="5" s="1"/>
  <c r="GR42" i="5"/>
  <c r="FW42" i="5"/>
  <c r="GW42" i="5"/>
  <c r="GB42" i="5"/>
  <c r="GP42" i="5"/>
  <c r="FU42" i="5"/>
  <c r="GY42" i="5"/>
  <c r="GD42" i="5"/>
  <c r="GO41" i="5"/>
  <c r="FT41" i="5"/>
  <c r="GX41" i="5"/>
  <c r="GC41" i="5"/>
  <c r="GQ41" i="5"/>
  <c r="FV41" i="5"/>
  <c r="GZ41" i="5"/>
  <c r="GE41" i="5"/>
  <c r="GP40" i="5"/>
  <c r="FU40" i="5"/>
  <c r="GY40" i="5"/>
  <c r="GD40" i="5"/>
  <c r="GR40" i="5"/>
  <c r="FW40" i="5"/>
  <c r="GW40" i="5"/>
  <c r="GB40" i="5"/>
  <c r="GQ39" i="5"/>
  <c r="FV39" i="5"/>
  <c r="GZ39" i="5"/>
  <c r="GE39" i="5"/>
  <c r="GO39" i="5"/>
  <c r="FT39" i="5"/>
  <c r="GX39" i="5"/>
  <c r="GC39" i="5"/>
  <c r="GR38" i="5"/>
  <c r="FW38" i="5"/>
  <c r="GW38" i="5"/>
  <c r="GB38" i="5"/>
  <c r="FU38" i="5"/>
  <c r="GP38" i="5"/>
  <c r="GY38" i="5"/>
  <c r="GD38" i="5"/>
  <c r="GK37" i="5"/>
  <c r="FP37" i="5"/>
  <c r="GL37" i="5"/>
  <c r="FQ37" i="5"/>
  <c r="GQ37" i="5"/>
  <c r="FV37" i="5"/>
  <c r="HA37" i="5"/>
  <c r="GF37" i="5"/>
  <c r="GR37" i="5"/>
  <c r="FW37" i="5"/>
  <c r="GW36" i="5"/>
  <c r="GB36" i="5"/>
  <c r="GP36" i="5"/>
  <c r="FU36" i="5"/>
  <c r="GY36" i="5"/>
  <c r="GD36" i="5"/>
  <c r="GR36" i="5"/>
  <c r="FW36" i="5"/>
  <c r="GX35" i="5"/>
  <c r="GC35" i="5"/>
  <c r="GQ35" i="5"/>
  <c r="FV35" i="5"/>
  <c r="GZ35" i="5"/>
  <c r="GE35" i="5"/>
  <c r="GO35" i="5"/>
  <c r="FT35" i="5"/>
  <c r="GY34" i="5"/>
  <c r="GD34" i="5"/>
  <c r="GR34" i="5"/>
  <c r="FW34" i="5"/>
  <c r="GW34" i="5"/>
  <c r="GB34" i="5"/>
  <c r="GP34" i="5"/>
  <c r="FU34" i="5"/>
  <c r="GZ33" i="5"/>
  <c r="GE33" i="5"/>
  <c r="GO33" i="5"/>
  <c r="FT33" i="5"/>
  <c r="GX33" i="5"/>
  <c r="GC33" i="5"/>
  <c r="GQ33" i="5"/>
  <c r="FV33" i="5"/>
  <c r="GW32" i="5"/>
  <c r="GB32" i="5"/>
  <c r="GP32" i="5"/>
  <c r="FU32" i="5"/>
  <c r="GY32" i="5"/>
  <c r="GD32" i="5"/>
  <c r="GR32" i="5"/>
  <c r="FW32" i="5"/>
  <c r="GX31" i="5"/>
  <c r="GC31" i="5"/>
  <c r="GQ31" i="5"/>
  <c r="FV31" i="5"/>
  <c r="GZ31" i="5"/>
  <c r="GE31" i="5"/>
  <c r="GO31" i="5"/>
  <c r="FT31" i="5"/>
  <c r="GY30" i="5"/>
  <c r="GD56" i="5" s="1"/>
  <c r="GD30" i="5"/>
  <c r="GR30" i="5"/>
  <c r="FW30" i="5"/>
  <c r="GW30" i="5"/>
  <c r="GB30" i="5"/>
  <c r="GB56" i="5" s="1"/>
  <c r="GP30" i="5"/>
  <c r="FU56" i="5" s="1"/>
  <c r="GP56" i="5" s="1"/>
  <c r="FU30" i="5"/>
  <c r="GZ29" i="5"/>
  <c r="GE29" i="5"/>
  <c r="GE55" i="5" s="1"/>
  <c r="GO29" i="5"/>
  <c r="FT55" i="5" s="1"/>
  <c r="FT29" i="5"/>
  <c r="GX29" i="5"/>
  <c r="GC29" i="5"/>
  <c r="GC55" i="5" s="1"/>
  <c r="GQ29" i="5"/>
  <c r="FV55" i="5" s="1"/>
  <c r="FV29" i="5"/>
  <c r="GW52" i="4"/>
  <c r="GB59" i="4" s="1"/>
  <c r="GW59" i="4" s="1"/>
  <c r="GB52" i="4"/>
  <c r="GP52" i="4"/>
  <c r="FU59" i="4" s="1"/>
  <c r="GP59" i="4" s="1"/>
  <c r="FU52" i="4"/>
  <c r="GD52" i="4"/>
  <c r="GD59" i="4" s="1"/>
  <c r="GY59" i="4" s="1"/>
  <c r="GY52" i="4"/>
  <c r="GR52" i="4"/>
  <c r="FW59" i="4" s="1"/>
  <c r="GR59" i="4" s="1"/>
  <c r="FW52" i="4"/>
  <c r="GW51" i="4"/>
  <c r="GB51" i="4"/>
  <c r="GL51" i="4"/>
  <c r="FQ51" i="4"/>
  <c r="HA51" i="4"/>
  <c r="GF51" i="4"/>
  <c r="GT51" i="4"/>
  <c r="FY51" i="4"/>
  <c r="GQ51" i="4"/>
  <c r="FV51" i="4"/>
  <c r="HD51" i="4"/>
  <c r="GI51" i="4"/>
  <c r="GT50" i="4"/>
  <c r="FY50" i="4"/>
  <c r="GM50" i="4"/>
  <c r="FR50" i="4"/>
  <c r="HC50" i="4"/>
  <c r="GH50" i="4"/>
  <c r="GA50" i="4"/>
  <c r="GV50" i="4"/>
  <c r="GK50" i="4"/>
  <c r="FP50" i="4"/>
  <c r="HA50" i="4"/>
  <c r="GF50" i="4"/>
  <c r="GU49" i="4"/>
  <c r="FZ49" i="4"/>
  <c r="GN49" i="4"/>
  <c r="FS49" i="4"/>
  <c r="HD49" i="4"/>
  <c r="GI49" i="4"/>
  <c r="GS49" i="4"/>
  <c r="FX49" i="4"/>
  <c r="GL49" i="4"/>
  <c r="FQ49" i="4"/>
  <c r="HB49" i="4"/>
  <c r="GG49" i="4"/>
  <c r="GV48" i="4"/>
  <c r="GA48" i="4"/>
  <c r="GK48" i="4"/>
  <c r="FP48" i="4"/>
  <c r="HA48" i="4"/>
  <c r="GF48" i="4"/>
  <c r="GT48" i="4"/>
  <c r="FY48" i="4"/>
  <c r="GM48" i="4"/>
  <c r="FR48" i="4"/>
  <c r="HC48" i="4"/>
  <c r="GH48" i="4"/>
  <c r="GS47" i="4"/>
  <c r="FX47" i="4"/>
  <c r="GL47" i="4"/>
  <c r="FQ47" i="4"/>
  <c r="HB47" i="4"/>
  <c r="GG47" i="4"/>
  <c r="GU47" i="4"/>
  <c r="FZ47" i="4"/>
  <c r="GN47" i="4"/>
  <c r="FS47" i="4"/>
  <c r="HD47" i="4"/>
  <c r="GI47" i="4"/>
  <c r="GT46" i="4"/>
  <c r="FY46" i="4"/>
  <c r="GM46" i="4"/>
  <c r="FR46" i="4"/>
  <c r="HC46" i="4"/>
  <c r="GH46" i="4"/>
  <c r="GV46" i="4"/>
  <c r="GA46" i="4"/>
  <c r="GK46" i="4"/>
  <c r="FP46" i="4"/>
  <c r="HA46" i="4"/>
  <c r="GF46" i="4"/>
  <c r="FZ45" i="4"/>
  <c r="GU45" i="4"/>
  <c r="GN45" i="4"/>
  <c r="FS45" i="4"/>
  <c r="HD45" i="4"/>
  <c r="GI45" i="4"/>
  <c r="FX45" i="4"/>
  <c r="GS45" i="4"/>
  <c r="FQ45" i="4"/>
  <c r="GL45" i="4"/>
  <c r="GG45" i="4"/>
  <c r="HB45" i="4"/>
  <c r="GV44" i="4"/>
  <c r="GA44" i="4"/>
  <c r="GK44" i="4"/>
  <c r="FP44" i="4"/>
  <c r="HA44" i="4"/>
  <c r="GF44" i="4"/>
  <c r="GT44" i="4"/>
  <c r="FY44" i="4"/>
  <c r="FR44" i="4"/>
  <c r="GM44" i="4"/>
  <c r="GH44" i="4"/>
  <c r="HC44" i="4"/>
  <c r="GS43" i="4"/>
  <c r="FX43" i="4"/>
  <c r="GL43" i="4"/>
  <c r="FQ43" i="4"/>
  <c r="HB43" i="4"/>
  <c r="GG43" i="4"/>
  <c r="GU43" i="4"/>
  <c r="FZ43" i="4"/>
  <c r="GN43" i="4"/>
  <c r="FS43" i="4"/>
  <c r="HD43" i="4"/>
  <c r="GI43" i="4"/>
  <c r="GT42" i="4"/>
  <c r="FY42" i="4"/>
  <c r="GM42" i="4"/>
  <c r="FR42" i="4"/>
  <c r="HC42" i="4"/>
  <c r="GH42" i="4"/>
  <c r="GV42" i="4"/>
  <c r="GA42" i="4"/>
  <c r="GK42" i="4"/>
  <c r="FP42" i="4"/>
  <c r="HA42" i="4"/>
  <c r="GF42" i="4"/>
  <c r="GU41" i="4"/>
  <c r="FZ41" i="4"/>
  <c r="GN41" i="4"/>
  <c r="FS41" i="4"/>
  <c r="HD41" i="4"/>
  <c r="GI41" i="4"/>
  <c r="GS41" i="4"/>
  <c r="FX41" i="4"/>
  <c r="GL41" i="4"/>
  <c r="FQ41" i="4"/>
  <c r="HB41" i="4"/>
  <c r="GG41" i="4"/>
  <c r="GV40" i="4"/>
  <c r="GA40" i="4"/>
  <c r="GK40" i="4"/>
  <c r="FP40" i="4"/>
  <c r="HA40" i="4"/>
  <c r="GF40" i="4"/>
  <c r="GT40" i="4"/>
  <c r="FY40" i="4"/>
  <c r="GM40" i="4"/>
  <c r="FR40" i="4"/>
  <c r="HC40" i="4"/>
  <c r="GH40" i="4"/>
  <c r="GS39" i="4"/>
  <c r="FX39" i="4"/>
  <c r="GL39" i="4"/>
  <c r="FQ39" i="4"/>
  <c r="HB39" i="4"/>
  <c r="GG39" i="4"/>
  <c r="GU39" i="4"/>
  <c r="FZ39" i="4"/>
  <c r="GN39" i="4"/>
  <c r="FS39" i="4"/>
  <c r="HD39" i="4"/>
  <c r="GI39" i="4"/>
  <c r="GT38" i="4"/>
  <c r="FY38" i="4"/>
  <c r="FR38" i="4"/>
  <c r="GM38" i="4"/>
  <c r="GH38" i="4"/>
  <c r="HC38" i="4"/>
  <c r="GA38" i="4"/>
  <c r="GV38" i="4"/>
  <c r="GK38" i="4"/>
  <c r="FP38" i="4"/>
  <c r="HA38" i="4"/>
  <c r="GF38" i="4"/>
  <c r="GU37" i="4"/>
  <c r="FZ37" i="4"/>
  <c r="GN37" i="4"/>
  <c r="FS37" i="4"/>
  <c r="HD37" i="4"/>
  <c r="GI37" i="4"/>
  <c r="GS37" i="4"/>
  <c r="FX37" i="4"/>
  <c r="GL37" i="4"/>
  <c r="FQ37" i="4"/>
  <c r="HB37" i="4"/>
  <c r="GG37" i="4"/>
  <c r="GL36" i="4"/>
  <c r="FQ36" i="4"/>
  <c r="HB36" i="4"/>
  <c r="GG36" i="4"/>
  <c r="GY36" i="4"/>
  <c r="GD36" i="4"/>
  <c r="GV36" i="4"/>
  <c r="GA36" i="4"/>
  <c r="GS36" i="4"/>
  <c r="FX36" i="4"/>
  <c r="GM35" i="4"/>
  <c r="FR35" i="4"/>
  <c r="HC35" i="4"/>
  <c r="GH35" i="4"/>
  <c r="GV35" i="4"/>
  <c r="GA35" i="4"/>
  <c r="GK35" i="4"/>
  <c r="FP35" i="4"/>
  <c r="HA35" i="4"/>
  <c r="GF35" i="4"/>
  <c r="GT35" i="4"/>
  <c r="FY35" i="4"/>
  <c r="GN34" i="4"/>
  <c r="FS34" i="4"/>
  <c r="HD34" i="4"/>
  <c r="GI34" i="4"/>
  <c r="GS34" i="4"/>
  <c r="FX34" i="4"/>
  <c r="GL34" i="4"/>
  <c r="FQ34" i="4"/>
  <c r="HB34" i="4"/>
  <c r="GG34" i="4"/>
  <c r="GU34" i="4"/>
  <c r="FZ34" i="4"/>
  <c r="GK33" i="4"/>
  <c r="FP33" i="4"/>
  <c r="HA33" i="4"/>
  <c r="GF33" i="4"/>
  <c r="GT33" i="4"/>
  <c r="FY33" i="4"/>
  <c r="GM33" i="4"/>
  <c r="FR33" i="4"/>
  <c r="HC33" i="4"/>
  <c r="GH33" i="4"/>
  <c r="GV33" i="4"/>
  <c r="GA33" i="4"/>
  <c r="GL32" i="4"/>
  <c r="FQ32" i="4"/>
  <c r="HB32" i="4"/>
  <c r="GG32" i="4"/>
  <c r="GU32" i="4"/>
  <c r="FZ32" i="4"/>
  <c r="GN32" i="4"/>
  <c r="FS32" i="4"/>
  <c r="HD32" i="4"/>
  <c r="GI32" i="4"/>
  <c r="GS32" i="4"/>
  <c r="FX32" i="4"/>
  <c r="GM31" i="4"/>
  <c r="FR31" i="4"/>
  <c r="HC31" i="4"/>
  <c r="GH31" i="4"/>
  <c r="GV31" i="4"/>
  <c r="GA31" i="4"/>
  <c r="GK31" i="4"/>
  <c r="FP31" i="4"/>
  <c r="HA31" i="4"/>
  <c r="GF31" i="4"/>
  <c r="GT31" i="4"/>
  <c r="FY31" i="4"/>
  <c r="GN30" i="4"/>
  <c r="FS30" i="4"/>
  <c r="HD30" i="4"/>
  <c r="GI30" i="4"/>
  <c r="GS30" i="4"/>
  <c r="FX30" i="4"/>
  <c r="GL30" i="4"/>
  <c r="FQ30" i="4"/>
  <c r="HB30" i="4"/>
  <c r="GG30" i="4"/>
  <c r="GU30" i="4"/>
  <c r="FZ30" i="4"/>
  <c r="GK29" i="4"/>
  <c r="FP29" i="4"/>
  <c r="HA29" i="4"/>
  <c r="GF29" i="4"/>
  <c r="GF55" i="4" s="1"/>
  <c r="GT29" i="4"/>
  <c r="FY55" i="4" s="1"/>
  <c r="FY29" i="4"/>
  <c r="GM29" i="4"/>
  <c r="FR55" i="4" s="1"/>
  <c r="FR29" i="4"/>
  <c r="HC29" i="4"/>
  <c r="GH55" i="4" s="1"/>
  <c r="GH29" i="4"/>
  <c r="GV29" i="4"/>
  <c r="GA29" i="4"/>
  <c r="GA55" i="4" s="1"/>
  <c r="GK52" i="4"/>
  <c r="FP59" i="4" s="1"/>
  <c r="GK59" i="4" s="1"/>
  <c r="FP52" i="4"/>
  <c r="HA52" i="4"/>
  <c r="GF52" i="4"/>
  <c r="GT52" i="4"/>
  <c r="FY52" i="4"/>
  <c r="FY59" i="4" s="1"/>
  <c r="GT59" i="4" s="1"/>
  <c r="GM52" i="4"/>
  <c r="FR59" i="4" s="1"/>
  <c r="GM59" i="4" s="1"/>
  <c r="FR52" i="4"/>
  <c r="HC52" i="4"/>
  <c r="GH52" i="4"/>
  <c r="GH59" i="4" s="1"/>
  <c r="HC59" i="4" s="1"/>
  <c r="GA52" i="4"/>
  <c r="GA59" i="4" s="1"/>
  <c r="GV59" i="4" s="1"/>
  <c r="GV52" i="4"/>
  <c r="GP51" i="4"/>
  <c r="FU51" i="4"/>
  <c r="HB51" i="4"/>
  <c r="GG51" i="4"/>
  <c r="FZ51" i="4"/>
  <c r="GU51" i="4"/>
  <c r="FW51" i="4"/>
  <c r="GR51" i="4"/>
  <c r="GX50" i="4"/>
  <c r="GC50" i="4"/>
  <c r="FV50" i="4"/>
  <c r="GQ50" i="4"/>
  <c r="GZ50" i="4"/>
  <c r="GE50" i="4"/>
  <c r="GO50" i="4"/>
  <c r="FT50" i="4"/>
  <c r="GY49" i="4"/>
  <c r="GD49" i="4"/>
  <c r="GR49" i="4"/>
  <c r="FW49" i="4"/>
  <c r="GW49" i="4"/>
  <c r="GB49" i="4"/>
  <c r="GP49" i="4"/>
  <c r="FU49" i="4"/>
  <c r="GZ48" i="4"/>
  <c r="GE48" i="4"/>
  <c r="GO48" i="4"/>
  <c r="FT48" i="4"/>
  <c r="GX48" i="4"/>
  <c r="GC48" i="4"/>
  <c r="GQ48" i="4"/>
  <c r="FV48" i="4"/>
  <c r="GW47" i="4"/>
  <c r="GB47" i="4"/>
  <c r="GP47" i="4"/>
  <c r="FU47" i="4"/>
  <c r="GY47" i="4"/>
  <c r="GD47" i="4"/>
  <c r="GR47" i="4"/>
  <c r="FW47" i="4"/>
  <c r="GX46" i="4"/>
  <c r="GC46" i="4"/>
  <c r="GQ46" i="4"/>
  <c r="FV46" i="4"/>
  <c r="GZ46" i="4"/>
  <c r="GE46" i="4"/>
  <c r="GO46" i="4"/>
  <c r="FT46" i="4"/>
  <c r="GY45" i="4"/>
  <c r="GD45" i="4"/>
  <c r="GR45" i="4"/>
  <c r="FW45" i="4"/>
  <c r="GB45" i="4"/>
  <c r="GW45" i="4"/>
  <c r="FU45" i="4"/>
  <c r="GP45" i="4"/>
  <c r="GZ44" i="4"/>
  <c r="GE44" i="4"/>
  <c r="GO44" i="4"/>
  <c r="FT44" i="4"/>
  <c r="GC44" i="4"/>
  <c r="GX44" i="4"/>
  <c r="FV44" i="4"/>
  <c r="GQ44" i="4"/>
  <c r="GW43" i="4"/>
  <c r="GB43" i="4"/>
  <c r="GP43" i="4"/>
  <c r="FU43" i="4"/>
  <c r="GY43" i="4"/>
  <c r="GD43" i="4"/>
  <c r="GR43" i="4"/>
  <c r="FW43" i="4"/>
  <c r="GX42" i="4"/>
  <c r="GC42" i="4"/>
  <c r="GQ42" i="4"/>
  <c r="FV42" i="4"/>
  <c r="GZ42" i="4"/>
  <c r="GE42" i="4"/>
  <c r="GO42" i="4"/>
  <c r="FT42" i="4"/>
  <c r="GY41" i="4"/>
  <c r="GD41" i="4"/>
  <c r="GR41" i="4"/>
  <c r="FW41" i="4"/>
  <c r="GW41" i="4"/>
  <c r="GB41" i="4"/>
  <c r="GP41" i="4"/>
  <c r="FU41" i="4"/>
  <c r="GZ40" i="4"/>
  <c r="GE40" i="4"/>
  <c r="GO40" i="4"/>
  <c r="FT40" i="4"/>
  <c r="GX40" i="4"/>
  <c r="GC40" i="4"/>
  <c r="GQ40" i="4"/>
  <c r="FV40" i="4"/>
  <c r="GW39" i="4"/>
  <c r="GB39" i="4"/>
  <c r="GP39" i="4"/>
  <c r="FU39" i="4"/>
  <c r="GD39" i="4"/>
  <c r="GY39" i="4"/>
  <c r="FW39" i="4"/>
  <c r="GR39" i="4"/>
  <c r="GX38" i="4"/>
  <c r="GC38" i="4"/>
  <c r="GQ38" i="4"/>
  <c r="FV38" i="4"/>
  <c r="GZ38" i="4"/>
  <c r="GE38" i="4"/>
  <c r="GO38" i="4"/>
  <c r="FT38" i="4"/>
  <c r="GD37" i="4"/>
  <c r="GY37" i="4"/>
  <c r="FW37" i="4"/>
  <c r="GR37" i="4"/>
  <c r="GW37" i="4"/>
  <c r="GB37" i="4"/>
  <c r="GP37" i="4"/>
  <c r="FU37" i="4"/>
  <c r="GP36" i="4"/>
  <c r="FU36" i="4"/>
  <c r="GM36" i="4"/>
  <c r="FR36" i="4"/>
  <c r="HC36" i="4"/>
  <c r="GH36" i="4"/>
  <c r="GZ36" i="4"/>
  <c r="GE36" i="4"/>
  <c r="GW36" i="4"/>
  <c r="GB36" i="4"/>
  <c r="GQ35" i="4"/>
  <c r="FV35" i="4"/>
  <c r="GZ35" i="4"/>
  <c r="GE35" i="4"/>
  <c r="GO35" i="4"/>
  <c r="FT35" i="4"/>
  <c r="GX35" i="4"/>
  <c r="GC35" i="4"/>
  <c r="GR34" i="4"/>
  <c r="FW34" i="4"/>
  <c r="GW34" i="4"/>
  <c r="GB34" i="4"/>
  <c r="GP34" i="4"/>
  <c r="FU34" i="4"/>
  <c r="GY34" i="4"/>
  <c r="GD34" i="4"/>
  <c r="GO33" i="4"/>
  <c r="FT33" i="4"/>
  <c r="GX33" i="4"/>
  <c r="GC33" i="4"/>
  <c r="GQ33" i="4"/>
  <c r="FV33" i="4"/>
  <c r="GZ33" i="4"/>
  <c r="GE33" i="4"/>
  <c r="GP32" i="4"/>
  <c r="FU32" i="4"/>
  <c r="GY32" i="4"/>
  <c r="GD32" i="4"/>
  <c r="GR32" i="4"/>
  <c r="FW32" i="4"/>
  <c r="GW32" i="4"/>
  <c r="GB32" i="4"/>
  <c r="GQ31" i="4"/>
  <c r="FV31" i="4"/>
  <c r="GZ31" i="4"/>
  <c r="GE31" i="4"/>
  <c r="GO31" i="4"/>
  <c r="FT31" i="4"/>
  <c r="GX31" i="4"/>
  <c r="GC31" i="4"/>
  <c r="GR30" i="4"/>
  <c r="FW30" i="4"/>
  <c r="GW30" i="4"/>
  <c r="GB30" i="4"/>
  <c r="GP30" i="4"/>
  <c r="FU30" i="4"/>
  <c r="GY30" i="4"/>
  <c r="GD30" i="4"/>
  <c r="GO29" i="4"/>
  <c r="FT55" i="4" s="1"/>
  <c r="FT29" i="4"/>
  <c r="GX29" i="4"/>
  <c r="GC29" i="4"/>
  <c r="GC55" i="4" s="1"/>
  <c r="GQ29" i="4"/>
  <c r="FV29" i="4"/>
  <c r="FV55" i="4" s="1"/>
  <c r="GZ29" i="4"/>
  <c r="GE29" i="4"/>
  <c r="GE55" i="4" s="1"/>
  <c r="GO52" i="4"/>
  <c r="FT59" i="4" s="1"/>
  <c r="GO59" i="4" s="1"/>
  <c r="FT52" i="4"/>
  <c r="GX52" i="4"/>
  <c r="GC59" i="4" s="1"/>
  <c r="GX59" i="4" s="1"/>
  <c r="GC52" i="4"/>
  <c r="FV52" i="4"/>
  <c r="FV59" i="4" s="1"/>
  <c r="GQ59" i="4" s="1"/>
  <c r="GQ52" i="4"/>
  <c r="GZ52" i="4"/>
  <c r="GE59" i="4" s="1"/>
  <c r="GZ59" i="4" s="1"/>
  <c r="GE52" i="4"/>
  <c r="GK51" i="4"/>
  <c r="FP51" i="4"/>
  <c r="GX51" i="4"/>
  <c r="GC51" i="4"/>
  <c r="FR51" i="4"/>
  <c r="GM51" i="4"/>
  <c r="GY51" i="4"/>
  <c r="GD51" i="4"/>
  <c r="GV51" i="4"/>
  <c r="GA51" i="4"/>
  <c r="GL50" i="4"/>
  <c r="FQ50" i="4"/>
  <c r="HB50" i="4"/>
  <c r="GG50" i="4"/>
  <c r="GU50" i="4"/>
  <c r="FZ50" i="4"/>
  <c r="FS50" i="4"/>
  <c r="GN50" i="4"/>
  <c r="GI50" i="4"/>
  <c r="HD50" i="4"/>
  <c r="GS50" i="4"/>
  <c r="FX50" i="4"/>
  <c r="GM49" i="4"/>
  <c r="FR49" i="4"/>
  <c r="HC49" i="4"/>
  <c r="GH49" i="4"/>
  <c r="GV49" i="4"/>
  <c r="GA49" i="4"/>
  <c r="GK49" i="4"/>
  <c r="FP49" i="4"/>
  <c r="HA49" i="4"/>
  <c r="GF49" i="4"/>
  <c r="GT49" i="4"/>
  <c r="FY49" i="4"/>
  <c r="GN48" i="4"/>
  <c r="FS48" i="4"/>
  <c r="HD48" i="4"/>
  <c r="GI48" i="4"/>
  <c r="GS48" i="4"/>
  <c r="FX48" i="4"/>
  <c r="GL48" i="4"/>
  <c r="FQ48" i="4"/>
  <c r="HB48" i="4"/>
  <c r="GG48" i="4"/>
  <c r="GU48" i="4"/>
  <c r="FZ58" i="4" s="1"/>
  <c r="GU58" i="4" s="1"/>
  <c r="FZ48" i="4"/>
  <c r="GK47" i="4"/>
  <c r="FP47" i="4"/>
  <c r="HA47" i="4"/>
  <c r="GF47" i="4"/>
  <c r="GT47" i="4"/>
  <c r="FY47" i="4"/>
  <c r="GM47" i="4"/>
  <c r="FR47" i="4"/>
  <c r="HC47" i="4"/>
  <c r="GH47" i="4"/>
  <c r="GV47" i="4"/>
  <c r="GA47" i="4"/>
  <c r="GL46" i="4"/>
  <c r="FQ60" i="4" s="1"/>
  <c r="GL60" i="4" s="1"/>
  <c r="FQ46" i="4"/>
  <c r="HB46" i="4"/>
  <c r="GG46" i="4"/>
  <c r="GU46" i="4"/>
  <c r="FZ60" i="4" s="1"/>
  <c r="GU60" i="4" s="1"/>
  <c r="FZ46" i="4"/>
  <c r="GN46" i="4"/>
  <c r="FS60" i="4" s="1"/>
  <c r="GN60" i="4" s="1"/>
  <c r="FS46" i="4"/>
  <c r="HD46" i="4"/>
  <c r="GI60" i="4" s="1"/>
  <c r="HD60" i="4" s="1"/>
  <c r="GI46" i="4"/>
  <c r="GS46" i="4"/>
  <c r="FX60" i="4" s="1"/>
  <c r="GS60" i="4" s="1"/>
  <c r="FX46" i="4"/>
  <c r="FR45" i="4"/>
  <c r="GM45" i="4"/>
  <c r="GH45" i="4"/>
  <c r="HC45" i="4"/>
  <c r="GV45" i="4"/>
  <c r="GA45" i="4"/>
  <c r="FP45" i="4"/>
  <c r="GK45" i="4"/>
  <c r="GF45" i="4"/>
  <c r="HA45" i="4"/>
  <c r="GT45" i="4"/>
  <c r="FY45" i="4"/>
  <c r="GN44" i="4"/>
  <c r="FS44" i="4"/>
  <c r="HD44" i="4"/>
  <c r="GI44" i="4"/>
  <c r="GS44" i="4"/>
  <c r="FX44" i="4"/>
  <c r="FQ44" i="4"/>
  <c r="GL44" i="4"/>
  <c r="GG44" i="4"/>
  <c r="HB44" i="4"/>
  <c r="GU44" i="4"/>
  <c r="FZ44" i="4"/>
  <c r="GK43" i="4"/>
  <c r="FP57" i="4" s="1"/>
  <c r="GK57" i="4" s="1"/>
  <c r="FP43" i="4"/>
  <c r="HA43" i="4"/>
  <c r="GF43" i="4"/>
  <c r="GT43" i="4"/>
  <c r="FY43" i="4"/>
  <c r="GM43" i="4"/>
  <c r="FR57" i="4" s="1"/>
  <c r="GM57" i="4" s="1"/>
  <c r="FR43" i="4"/>
  <c r="HC43" i="4"/>
  <c r="GH43" i="4"/>
  <c r="GV43" i="4"/>
  <c r="GA43" i="4"/>
  <c r="GA57" i="4" s="1"/>
  <c r="GV57" i="4" s="1"/>
  <c r="GL42" i="4"/>
  <c r="FQ42" i="4"/>
  <c r="HB42" i="4"/>
  <c r="GG42" i="4"/>
  <c r="GU42" i="4"/>
  <c r="FZ42" i="4"/>
  <c r="GN42" i="4"/>
  <c r="FS42" i="4"/>
  <c r="HD42" i="4"/>
  <c r="GI42" i="4"/>
  <c r="GS42" i="4"/>
  <c r="FX42" i="4"/>
  <c r="GM41" i="4"/>
  <c r="FR41" i="4"/>
  <c r="HC41" i="4"/>
  <c r="GH41" i="4"/>
  <c r="GV41" i="4"/>
  <c r="GA41" i="4"/>
  <c r="GK41" i="4"/>
  <c r="FP41" i="4"/>
  <c r="HA41" i="4"/>
  <c r="GF41" i="4"/>
  <c r="GT41" i="4"/>
  <c r="FY41" i="4"/>
  <c r="GN40" i="4"/>
  <c r="FS40" i="4"/>
  <c r="HD40" i="4"/>
  <c r="GI40" i="4"/>
  <c r="GS40" i="4"/>
  <c r="FX40" i="4"/>
  <c r="GL40" i="4"/>
  <c r="FQ40" i="4"/>
  <c r="HB40" i="4"/>
  <c r="GG40" i="4"/>
  <c r="GU40" i="4"/>
  <c r="FZ40" i="4"/>
  <c r="GK39" i="4"/>
  <c r="FP39" i="4"/>
  <c r="HA39" i="4"/>
  <c r="GF39" i="4"/>
  <c r="GT39" i="4"/>
  <c r="FY39" i="4"/>
  <c r="GM39" i="4"/>
  <c r="FR39" i="4"/>
  <c r="HC39" i="4"/>
  <c r="GH39" i="4"/>
  <c r="GV39" i="4"/>
  <c r="GA39" i="4"/>
  <c r="GL38" i="4"/>
  <c r="FQ38" i="4"/>
  <c r="HB38" i="4"/>
  <c r="GG38" i="4"/>
  <c r="FZ38" i="4"/>
  <c r="GU38" i="4"/>
  <c r="FS38" i="4"/>
  <c r="GN38" i="4"/>
  <c r="GI38" i="4"/>
  <c r="HD38" i="4"/>
  <c r="GS38" i="4"/>
  <c r="FX38" i="4"/>
  <c r="GM37" i="4"/>
  <c r="FR37" i="4"/>
  <c r="HC37" i="4"/>
  <c r="GH37" i="4"/>
  <c r="GV37" i="4"/>
  <c r="GA37" i="4"/>
  <c r="GK37" i="4"/>
  <c r="FP37" i="4"/>
  <c r="HA37" i="4"/>
  <c r="GF37" i="4"/>
  <c r="GT37" i="4"/>
  <c r="FY37" i="4"/>
  <c r="GT36" i="4"/>
  <c r="FY36" i="4"/>
  <c r="GQ36" i="4"/>
  <c r="FV36" i="4"/>
  <c r="GN36" i="4"/>
  <c r="FS36" i="4"/>
  <c r="HD36" i="4"/>
  <c r="GI36" i="4"/>
  <c r="GK36" i="4"/>
  <c r="FP36" i="4"/>
  <c r="HA36" i="4"/>
  <c r="GF36" i="4"/>
  <c r="GU35" i="4"/>
  <c r="FZ35" i="4"/>
  <c r="GN35" i="4"/>
  <c r="FS35" i="4"/>
  <c r="HD35" i="4"/>
  <c r="GI35" i="4"/>
  <c r="GS35" i="4"/>
  <c r="FX35" i="4"/>
  <c r="GL35" i="4"/>
  <c r="FQ35" i="4"/>
  <c r="HB35" i="4"/>
  <c r="GG35" i="4"/>
  <c r="GV34" i="4"/>
  <c r="GA34" i="4"/>
  <c r="GK34" i="4"/>
  <c r="FP34" i="4"/>
  <c r="HA34" i="4"/>
  <c r="GF34" i="4"/>
  <c r="GT34" i="4"/>
  <c r="FY34" i="4"/>
  <c r="GM34" i="4"/>
  <c r="FR34" i="4"/>
  <c r="HC34" i="4"/>
  <c r="GH34" i="4"/>
  <c r="GS33" i="4"/>
  <c r="FX33" i="4"/>
  <c r="GL33" i="4"/>
  <c r="FQ33" i="4"/>
  <c r="HB33" i="4"/>
  <c r="GG33" i="4"/>
  <c r="GU33" i="4"/>
  <c r="FZ33" i="4"/>
  <c r="GN33" i="4"/>
  <c r="FS33" i="4"/>
  <c r="HD33" i="4"/>
  <c r="GI33" i="4"/>
  <c r="GT32" i="4"/>
  <c r="FY32" i="4"/>
  <c r="GM32" i="4"/>
  <c r="FR32" i="4"/>
  <c r="HC32" i="4"/>
  <c r="GH32" i="4"/>
  <c r="GV32" i="4"/>
  <c r="GA32" i="4"/>
  <c r="GK32" i="4"/>
  <c r="FP32" i="4"/>
  <c r="HA32" i="4"/>
  <c r="GF32" i="4"/>
  <c r="GU31" i="4"/>
  <c r="FZ31" i="4"/>
  <c r="GN31" i="4"/>
  <c r="FS31" i="4"/>
  <c r="HD31" i="4"/>
  <c r="GI31" i="4"/>
  <c r="GS31" i="4"/>
  <c r="FX31" i="4"/>
  <c r="GL31" i="4"/>
  <c r="FQ31" i="4"/>
  <c r="HB31" i="4"/>
  <c r="GG31" i="4"/>
  <c r="GV30" i="4"/>
  <c r="GA30" i="4"/>
  <c r="GK30" i="4"/>
  <c r="FP56" i="4" s="1"/>
  <c r="GK56" i="4" s="1"/>
  <c r="FP30" i="4"/>
  <c r="HA30" i="4"/>
  <c r="GF30" i="4"/>
  <c r="GT30" i="4"/>
  <c r="FY56" i="4" s="1"/>
  <c r="GT56" i="4" s="1"/>
  <c r="FY30" i="4"/>
  <c r="GM30" i="4"/>
  <c r="FR30" i="4"/>
  <c r="HC30" i="4"/>
  <c r="GH56" i="4" s="1"/>
  <c r="HC56" i="4" s="1"/>
  <c r="GH30" i="4"/>
  <c r="GS29" i="4"/>
  <c r="FX29" i="4"/>
  <c r="FX55" i="4" s="1"/>
  <c r="GL29" i="4"/>
  <c r="FQ29" i="4"/>
  <c r="FQ55" i="4" s="1"/>
  <c r="HB29" i="4"/>
  <c r="GG55" i="4" s="1"/>
  <c r="GG29" i="4"/>
  <c r="GU29" i="4"/>
  <c r="FZ55" i="4" s="1"/>
  <c r="FZ29" i="4"/>
  <c r="GN29" i="4"/>
  <c r="FS55" i="4" s="1"/>
  <c r="FS29" i="4"/>
  <c r="HD29" i="4"/>
  <c r="GI55" i="4" s="1"/>
  <c r="GI29" i="4"/>
  <c r="GS52" i="4"/>
  <c r="FX59" i="4" s="1"/>
  <c r="GS59" i="4" s="1"/>
  <c r="FX52" i="4"/>
  <c r="GL52" i="4"/>
  <c r="FQ59" i="4" s="1"/>
  <c r="GL59" i="4" s="1"/>
  <c r="FQ52" i="4"/>
  <c r="HB52" i="4"/>
  <c r="GG52" i="4"/>
  <c r="GU52" i="4"/>
  <c r="FZ59" i="4" s="1"/>
  <c r="GU59" i="4" s="1"/>
  <c r="FZ52" i="4"/>
  <c r="FS52" i="4"/>
  <c r="GN52" i="4"/>
  <c r="FS59" i="4" s="1"/>
  <c r="GN59" i="4" s="1"/>
  <c r="GI52" i="4"/>
  <c r="GI59" i="4" s="1"/>
  <c r="HD59" i="4" s="1"/>
  <c r="HD52" i="4"/>
  <c r="GO51" i="4"/>
  <c r="FT51" i="4"/>
  <c r="GS51" i="4"/>
  <c r="FX51" i="4"/>
  <c r="GN51" i="4"/>
  <c r="FS51" i="4"/>
  <c r="GH51" i="4"/>
  <c r="HC51" i="4"/>
  <c r="GE51" i="4"/>
  <c r="GZ51" i="4"/>
  <c r="GP50" i="4"/>
  <c r="FU50" i="4"/>
  <c r="GD50" i="4"/>
  <c r="GY50" i="4"/>
  <c r="GR50" i="4"/>
  <c r="FW50" i="4"/>
  <c r="GW50" i="4"/>
  <c r="GB50" i="4"/>
  <c r="GQ49" i="4"/>
  <c r="FV49" i="4"/>
  <c r="GZ49" i="4"/>
  <c r="GE49" i="4"/>
  <c r="GO49" i="4"/>
  <c r="FT49" i="4"/>
  <c r="GX49" i="4"/>
  <c r="GC49" i="4"/>
  <c r="GR48" i="4"/>
  <c r="FW58" i="4" s="1"/>
  <c r="GR58" i="4" s="1"/>
  <c r="FW48" i="4"/>
  <c r="GW48" i="4"/>
  <c r="GB48" i="4"/>
  <c r="GB58" i="4" s="1"/>
  <c r="GW58" i="4" s="1"/>
  <c r="GP48" i="4"/>
  <c r="FU58" i="4" s="1"/>
  <c r="GP58" i="4" s="1"/>
  <c r="FU48" i="4"/>
  <c r="GY48" i="4"/>
  <c r="GD58" i="4" s="1"/>
  <c r="GY58" i="4" s="1"/>
  <c r="GD48" i="4"/>
  <c r="GO47" i="4"/>
  <c r="FT47" i="4"/>
  <c r="GX47" i="4"/>
  <c r="GC47" i="4"/>
  <c r="GQ47" i="4"/>
  <c r="FV47" i="4"/>
  <c r="GZ47" i="4"/>
  <c r="GE47" i="4"/>
  <c r="GP46" i="4"/>
  <c r="FU60" i="4" s="1"/>
  <c r="GP60" i="4" s="1"/>
  <c r="FU46" i="4"/>
  <c r="GY46" i="4"/>
  <c r="GD46" i="4"/>
  <c r="GR46" i="4"/>
  <c r="FW60" i="4" s="1"/>
  <c r="GR60" i="4" s="1"/>
  <c r="FW46" i="4"/>
  <c r="GW46" i="4"/>
  <c r="GB46" i="4"/>
  <c r="FV45" i="4"/>
  <c r="GQ45" i="4"/>
  <c r="GZ45" i="4"/>
  <c r="GE45" i="4"/>
  <c r="GO45" i="4"/>
  <c r="FT45" i="4"/>
  <c r="GC45" i="4"/>
  <c r="GX45" i="4"/>
  <c r="GR44" i="4"/>
  <c r="FW44" i="4"/>
  <c r="GB44" i="4"/>
  <c r="GW44" i="4"/>
  <c r="GP44" i="4"/>
  <c r="FU44" i="4"/>
  <c r="GD44" i="4"/>
  <c r="GY44" i="4"/>
  <c r="GO43" i="4"/>
  <c r="FT43" i="4"/>
  <c r="FT57" i="4" s="1"/>
  <c r="GO57" i="4" s="1"/>
  <c r="GX43" i="4"/>
  <c r="GC43" i="4"/>
  <c r="GQ43" i="4"/>
  <c r="FV43" i="4"/>
  <c r="GZ43" i="4"/>
  <c r="GE43" i="4"/>
  <c r="GP42" i="4"/>
  <c r="FU42" i="4"/>
  <c r="GY42" i="4"/>
  <c r="GD42" i="4"/>
  <c r="GR42" i="4"/>
  <c r="FW42" i="4"/>
  <c r="GW42" i="4"/>
  <c r="GB42" i="4"/>
  <c r="GQ41" i="4"/>
  <c r="FV41" i="4"/>
  <c r="GZ41" i="4"/>
  <c r="GE41" i="4"/>
  <c r="GO41" i="4"/>
  <c r="FT41" i="4"/>
  <c r="GX41" i="4"/>
  <c r="GC41" i="4"/>
  <c r="GR40" i="4"/>
  <c r="FW40" i="4"/>
  <c r="GW40" i="4"/>
  <c r="GB40" i="4"/>
  <c r="GP40" i="4"/>
  <c r="FU40" i="4"/>
  <c r="GY40" i="4"/>
  <c r="GD40" i="4"/>
  <c r="GO39" i="4"/>
  <c r="FT39" i="4"/>
  <c r="GX39" i="4"/>
  <c r="GC39" i="4"/>
  <c r="FV39" i="4"/>
  <c r="GQ39" i="4"/>
  <c r="GE39" i="4"/>
  <c r="GZ39" i="4"/>
  <c r="GP38" i="4"/>
  <c r="FU38" i="4"/>
  <c r="GY38" i="4"/>
  <c r="GD38" i="4"/>
  <c r="GR38" i="4"/>
  <c r="FW38" i="4"/>
  <c r="GW38" i="4"/>
  <c r="GB38" i="4"/>
  <c r="FV37" i="4"/>
  <c r="GQ37" i="4"/>
  <c r="GE37" i="4"/>
  <c r="GZ37" i="4"/>
  <c r="GO37" i="4"/>
  <c r="FT37" i="4"/>
  <c r="GX37" i="4"/>
  <c r="GC37" i="4"/>
  <c r="GX36" i="4"/>
  <c r="GC36" i="4"/>
  <c r="GU36" i="4"/>
  <c r="FZ36" i="4"/>
  <c r="GR36" i="4"/>
  <c r="FW36" i="4"/>
  <c r="GO36" i="4"/>
  <c r="FT36" i="4"/>
  <c r="GY35" i="4"/>
  <c r="GD35" i="4"/>
  <c r="GR35" i="4"/>
  <c r="FW35" i="4"/>
  <c r="GW35" i="4"/>
  <c r="GB35" i="4"/>
  <c r="GP35" i="4"/>
  <c r="FU35" i="4"/>
  <c r="GZ34" i="4"/>
  <c r="GE34" i="4"/>
  <c r="GO34" i="4"/>
  <c r="FT34" i="4"/>
  <c r="GX34" i="4"/>
  <c r="GC34" i="4"/>
  <c r="GQ34" i="4"/>
  <c r="FV34" i="4"/>
  <c r="GW33" i="4"/>
  <c r="GB33" i="4"/>
  <c r="GP33" i="4"/>
  <c r="FU33" i="4"/>
  <c r="GY33" i="4"/>
  <c r="GD33" i="4"/>
  <c r="GR33" i="4"/>
  <c r="FW33" i="4"/>
  <c r="GX32" i="4"/>
  <c r="GC32" i="4"/>
  <c r="GQ32" i="4"/>
  <c r="FV32" i="4"/>
  <c r="GZ32" i="4"/>
  <c r="GE32" i="4"/>
  <c r="GO32" i="4"/>
  <c r="FT32" i="4"/>
  <c r="GY31" i="4"/>
  <c r="GD31" i="4"/>
  <c r="GR31" i="4"/>
  <c r="FW31" i="4"/>
  <c r="GW31" i="4"/>
  <c r="GB31" i="4"/>
  <c r="GP31" i="4"/>
  <c r="FU31" i="4"/>
  <c r="GZ30" i="4"/>
  <c r="GE30" i="4"/>
  <c r="GO30" i="4"/>
  <c r="FT30" i="4"/>
  <c r="FT56" i="4" s="1"/>
  <c r="GO56" i="4" s="1"/>
  <c r="GX30" i="4"/>
  <c r="GC30" i="4"/>
  <c r="GC56" i="4" s="1"/>
  <c r="GX56" i="4" s="1"/>
  <c r="GQ30" i="4"/>
  <c r="FV30" i="4"/>
  <c r="GW29" i="4"/>
  <c r="GB29" i="4"/>
  <c r="GB55" i="4" s="1"/>
  <c r="GP29" i="4"/>
  <c r="FU55" i="4" s="1"/>
  <c r="FU29" i="4"/>
  <c r="FU88" i="4" s="1"/>
  <c r="FU90" i="4" s="1"/>
  <c r="GY29" i="4"/>
  <c r="GD55" i="4" s="1"/>
  <c r="GD29" i="4"/>
  <c r="GR29" i="4"/>
  <c r="FW55" i="4" s="1"/>
  <c r="FW29" i="4"/>
  <c r="GK52" i="3"/>
  <c r="FP59" i="3" s="1"/>
  <c r="GK59" i="3" s="1"/>
  <c r="FP52" i="3"/>
  <c r="HA52" i="3"/>
  <c r="GF52" i="3"/>
  <c r="GF59" i="3" s="1"/>
  <c r="HA59" i="3" s="1"/>
  <c r="GT52" i="3"/>
  <c r="FY59" i="3" s="1"/>
  <c r="GT59" i="3" s="1"/>
  <c r="FY52" i="3"/>
  <c r="GM52" i="3"/>
  <c r="FR59" i="3" s="1"/>
  <c r="GM59" i="3" s="1"/>
  <c r="FR52" i="3"/>
  <c r="HC52" i="3"/>
  <c r="GH52" i="3"/>
  <c r="GH59" i="3" s="1"/>
  <c r="HC59" i="3" s="1"/>
  <c r="GV52" i="3"/>
  <c r="GA52" i="3"/>
  <c r="GL51" i="3"/>
  <c r="FQ51" i="3"/>
  <c r="HB51" i="3"/>
  <c r="GG51" i="3"/>
  <c r="GU51" i="3"/>
  <c r="FZ51" i="3"/>
  <c r="GN51" i="3"/>
  <c r="FS51" i="3"/>
  <c r="HD51" i="3"/>
  <c r="GI51" i="3"/>
  <c r="GS51" i="3"/>
  <c r="FX51" i="3"/>
  <c r="GM50" i="3"/>
  <c r="FR50" i="3"/>
  <c r="HC50" i="3"/>
  <c r="GH50" i="3"/>
  <c r="GV50" i="3"/>
  <c r="GA50" i="3"/>
  <c r="GK50" i="3"/>
  <c r="FP50" i="3"/>
  <c r="HA50" i="3"/>
  <c r="GF50" i="3"/>
  <c r="GT50" i="3"/>
  <c r="FY50" i="3"/>
  <c r="GN49" i="3"/>
  <c r="FS49" i="3"/>
  <c r="HD49" i="3"/>
  <c r="GI49" i="3"/>
  <c r="GS49" i="3"/>
  <c r="FX49" i="3"/>
  <c r="GL49" i="3"/>
  <c r="FQ49" i="3"/>
  <c r="HB49" i="3"/>
  <c r="GG49" i="3"/>
  <c r="GU49" i="3"/>
  <c r="FZ49" i="3"/>
  <c r="GK48" i="3"/>
  <c r="FP48" i="3"/>
  <c r="HA48" i="3"/>
  <c r="GF48" i="3"/>
  <c r="GT48" i="3"/>
  <c r="FY48" i="3"/>
  <c r="GM48" i="3"/>
  <c r="FR48" i="3"/>
  <c r="HC48" i="3"/>
  <c r="GH48" i="3"/>
  <c r="GV48" i="3"/>
  <c r="GA48" i="3"/>
  <c r="GL47" i="3"/>
  <c r="FQ47" i="3"/>
  <c r="HB47" i="3"/>
  <c r="GG47" i="3"/>
  <c r="GU47" i="3"/>
  <c r="FZ47" i="3"/>
  <c r="GN47" i="3"/>
  <c r="FS47" i="3"/>
  <c r="HD47" i="3"/>
  <c r="GI47" i="3"/>
  <c r="GS47" i="3"/>
  <c r="FX47" i="3"/>
  <c r="GM46" i="3"/>
  <c r="FR46" i="3"/>
  <c r="HC46" i="3"/>
  <c r="GH46" i="3"/>
  <c r="GV46" i="3"/>
  <c r="GA46" i="3"/>
  <c r="GK46" i="3"/>
  <c r="FP46" i="3"/>
  <c r="HA46" i="3"/>
  <c r="GF46" i="3"/>
  <c r="GT46" i="3"/>
  <c r="FY46" i="3"/>
  <c r="GN45" i="3"/>
  <c r="FS45" i="3"/>
  <c r="HD45" i="3"/>
  <c r="GI45" i="3"/>
  <c r="GS45" i="3"/>
  <c r="FX45" i="3"/>
  <c r="GL45" i="3"/>
  <c r="FQ45" i="3"/>
  <c r="HB45" i="3"/>
  <c r="GG45" i="3"/>
  <c r="GU45" i="3"/>
  <c r="FZ45" i="3"/>
  <c r="GK44" i="3"/>
  <c r="FP44" i="3"/>
  <c r="HA44" i="3"/>
  <c r="GF44" i="3"/>
  <c r="GT44" i="3"/>
  <c r="FY44" i="3"/>
  <c r="GM44" i="3"/>
  <c r="FR44" i="3"/>
  <c r="HC44" i="3"/>
  <c r="GH44" i="3"/>
  <c r="GV44" i="3"/>
  <c r="GA44" i="3"/>
  <c r="GL43" i="3"/>
  <c r="FQ43" i="3"/>
  <c r="HB43" i="3"/>
  <c r="GG43" i="3"/>
  <c r="GU43" i="3"/>
  <c r="FZ43" i="3"/>
  <c r="GN43" i="3"/>
  <c r="FS43" i="3"/>
  <c r="HD43" i="3"/>
  <c r="GI43" i="3"/>
  <c r="GS43" i="3"/>
  <c r="FX43" i="3"/>
  <c r="GN42" i="3"/>
  <c r="FS42" i="3"/>
  <c r="GL42" i="3"/>
  <c r="FQ42" i="3"/>
  <c r="GR42" i="3"/>
  <c r="FW42" i="3"/>
  <c r="GK42" i="3"/>
  <c r="FP42" i="3"/>
  <c r="HA42" i="3"/>
  <c r="GF42" i="3"/>
  <c r="GN41" i="3"/>
  <c r="FS41" i="3"/>
  <c r="HD41" i="3"/>
  <c r="GI41" i="3"/>
  <c r="GS41" i="3"/>
  <c r="FX41" i="3"/>
  <c r="GL41" i="3"/>
  <c r="FQ41" i="3"/>
  <c r="HB41" i="3"/>
  <c r="GG41" i="3"/>
  <c r="GU41" i="3"/>
  <c r="FZ41" i="3"/>
  <c r="GK40" i="3"/>
  <c r="FP40" i="3"/>
  <c r="HA40" i="3"/>
  <c r="GF40" i="3"/>
  <c r="GT40" i="3"/>
  <c r="FY40" i="3"/>
  <c r="GM40" i="3"/>
  <c r="FR40" i="3"/>
  <c r="HC40" i="3"/>
  <c r="GH40" i="3"/>
  <c r="GV40" i="3"/>
  <c r="GA40" i="3"/>
  <c r="GL39" i="3"/>
  <c r="FQ39" i="3"/>
  <c r="HB39" i="3"/>
  <c r="GG39" i="3"/>
  <c r="GU39" i="3"/>
  <c r="FZ39" i="3"/>
  <c r="GN39" i="3"/>
  <c r="FS39" i="3"/>
  <c r="HD39" i="3"/>
  <c r="GI39" i="3"/>
  <c r="GS39" i="3"/>
  <c r="FX39" i="3"/>
  <c r="GM38" i="3"/>
  <c r="FR38" i="3"/>
  <c r="HC38" i="3"/>
  <c r="GH38" i="3"/>
  <c r="GV38" i="3"/>
  <c r="GA38" i="3"/>
  <c r="GK38" i="3"/>
  <c r="FP38" i="3"/>
  <c r="HA38" i="3"/>
  <c r="GF38" i="3"/>
  <c r="GT38" i="3"/>
  <c r="FY38" i="3"/>
  <c r="GN37" i="3"/>
  <c r="FS37" i="3"/>
  <c r="HD37" i="3"/>
  <c r="GI37" i="3"/>
  <c r="GS37" i="3"/>
  <c r="FX37" i="3"/>
  <c r="GL37" i="3"/>
  <c r="FQ37" i="3"/>
  <c r="HB37" i="3"/>
  <c r="GG37" i="3"/>
  <c r="GU37" i="3"/>
  <c r="FZ37" i="3"/>
  <c r="GK36" i="3"/>
  <c r="FP36" i="3"/>
  <c r="HA36" i="3"/>
  <c r="GF36" i="3"/>
  <c r="GT36" i="3"/>
  <c r="FY36" i="3"/>
  <c r="GM36" i="3"/>
  <c r="FR36" i="3"/>
  <c r="HC36" i="3"/>
  <c r="GH36" i="3"/>
  <c r="GV36" i="3"/>
  <c r="GA36" i="3"/>
  <c r="GL35" i="3"/>
  <c r="FQ35" i="3"/>
  <c r="HB35" i="3"/>
  <c r="GG35" i="3"/>
  <c r="GU35" i="3"/>
  <c r="FZ35" i="3"/>
  <c r="GN35" i="3"/>
  <c r="FS35" i="3"/>
  <c r="HD35" i="3"/>
  <c r="GI35" i="3"/>
  <c r="GS35" i="3"/>
  <c r="FX35" i="3"/>
  <c r="GM34" i="3"/>
  <c r="FR34" i="3"/>
  <c r="HC34" i="3"/>
  <c r="GH34" i="3"/>
  <c r="GV34" i="3"/>
  <c r="GA34" i="3"/>
  <c r="GK34" i="3"/>
  <c r="FP34" i="3"/>
  <c r="HA34" i="3"/>
  <c r="GF34" i="3"/>
  <c r="GT34" i="3"/>
  <c r="FY34" i="3"/>
  <c r="GN33" i="3"/>
  <c r="FS33" i="3"/>
  <c r="HD33" i="3"/>
  <c r="GI33" i="3"/>
  <c r="GS33" i="3"/>
  <c r="FX33" i="3"/>
  <c r="GL33" i="3"/>
  <c r="FQ33" i="3"/>
  <c r="HB33" i="3"/>
  <c r="GG33" i="3"/>
  <c r="GU33" i="3"/>
  <c r="FZ33" i="3"/>
  <c r="GK32" i="3"/>
  <c r="FP32" i="3"/>
  <c r="HA32" i="3"/>
  <c r="GF32" i="3"/>
  <c r="GT32" i="3"/>
  <c r="FY32" i="3"/>
  <c r="GM32" i="3"/>
  <c r="FR32" i="3"/>
  <c r="HC32" i="3"/>
  <c r="GH32" i="3"/>
  <c r="GV32" i="3"/>
  <c r="GA32" i="3"/>
  <c r="GL31" i="3"/>
  <c r="FQ31" i="3"/>
  <c r="HB31" i="3"/>
  <c r="GG31" i="3"/>
  <c r="GU31" i="3"/>
  <c r="FZ31" i="3"/>
  <c r="GN31" i="3"/>
  <c r="FS31" i="3"/>
  <c r="HD31" i="3"/>
  <c r="GI31" i="3"/>
  <c r="GS31" i="3"/>
  <c r="FX31" i="3"/>
  <c r="GM30" i="3"/>
  <c r="FR30" i="3"/>
  <c r="HC30" i="3"/>
  <c r="GH30" i="3"/>
  <c r="GV30" i="3"/>
  <c r="GA30" i="3"/>
  <c r="GK30" i="3"/>
  <c r="FP30" i="3"/>
  <c r="HA30" i="3"/>
  <c r="GF30" i="3"/>
  <c r="GT30" i="3"/>
  <c r="FY30" i="3"/>
  <c r="GN29" i="3"/>
  <c r="FS55" i="3" s="1"/>
  <c r="GN55" i="3" s="1"/>
  <c r="FS29" i="3"/>
  <c r="HD29" i="3"/>
  <c r="GI29" i="3"/>
  <c r="GI55" i="3" s="1"/>
  <c r="HD55" i="3" s="1"/>
  <c r="GS29" i="3"/>
  <c r="FX29" i="3"/>
  <c r="GL29" i="3"/>
  <c r="FQ29" i="3"/>
  <c r="HB29" i="3"/>
  <c r="GG29" i="3"/>
  <c r="GG55" i="3" s="1"/>
  <c r="HB55" i="3" s="1"/>
  <c r="GU29" i="3"/>
  <c r="FZ55" i="3" s="1"/>
  <c r="GU55" i="3" s="1"/>
  <c r="FZ29" i="3"/>
  <c r="GO52" i="3"/>
  <c r="FT59" i="3" s="1"/>
  <c r="GO59" i="3" s="1"/>
  <c r="FT52" i="3"/>
  <c r="GX52" i="3"/>
  <c r="GC59" i="3" s="1"/>
  <c r="GX59" i="3" s="1"/>
  <c r="GC52" i="3"/>
  <c r="GQ52" i="3"/>
  <c r="FV52" i="3"/>
  <c r="GZ52" i="3"/>
  <c r="GE59" i="3" s="1"/>
  <c r="GZ59" i="3" s="1"/>
  <c r="GE52" i="3"/>
  <c r="GP51" i="3"/>
  <c r="FU51" i="3"/>
  <c r="GY51" i="3"/>
  <c r="GD51" i="3"/>
  <c r="GR51" i="3"/>
  <c r="FW51" i="3"/>
  <c r="GW51" i="3"/>
  <c r="GB51" i="3"/>
  <c r="GQ50" i="3"/>
  <c r="FV50" i="3"/>
  <c r="GZ50" i="3"/>
  <c r="GE50" i="3"/>
  <c r="GO50" i="3"/>
  <c r="FT50" i="3"/>
  <c r="GX50" i="3"/>
  <c r="GC50" i="3"/>
  <c r="GR49" i="3"/>
  <c r="FW49" i="3"/>
  <c r="GW49" i="3"/>
  <c r="GB49" i="3"/>
  <c r="GP49" i="3"/>
  <c r="FU49" i="3"/>
  <c r="GY49" i="3"/>
  <c r="GD49" i="3"/>
  <c r="GO48" i="3"/>
  <c r="FT48" i="3"/>
  <c r="GX48" i="3"/>
  <c r="GC48" i="3"/>
  <c r="FV48" i="3"/>
  <c r="GQ48" i="3"/>
  <c r="GE48" i="3"/>
  <c r="GZ48" i="3"/>
  <c r="GP47" i="3"/>
  <c r="FU47" i="3"/>
  <c r="GY47" i="3"/>
  <c r="GD47" i="3"/>
  <c r="GR47" i="3"/>
  <c r="FW47" i="3"/>
  <c r="GW47" i="3"/>
  <c r="GB47" i="3"/>
  <c r="GQ46" i="3"/>
  <c r="FV46" i="3"/>
  <c r="GZ46" i="3"/>
  <c r="GE46" i="3"/>
  <c r="GO46" i="3"/>
  <c r="FT46" i="3"/>
  <c r="GX46" i="3"/>
  <c r="GC46" i="3"/>
  <c r="GR45" i="3"/>
  <c r="FW45" i="3"/>
  <c r="GW45" i="3"/>
  <c r="GB45" i="3"/>
  <c r="GP45" i="3"/>
  <c r="FU45" i="3"/>
  <c r="GY45" i="3"/>
  <c r="GD45" i="3"/>
  <c r="GO44" i="3"/>
  <c r="FT44" i="3"/>
  <c r="GX44" i="3"/>
  <c r="GC44" i="3"/>
  <c r="GQ44" i="3"/>
  <c r="FV44" i="3"/>
  <c r="GZ44" i="3"/>
  <c r="GE44" i="3"/>
  <c r="GP43" i="3"/>
  <c r="FU43" i="3"/>
  <c r="GY43" i="3"/>
  <c r="GD43" i="3"/>
  <c r="GR43" i="3"/>
  <c r="FW43" i="3"/>
  <c r="GW43" i="3"/>
  <c r="GB43" i="3"/>
  <c r="GT42" i="3"/>
  <c r="FY42" i="3"/>
  <c r="GQ42" i="3"/>
  <c r="FV42" i="3"/>
  <c r="GX42" i="3"/>
  <c r="GC42" i="3"/>
  <c r="GZ42" i="3"/>
  <c r="GE42" i="3"/>
  <c r="GO42" i="3"/>
  <c r="FT42" i="3"/>
  <c r="GR41" i="3"/>
  <c r="FW41" i="3"/>
  <c r="GW41" i="3"/>
  <c r="GB41" i="3"/>
  <c r="GP41" i="3"/>
  <c r="FU41" i="3"/>
  <c r="GY41" i="3"/>
  <c r="GD41" i="3"/>
  <c r="GO40" i="3"/>
  <c r="FT40" i="3"/>
  <c r="GX40" i="3"/>
  <c r="GC40" i="3"/>
  <c r="GQ40" i="3"/>
  <c r="FV40" i="3"/>
  <c r="GZ40" i="3"/>
  <c r="GE40" i="3"/>
  <c r="GP39" i="3"/>
  <c r="FU39" i="3"/>
  <c r="GY39" i="3"/>
  <c r="GD39" i="3"/>
  <c r="GR39" i="3"/>
  <c r="FW39" i="3"/>
  <c r="GW39" i="3"/>
  <c r="GB39" i="3"/>
  <c r="GQ38" i="3"/>
  <c r="FV38" i="3"/>
  <c r="GZ38" i="3"/>
  <c r="GE38" i="3"/>
  <c r="GO38" i="3"/>
  <c r="FT38" i="3"/>
  <c r="GX38" i="3"/>
  <c r="GC38" i="3"/>
  <c r="GR37" i="3"/>
  <c r="FW37" i="3"/>
  <c r="GW37" i="3"/>
  <c r="GB37" i="3"/>
  <c r="GP37" i="3"/>
  <c r="FU37" i="3"/>
  <c r="GY37" i="3"/>
  <c r="GD37" i="3"/>
  <c r="GO36" i="3"/>
  <c r="FT36" i="3"/>
  <c r="GX36" i="3"/>
  <c r="GC36" i="3"/>
  <c r="GQ36" i="3"/>
  <c r="FV36" i="3"/>
  <c r="GZ36" i="3"/>
  <c r="GE36" i="3"/>
  <c r="GP35" i="3"/>
  <c r="FU35" i="3"/>
  <c r="GY35" i="3"/>
  <c r="GD35" i="3"/>
  <c r="GR35" i="3"/>
  <c r="FW35" i="3"/>
  <c r="GW35" i="3"/>
  <c r="GB35" i="3"/>
  <c r="GQ34" i="3"/>
  <c r="FV34" i="3"/>
  <c r="GZ34" i="3"/>
  <c r="GE34" i="3"/>
  <c r="GO34" i="3"/>
  <c r="FT34" i="3"/>
  <c r="GX34" i="3"/>
  <c r="GC34" i="3"/>
  <c r="GR33" i="3"/>
  <c r="FW33" i="3"/>
  <c r="GW33" i="3"/>
  <c r="GB33" i="3"/>
  <c r="GP33" i="3"/>
  <c r="FU33" i="3"/>
  <c r="GY33" i="3"/>
  <c r="GD33" i="3"/>
  <c r="GO32" i="3"/>
  <c r="FT32" i="3"/>
  <c r="GX32" i="3"/>
  <c r="GC32" i="3"/>
  <c r="GQ32" i="3"/>
  <c r="FV32" i="3"/>
  <c r="GZ32" i="3"/>
  <c r="GE32" i="3"/>
  <c r="GP31" i="3"/>
  <c r="FU31" i="3"/>
  <c r="GY31" i="3"/>
  <c r="GD31" i="3"/>
  <c r="GR31" i="3"/>
  <c r="FW31" i="3"/>
  <c r="GW31" i="3"/>
  <c r="GB31" i="3"/>
  <c r="GQ30" i="3"/>
  <c r="FV30" i="3"/>
  <c r="GZ30" i="3"/>
  <c r="GE30" i="3"/>
  <c r="GO30" i="3"/>
  <c r="FT30" i="3"/>
  <c r="GX30" i="3"/>
  <c r="GC30" i="3"/>
  <c r="GR29" i="3"/>
  <c r="FW55" i="3" s="1"/>
  <c r="GR55" i="3" s="1"/>
  <c r="FW29" i="3"/>
  <c r="GW29" i="3"/>
  <c r="GB29" i="3"/>
  <c r="GP29" i="3"/>
  <c r="FU55" i="3" s="1"/>
  <c r="GP55" i="3" s="1"/>
  <c r="FU29" i="3"/>
  <c r="GY29" i="3"/>
  <c r="GD29" i="3"/>
  <c r="GS52" i="3"/>
  <c r="FX59" i="3" s="1"/>
  <c r="GS59" i="3" s="1"/>
  <c r="FX52" i="3"/>
  <c r="GL52" i="3"/>
  <c r="FQ52" i="3"/>
  <c r="HB52" i="3"/>
  <c r="GG52" i="3"/>
  <c r="GG59" i="3" s="1"/>
  <c r="HB59" i="3" s="1"/>
  <c r="GU52" i="3"/>
  <c r="FZ52" i="3"/>
  <c r="GN52" i="3"/>
  <c r="FS59" i="3" s="1"/>
  <c r="GN59" i="3" s="1"/>
  <c r="FS52" i="3"/>
  <c r="HD52" i="3"/>
  <c r="GI52" i="3"/>
  <c r="GT51" i="3"/>
  <c r="FY51" i="3"/>
  <c r="GM51" i="3"/>
  <c r="FR51" i="3"/>
  <c r="HC51" i="3"/>
  <c r="GH51" i="3"/>
  <c r="GV51" i="3"/>
  <c r="GA51" i="3"/>
  <c r="GK51" i="3"/>
  <c r="FP51" i="3"/>
  <c r="HA51" i="3"/>
  <c r="GF51" i="3"/>
  <c r="GU50" i="3"/>
  <c r="FZ50" i="3"/>
  <c r="GN50" i="3"/>
  <c r="FS50" i="3"/>
  <c r="HD50" i="3"/>
  <c r="GI50" i="3"/>
  <c r="GS50" i="3"/>
  <c r="FX50" i="3"/>
  <c r="GL50" i="3"/>
  <c r="FQ50" i="3"/>
  <c r="HB50" i="3"/>
  <c r="GG50" i="3"/>
  <c r="GV49" i="3"/>
  <c r="GA49" i="3"/>
  <c r="GK49" i="3"/>
  <c r="FP49" i="3"/>
  <c r="HA49" i="3"/>
  <c r="GF49" i="3"/>
  <c r="GT49" i="3"/>
  <c r="FY49" i="3"/>
  <c r="GM49" i="3"/>
  <c r="FR49" i="3"/>
  <c r="HC49" i="3"/>
  <c r="GH49" i="3"/>
  <c r="GS48" i="3"/>
  <c r="FX48" i="3"/>
  <c r="GL48" i="3"/>
  <c r="FQ48" i="3"/>
  <c r="FQ58" i="3" s="1"/>
  <c r="GL58" i="3" s="1"/>
  <c r="HB48" i="3"/>
  <c r="GG48" i="3"/>
  <c r="GU48" i="3"/>
  <c r="FZ58" i="3" s="1"/>
  <c r="GU58" i="3" s="1"/>
  <c r="FZ48" i="3"/>
  <c r="GN48" i="3"/>
  <c r="FS48" i="3"/>
  <c r="HD48" i="3"/>
  <c r="GI48" i="3"/>
  <c r="GI58" i="3" s="1"/>
  <c r="HD58" i="3" s="1"/>
  <c r="GT47" i="3"/>
  <c r="FY47" i="3"/>
  <c r="GM47" i="3"/>
  <c r="FR47" i="3"/>
  <c r="HC47" i="3"/>
  <c r="GH47" i="3"/>
  <c r="GV47" i="3"/>
  <c r="GA47" i="3"/>
  <c r="GK47" i="3"/>
  <c r="FP47" i="3"/>
  <c r="HA47" i="3"/>
  <c r="GF47" i="3"/>
  <c r="GU46" i="3"/>
  <c r="FZ46" i="3"/>
  <c r="GN46" i="3"/>
  <c r="FS46" i="3"/>
  <c r="HD46" i="3"/>
  <c r="GI46" i="3"/>
  <c r="GS46" i="3"/>
  <c r="FX46" i="3"/>
  <c r="GL46" i="3"/>
  <c r="FQ46" i="3"/>
  <c r="HB46" i="3"/>
  <c r="GG46" i="3"/>
  <c r="GV45" i="3"/>
  <c r="GA45" i="3"/>
  <c r="GK45" i="3"/>
  <c r="FP45" i="3"/>
  <c r="HA45" i="3"/>
  <c r="GF45" i="3"/>
  <c r="GT45" i="3"/>
  <c r="FY45" i="3"/>
  <c r="GM45" i="3"/>
  <c r="FR45" i="3"/>
  <c r="HC45" i="3"/>
  <c r="GH45" i="3"/>
  <c r="GS44" i="3"/>
  <c r="FX44" i="3"/>
  <c r="GL44" i="3"/>
  <c r="FQ44" i="3"/>
  <c r="HB44" i="3"/>
  <c r="GG44" i="3"/>
  <c r="GU44" i="3"/>
  <c r="FZ44" i="3"/>
  <c r="GN44" i="3"/>
  <c r="FS44" i="3"/>
  <c r="HD44" i="3"/>
  <c r="GI44" i="3"/>
  <c r="GT43" i="3"/>
  <c r="FY43" i="3"/>
  <c r="GM43" i="3"/>
  <c r="FR43" i="3"/>
  <c r="HC43" i="3"/>
  <c r="GH43" i="3"/>
  <c r="GV43" i="3"/>
  <c r="GA43" i="3"/>
  <c r="GK43" i="3"/>
  <c r="FP43" i="3"/>
  <c r="HA43" i="3"/>
  <c r="GF43" i="3"/>
  <c r="GF57" i="3" s="1"/>
  <c r="HA57" i="3" s="1"/>
  <c r="GP42" i="3"/>
  <c r="FU42" i="3"/>
  <c r="GV42" i="3"/>
  <c r="GA42" i="3"/>
  <c r="GY42" i="3"/>
  <c r="GD42" i="3"/>
  <c r="HD42" i="3"/>
  <c r="GI42" i="3"/>
  <c r="GS42" i="3"/>
  <c r="FX42" i="3"/>
  <c r="GG42" i="3"/>
  <c r="HB42" i="3"/>
  <c r="GV41" i="3"/>
  <c r="GA41" i="3"/>
  <c r="GK41" i="3"/>
  <c r="FP41" i="3"/>
  <c r="HA41" i="3"/>
  <c r="GF41" i="3"/>
  <c r="GT41" i="3"/>
  <c r="FY41" i="3"/>
  <c r="GM41" i="3"/>
  <c r="FR41" i="3"/>
  <c r="HC41" i="3"/>
  <c r="GH41" i="3"/>
  <c r="GS40" i="3"/>
  <c r="FX40" i="3"/>
  <c r="GL40" i="3"/>
  <c r="FQ40" i="3"/>
  <c r="HB40" i="3"/>
  <c r="GG40" i="3"/>
  <c r="GU40" i="3"/>
  <c r="FZ40" i="3"/>
  <c r="GN40" i="3"/>
  <c r="FS40" i="3"/>
  <c r="HD40" i="3"/>
  <c r="GI40" i="3"/>
  <c r="GT39" i="3"/>
  <c r="FY39" i="3"/>
  <c r="GM39" i="3"/>
  <c r="FR39" i="3"/>
  <c r="HC39" i="3"/>
  <c r="GH39" i="3"/>
  <c r="GV39" i="3"/>
  <c r="GA39" i="3"/>
  <c r="GK39" i="3"/>
  <c r="FP39" i="3"/>
  <c r="HA39" i="3"/>
  <c r="GF39" i="3"/>
  <c r="GU38" i="3"/>
  <c r="FZ38" i="3"/>
  <c r="GN38" i="3"/>
  <c r="FS38" i="3"/>
  <c r="HD38" i="3"/>
  <c r="GI38" i="3"/>
  <c r="GS38" i="3"/>
  <c r="FX38" i="3"/>
  <c r="GL38" i="3"/>
  <c r="FQ38" i="3"/>
  <c r="HB38" i="3"/>
  <c r="GG38" i="3"/>
  <c r="GV37" i="3"/>
  <c r="GA37" i="3"/>
  <c r="GK37" i="3"/>
  <c r="FP37" i="3"/>
  <c r="HA37" i="3"/>
  <c r="GF37" i="3"/>
  <c r="GT37" i="3"/>
  <c r="FY37" i="3"/>
  <c r="GM37" i="3"/>
  <c r="FR37" i="3"/>
  <c r="HC37" i="3"/>
  <c r="GH37" i="3"/>
  <c r="GS36" i="3"/>
  <c r="FX36" i="3"/>
  <c r="GL36" i="3"/>
  <c r="FQ36" i="3"/>
  <c r="HB36" i="3"/>
  <c r="GG36" i="3"/>
  <c r="GU36" i="3"/>
  <c r="FZ36" i="3"/>
  <c r="GN36" i="3"/>
  <c r="FS36" i="3"/>
  <c r="HD36" i="3"/>
  <c r="GI36" i="3"/>
  <c r="GT35" i="3"/>
  <c r="FY35" i="3"/>
  <c r="GM35" i="3"/>
  <c r="FR35" i="3"/>
  <c r="HC35" i="3"/>
  <c r="GH35" i="3"/>
  <c r="GV35" i="3"/>
  <c r="GA35" i="3"/>
  <c r="GK35" i="3"/>
  <c r="FP35" i="3"/>
  <c r="HA35" i="3"/>
  <c r="GF35" i="3"/>
  <c r="GU34" i="3"/>
  <c r="FZ34" i="3"/>
  <c r="GN34" i="3"/>
  <c r="FS34" i="3"/>
  <c r="HD34" i="3"/>
  <c r="GI34" i="3"/>
  <c r="GS34" i="3"/>
  <c r="FX34" i="3"/>
  <c r="GL34" i="3"/>
  <c r="FQ34" i="3"/>
  <c r="HB34" i="3"/>
  <c r="GG34" i="3"/>
  <c r="GV33" i="3"/>
  <c r="GA33" i="3"/>
  <c r="GK33" i="3"/>
  <c r="FP33" i="3"/>
  <c r="HA33" i="3"/>
  <c r="GF33" i="3"/>
  <c r="GT33" i="3"/>
  <c r="FY33" i="3"/>
  <c r="GM33" i="3"/>
  <c r="FR33" i="3"/>
  <c r="HC33" i="3"/>
  <c r="GH33" i="3"/>
  <c r="GS32" i="3"/>
  <c r="FX32" i="3"/>
  <c r="GL32" i="3"/>
  <c r="FQ32" i="3"/>
  <c r="HB32" i="3"/>
  <c r="GG32" i="3"/>
  <c r="GU32" i="3"/>
  <c r="FZ32" i="3"/>
  <c r="GN32" i="3"/>
  <c r="FS32" i="3"/>
  <c r="HD32" i="3"/>
  <c r="GI32" i="3"/>
  <c r="GT31" i="3"/>
  <c r="FY31" i="3"/>
  <c r="GM31" i="3"/>
  <c r="FR31" i="3"/>
  <c r="HC31" i="3"/>
  <c r="GH31" i="3"/>
  <c r="GV31" i="3"/>
  <c r="GA31" i="3"/>
  <c r="GK31" i="3"/>
  <c r="FP31" i="3"/>
  <c r="HA31" i="3"/>
  <c r="GF31" i="3"/>
  <c r="GU30" i="3"/>
  <c r="FZ30" i="3"/>
  <c r="GN30" i="3"/>
  <c r="FS30" i="3"/>
  <c r="HD30" i="3"/>
  <c r="GI30" i="3"/>
  <c r="GS30" i="3"/>
  <c r="FX30" i="3"/>
  <c r="GL30" i="3"/>
  <c r="FQ56" i="3" s="1"/>
  <c r="GL56" i="3" s="1"/>
  <c r="FQ30" i="3"/>
  <c r="HB30" i="3"/>
  <c r="GG30" i="3"/>
  <c r="GV29" i="3"/>
  <c r="GA55" i="3" s="1"/>
  <c r="GV55" i="3" s="1"/>
  <c r="GA29" i="3"/>
  <c r="GK29" i="3"/>
  <c r="FP29" i="3"/>
  <c r="FP88" i="3" s="1"/>
  <c r="FP90" i="3" s="1"/>
  <c r="HA29" i="3"/>
  <c r="GF29" i="3"/>
  <c r="GT29" i="3"/>
  <c r="FY29" i="3"/>
  <c r="GM29" i="3"/>
  <c r="FR55" i="3" s="1"/>
  <c r="GM55" i="3" s="1"/>
  <c r="FR29" i="3"/>
  <c r="HC29" i="3"/>
  <c r="GH29" i="3"/>
  <c r="GH55" i="3" s="1"/>
  <c r="HC55" i="3" s="1"/>
  <c r="GW52" i="3"/>
  <c r="GB52" i="3"/>
  <c r="GP52" i="3"/>
  <c r="FU52" i="3"/>
  <c r="GY52" i="3"/>
  <c r="GD59" i="3" s="1"/>
  <c r="GY59" i="3" s="1"/>
  <c r="GD52" i="3"/>
  <c r="GR52" i="3"/>
  <c r="FW59" i="3" s="1"/>
  <c r="GR59" i="3" s="1"/>
  <c r="FW52" i="3"/>
  <c r="GX51" i="3"/>
  <c r="GC51" i="3"/>
  <c r="GQ51" i="3"/>
  <c r="FV51" i="3"/>
  <c r="GZ51" i="3"/>
  <c r="GE51" i="3"/>
  <c r="GO51" i="3"/>
  <c r="FT51" i="3"/>
  <c r="GY50" i="3"/>
  <c r="GD50" i="3"/>
  <c r="GR50" i="3"/>
  <c r="FW50" i="3"/>
  <c r="GW50" i="3"/>
  <c r="GB50" i="3"/>
  <c r="GP50" i="3"/>
  <c r="FU50" i="3"/>
  <c r="GZ49" i="3"/>
  <c r="GE49" i="3"/>
  <c r="GO49" i="3"/>
  <c r="FT49" i="3"/>
  <c r="GX49" i="3"/>
  <c r="GC49" i="3"/>
  <c r="GQ49" i="3"/>
  <c r="FV49" i="3"/>
  <c r="GW48" i="3"/>
  <c r="GB48" i="3"/>
  <c r="GB58" i="3" s="1"/>
  <c r="GW58" i="3" s="1"/>
  <c r="GP48" i="3"/>
  <c r="FU48" i="3"/>
  <c r="GD48" i="3"/>
  <c r="GD58" i="3" s="1"/>
  <c r="GY58" i="3" s="1"/>
  <c r="GY48" i="3"/>
  <c r="FW48" i="3"/>
  <c r="GR48" i="3"/>
  <c r="GX47" i="3"/>
  <c r="GC47" i="3"/>
  <c r="GQ47" i="3"/>
  <c r="FV47" i="3"/>
  <c r="GZ47" i="3"/>
  <c r="GE47" i="3"/>
  <c r="GO47" i="3"/>
  <c r="FT47" i="3"/>
  <c r="GY46" i="3"/>
  <c r="GD46" i="3"/>
  <c r="GR46" i="3"/>
  <c r="FW46" i="3"/>
  <c r="GW46" i="3"/>
  <c r="GB60" i="3" s="1"/>
  <c r="GW60" i="3" s="1"/>
  <c r="GB46" i="3"/>
  <c r="GP46" i="3"/>
  <c r="FU46" i="3"/>
  <c r="GZ45" i="3"/>
  <c r="GE45" i="3"/>
  <c r="GO45" i="3"/>
  <c r="FT45" i="3"/>
  <c r="GX45" i="3"/>
  <c r="GC45" i="3"/>
  <c r="GQ45" i="3"/>
  <c r="FV45" i="3"/>
  <c r="GW44" i="3"/>
  <c r="GB44" i="3"/>
  <c r="GP44" i="3"/>
  <c r="FU44" i="3"/>
  <c r="GY44" i="3"/>
  <c r="GD44" i="3"/>
  <c r="GR44" i="3"/>
  <c r="FW44" i="3"/>
  <c r="GX43" i="3"/>
  <c r="GC57" i="3" s="1"/>
  <c r="GX57" i="3" s="1"/>
  <c r="GC43" i="3"/>
  <c r="GQ43" i="3"/>
  <c r="FV43" i="3"/>
  <c r="FV57" i="3" s="1"/>
  <c r="GQ57" i="3" s="1"/>
  <c r="GZ43" i="3"/>
  <c r="GE57" i="3" s="1"/>
  <c r="GZ57" i="3" s="1"/>
  <c r="GE43" i="3"/>
  <c r="GO43" i="3"/>
  <c r="FT43" i="3"/>
  <c r="FT57" i="3" s="1"/>
  <c r="GO57" i="3" s="1"/>
  <c r="GU42" i="3"/>
  <c r="FZ42" i="3"/>
  <c r="GM42" i="3"/>
  <c r="FR42" i="3"/>
  <c r="HC42" i="3"/>
  <c r="GH42" i="3"/>
  <c r="GW42" i="3"/>
  <c r="GB42" i="3"/>
  <c r="GZ41" i="3"/>
  <c r="GE41" i="3"/>
  <c r="GO41" i="3"/>
  <c r="FT41" i="3"/>
  <c r="GX41" i="3"/>
  <c r="GC41" i="3"/>
  <c r="GQ41" i="3"/>
  <c r="FV41" i="3"/>
  <c r="GW40" i="3"/>
  <c r="GB40" i="3"/>
  <c r="GP40" i="3"/>
  <c r="FU40" i="3"/>
  <c r="GY40" i="3"/>
  <c r="GD40" i="3"/>
  <c r="GR40" i="3"/>
  <c r="FW40" i="3"/>
  <c r="GX39" i="3"/>
  <c r="GC39" i="3"/>
  <c r="GQ39" i="3"/>
  <c r="FV39" i="3"/>
  <c r="GZ39" i="3"/>
  <c r="GE39" i="3"/>
  <c r="GO39" i="3"/>
  <c r="FT39" i="3"/>
  <c r="GY38" i="3"/>
  <c r="GD38" i="3"/>
  <c r="GR38" i="3"/>
  <c r="FW38" i="3"/>
  <c r="GW38" i="3"/>
  <c r="GB38" i="3"/>
  <c r="GP38" i="3"/>
  <c r="FU38" i="3"/>
  <c r="GZ37" i="3"/>
  <c r="GE37" i="3"/>
  <c r="GO37" i="3"/>
  <c r="FT37" i="3"/>
  <c r="GX37" i="3"/>
  <c r="GC37" i="3"/>
  <c r="GQ37" i="3"/>
  <c r="FV37" i="3"/>
  <c r="GW36" i="3"/>
  <c r="GB36" i="3"/>
  <c r="GP36" i="3"/>
  <c r="FU36" i="3"/>
  <c r="GY36" i="3"/>
  <c r="GD36" i="3"/>
  <c r="GR36" i="3"/>
  <c r="FW36" i="3"/>
  <c r="GX35" i="3"/>
  <c r="GC35" i="3"/>
  <c r="GQ35" i="3"/>
  <c r="FV35" i="3"/>
  <c r="GZ35" i="3"/>
  <c r="GE35" i="3"/>
  <c r="GO35" i="3"/>
  <c r="FT35" i="3"/>
  <c r="GY34" i="3"/>
  <c r="GD34" i="3"/>
  <c r="GR34" i="3"/>
  <c r="FW34" i="3"/>
  <c r="GW34" i="3"/>
  <c r="GB34" i="3"/>
  <c r="GP34" i="3"/>
  <c r="FU34" i="3"/>
  <c r="GZ33" i="3"/>
  <c r="GE33" i="3"/>
  <c r="GO33" i="3"/>
  <c r="FT33" i="3"/>
  <c r="GX33" i="3"/>
  <c r="GC33" i="3"/>
  <c r="GQ33" i="3"/>
  <c r="FV33" i="3"/>
  <c r="GW32" i="3"/>
  <c r="GB32" i="3"/>
  <c r="GP32" i="3"/>
  <c r="FU32" i="3"/>
  <c r="GY32" i="3"/>
  <c r="GD32" i="3"/>
  <c r="GR32" i="3"/>
  <c r="FW32" i="3"/>
  <c r="GX31" i="3"/>
  <c r="GC31" i="3"/>
  <c r="GQ31" i="3"/>
  <c r="FV31" i="3"/>
  <c r="GZ31" i="3"/>
  <c r="GE31" i="3"/>
  <c r="GO31" i="3"/>
  <c r="FT31" i="3"/>
  <c r="GY30" i="3"/>
  <c r="GD56" i="3" s="1"/>
  <c r="GY56" i="3" s="1"/>
  <c r="GD30" i="3"/>
  <c r="GR30" i="3"/>
  <c r="FW30" i="3"/>
  <c r="GW30" i="3"/>
  <c r="GB56" i="3" s="1"/>
  <c r="GW56" i="3" s="1"/>
  <c r="GB30" i="3"/>
  <c r="GP30" i="3"/>
  <c r="FU56" i="3" s="1"/>
  <c r="GP56" i="3" s="1"/>
  <c r="FU30" i="3"/>
  <c r="GZ29" i="3"/>
  <c r="GE55" i="3" s="1"/>
  <c r="GZ55" i="3" s="1"/>
  <c r="GE29" i="3"/>
  <c r="GE88" i="3" s="1"/>
  <c r="GE90" i="3" s="1"/>
  <c r="GO29" i="3"/>
  <c r="FT55" i="3" s="1"/>
  <c r="GO55" i="3" s="1"/>
  <c r="FT29" i="3"/>
  <c r="FT88" i="3" s="1"/>
  <c r="FT90" i="3" s="1"/>
  <c r="GX29" i="3"/>
  <c r="GC55" i="3" s="1"/>
  <c r="GX55" i="3" s="1"/>
  <c r="GC29" i="3"/>
  <c r="GQ29" i="3"/>
  <c r="FV29" i="3"/>
  <c r="FQ55" i="3" l="1"/>
  <c r="GL55" i="3" s="1"/>
  <c r="FV55" i="3"/>
  <c r="GQ55" i="3" s="1"/>
  <c r="FX55" i="3"/>
  <c r="GS55" i="3" s="1"/>
  <c r="GF55" i="3"/>
  <c r="HA55" i="3" s="1"/>
  <c r="FX60" i="3"/>
  <c r="GS60" i="3" s="1"/>
  <c r="FV59" i="3"/>
  <c r="GQ59" i="3" s="1"/>
  <c r="GA59" i="3"/>
  <c r="GV59" i="3" s="1"/>
  <c r="FW58" i="3"/>
  <c r="GR58" i="3" s="1"/>
  <c r="GA57" i="3"/>
  <c r="GV57" i="3" s="1"/>
  <c r="GG60" i="3"/>
  <c r="HB60" i="3" s="1"/>
  <c r="GH57" i="3"/>
  <c r="HC57" i="3" s="1"/>
  <c r="GG58" i="3"/>
  <c r="HB58" i="3" s="1"/>
  <c r="GY55" i="7"/>
  <c r="FU88" i="7"/>
  <c r="FU90" i="7" s="1"/>
  <c r="GR55" i="7"/>
  <c r="GG60" i="7"/>
  <c r="HB60" i="7" s="1"/>
  <c r="FQ58" i="7"/>
  <c r="GL58" i="7" s="1"/>
  <c r="GL55" i="7"/>
  <c r="GU55" i="7"/>
  <c r="HC55" i="7"/>
  <c r="HD55" i="7"/>
  <c r="GQ55" i="7"/>
  <c r="GT55" i="7"/>
  <c r="GP55" i="7"/>
  <c r="GD88" i="7"/>
  <c r="GD90" i="7" s="1"/>
  <c r="GB58" i="7"/>
  <c r="GW58" i="7" s="1"/>
  <c r="GN55" i="7"/>
  <c r="GO55" i="7"/>
  <c r="GV55" i="7"/>
  <c r="FU59" i="7"/>
  <c r="GP59" i="7" s="1"/>
  <c r="GW55" i="7"/>
  <c r="HB55" i="7"/>
  <c r="GS55" i="7"/>
  <c r="GC64" i="7"/>
  <c r="GX55" i="7"/>
  <c r="GZ55" i="7"/>
  <c r="HA55" i="7"/>
  <c r="GM55" i="7"/>
  <c r="GB88" i="6"/>
  <c r="GB90" i="6" s="1"/>
  <c r="GB55" i="6"/>
  <c r="HB55" i="6"/>
  <c r="GQ55" i="6"/>
  <c r="GE59" i="6"/>
  <c r="GZ59" i="6" s="1"/>
  <c r="HD55" i="6"/>
  <c r="FP57" i="6"/>
  <c r="GK57" i="6" s="1"/>
  <c r="GX55" i="6"/>
  <c r="FS88" i="6"/>
  <c r="FS90" i="6" s="1"/>
  <c r="GF56" i="6"/>
  <c r="HA56" i="6" s="1"/>
  <c r="GM55" i="6"/>
  <c r="FY59" i="6"/>
  <c r="GT59" i="6" s="1"/>
  <c r="GR55" i="6"/>
  <c r="GA29" i="6"/>
  <c r="GA55" i="6" s="1"/>
  <c r="GK29" i="6"/>
  <c r="FU64" i="6"/>
  <c r="GP55" i="6"/>
  <c r="GN55" i="6"/>
  <c r="GS55" i="6"/>
  <c r="GH60" i="6"/>
  <c r="HC60" i="6" s="1"/>
  <c r="GZ55" i="6"/>
  <c r="GZ64" i="6" s="1"/>
  <c r="GE64" i="6"/>
  <c r="HA55" i="6"/>
  <c r="GU55" i="6"/>
  <c r="GI59" i="3"/>
  <c r="HD59" i="3" s="1"/>
  <c r="GD60" i="3"/>
  <c r="GY60" i="3" s="1"/>
  <c r="GA88" i="3"/>
  <c r="GA90" i="3" s="1"/>
  <c r="FY57" i="3"/>
  <c r="GT57" i="3" s="1"/>
  <c r="FV59" i="5"/>
  <c r="GQ59" i="5" s="1"/>
  <c r="GT55" i="5"/>
  <c r="GU55" i="5"/>
  <c r="HD55" i="5"/>
  <c r="GB59" i="5"/>
  <c r="GW59" i="5" s="1"/>
  <c r="HA55" i="5"/>
  <c r="GP55" i="5"/>
  <c r="HB55" i="5"/>
  <c r="GV55" i="5"/>
  <c r="GR55" i="5"/>
  <c r="GS55" i="5"/>
  <c r="GN55" i="5"/>
  <c r="GQ55" i="5"/>
  <c r="GO55" i="5"/>
  <c r="GM55" i="5"/>
  <c r="GX55" i="5"/>
  <c r="GZ55" i="5"/>
  <c r="GE57" i="5"/>
  <c r="GZ57" i="5" s="1"/>
  <c r="GB60" i="5"/>
  <c r="GW60" i="5" s="1"/>
  <c r="GG59" i="5"/>
  <c r="HB59" i="5" s="1"/>
  <c r="FX59" i="5"/>
  <c r="GS59" i="5" s="1"/>
  <c r="HC55" i="5"/>
  <c r="GY55" i="5"/>
  <c r="GW55" i="5"/>
  <c r="GH59" i="5"/>
  <c r="HC59" i="5" s="1"/>
  <c r="GL55" i="5"/>
  <c r="HA55" i="4"/>
  <c r="GT55" i="4"/>
  <c r="GV55" i="4"/>
  <c r="GP55" i="4"/>
  <c r="GN55" i="4"/>
  <c r="HB55" i="4"/>
  <c r="GO55" i="4"/>
  <c r="GX55" i="4"/>
  <c r="HD55" i="4"/>
  <c r="GQ55" i="4"/>
  <c r="GW55" i="4"/>
  <c r="GM55" i="4"/>
  <c r="GS55" i="4"/>
  <c r="HC55" i="4"/>
  <c r="GL55" i="4"/>
  <c r="GY55" i="4"/>
  <c r="GZ55" i="4"/>
  <c r="GB60" i="4"/>
  <c r="GW60" i="4" s="1"/>
  <c r="GG60" i="4"/>
  <c r="HB60" i="4" s="1"/>
  <c r="GF59" i="4"/>
  <c r="HA59" i="4" s="1"/>
  <c r="GR55" i="4"/>
  <c r="GU55" i="4"/>
  <c r="GY29" i="6"/>
  <c r="GT29" i="6"/>
  <c r="HC29" i="6"/>
  <c r="GH55" i="6" s="1"/>
  <c r="FY29" i="6"/>
  <c r="FP29" i="6"/>
  <c r="FP88" i="6" s="1"/>
  <c r="FP90" i="6" s="1"/>
  <c r="GD29" i="6"/>
  <c r="FZ29" i="6"/>
  <c r="FQ29" i="6"/>
  <c r="GD59" i="7"/>
  <c r="GY59" i="7" s="1"/>
  <c r="FT56" i="7"/>
  <c r="GO56" i="7" s="1"/>
  <c r="FV56" i="7"/>
  <c r="GQ56" i="7" s="1"/>
  <c r="FV58" i="7"/>
  <c r="GQ58" i="7" s="1"/>
  <c r="GG56" i="7"/>
  <c r="HB56" i="7" s="1"/>
  <c r="GB57" i="7"/>
  <c r="GW57" i="7" s="1"/>
  <c r="GE59" i="7"/>
  <c r="GZ59" i="7" s="1"/>
  <c r="GC59" i="7"/>
  <c r="GX59" i="7" s="1"/>
  <c r="FY59" i="7"/>
  <c r="GT59" i="7" s="1"/>
  <c r="FR57" i="7"/>
  <c r="GM57" i="7" s="1"/>
  <c r="FY56" i="7"/>
  <c r="GT56" i="7" s="1"/>
  <c r="FX58" i="7"/>
  <c r="GS58" i="7" s="1"/>
  <c r="GI59" i="7"/>
  <c r="HD59" i="7" s="1"/>
  <c r="FQ56" i="7"/>
  <c r="GL56" i="7" s="1"/>
  <c r="FU57" i="7"/>
  <c r="GP57" i="7" s="1"/>
  <c r="FT60" i="7"/>
  <c r="GO60" i="7" s="1"/>
  <c r="FV60" i="7"/>
  <c r="GQ60" i="7" s="1"/>
  <c r="FU56" i="7"/>
  <c r="GP56" i="7" s="1"/>
  <c r="FV60" i="6"/>
  <c r="GQ60" i="6" s="1"/>
  <c r="FT60" i="6"/>
  <c r="GO60" i="6" s="1"/>
  <c r="FP56" i="6"/>
  <c r="GK56" i="6" s="1"/>
  <c r="FX60" i="6"/>
  <c r="GS60" i="6" s="1"/>
  <c r="FR56" i="6"/>
  <c r="GM56" i="6" s="1"/>
  <c r="FQ56" i="6"/>
  <c r="GL56" i="6" s="1"/>
  <c r="FU56" i="6"/>
  <c r="GP56" i="6" s="1"/>
  <c r="FT57" i="6"/>
  <c r="GO57" i="6" s="1"/>
  <c r="GD57" i="6"/>
  <c r="GY57" i="6" s="1"/>
  <c r="GI58" i="6"/>
  <c r="HD58" i="6" s="1"/>
  <c r="GD59" i="6"/>
  <c r="GY59" i="6" s="1"/>
  <c r="FS57" i="6"/>
  <c r="GN57" i="6" s="1"/>
  <c r="FY60" i="6"/>
  <c r="GT60" i="6" s="1"/>
  <c r="FP60" i="6"/>
  <c r="GK60" i="6" s="1"/>
  <c r="GI59" i="6"/>
  <c r="HD59" i="6" s="1"/>
  <c r="GE57" i="6"/>
  <c r="GZ57" i="6" s="1"/>
  <c r="FV59" i="6"/>
  <c r="GQ59" i="6" s="1"/>
  <c r="FP59" i="6"/>
  <c r="GK59" i="6" s="1"/>
  <c r="GG56" i="6"/>
  <c r="HB56" i="6" s="1"/>
  <c r="GE57" i="4"/>
  <c r="GZ57" i="4" s="1"/>
  <c r="GD60" i="4"/>
  <c r="GY60" i="4" s="1"/>
  <c r="GG59" i="4"/>
  <c r="HB59" i="4" s="1"/>
  <c r="GG58" i="4"/>
  <c r="HB58" i="4" s="1"/>
  <c r="GD88" i="4"/>
  <c r="GD90" i="4" s="1"/>
  <c r="GB88" i="4"/>
  <c r="GB90" i="4" s="1"/>
  <c r="FQ58" i="4"/>
  <c r="GL58" i="4" s="1"/>
  <c r="GI59" i="5"/>
  <c r="HD59" i="5" s="1"/>
  <c r="GA59" i="5"/>
  <c r="GV59" i="5" s="1"/>
  <c r="GD60" i="5"/>
  <c r="GY60" i="5" s="1"/>
  <c r="GG58" i="5"/>
  <c r="HB58" i="5" s="1"/>
  <c r="GC59" i="5"/>
  <c r="GX59" i="5" s="1"/>
  <c r="FY59" i="5"/>
  <c r="GT59" i="5" s="1"/>
  <c r="FP59" i="5"/>
  <c r="GK59" i="5" s="1"/>
  <c r="GG88" i="7"/>
  <c r="GG90" i="7" s="1"/>
  <c r="FX88" i="7"/>
  <c r="FX90" i="7" s="1"/>
  <c r="FS88" i="7"/>
  <c r="FS90" i="7" s="1"/>
  <c r="GF56" i="7"/>
  <c r="HA56" i="7" s="1"/>
  <c r="GA56" i="7"/>
  <c r="GV56" i="7" s="1"/>
  <c r="FR56" i="7"/>
  <c r="GM56" i="7" s="1"/>
  <c r="GC88" i="7"/>
  <c r="GC90" i="7" s="1"/>
  <c r="GE88" i="7"/>
  <c r="GE90" i="7" s="1"/>
  <c r="GB56" i="7"/>
  <c r="GB64" i="7" s="1"/>
  <c r="FX57" i="7"/>
  <c r="GS57" i="7" s="1"/>
  <c r="FS57" i="7"/>
  <c r="GN57" i="7" s="1"/>
  <c r="FX56" i="7"/>
  <c r="GS56" i="7" s="1"/>
  <c r="FS56" i="7"/>
  <c r="GN56" i="7" s="1"/>
  <c r="FV57" i="7"/>
  <c r="GQ57" i="7" s="1"/>
  <c r="FU60" i="7"/>
  <c r="GP60" i="7" s="1"/>
  <c r="FW60" i="7"/>
  <c r="GR60" i="7" s="1"/>
  <c r="FS58" i="7"/>
  <c r="GN58" i="7" s="1"/>
  <c r="GA58" i="7"/>
  <c r="GV58" i="7" s="1"/>
  <c r="FY58" i="7"/>
  <c r="GT58" i="7" s="1"/>
  <c r="GD56" i="7"/>
  <c r="GD64" i="7" s="1"/>
  <c r="FQ57" i="7"/>
  <c r="GL57" i="7" s="1"/>
  <c r="FU58" i="7"/>
  <c r="GP58" i="7" s="1"/>
  <c r="GD58" i="7"/>
  <c r="GY58" i="7" s="1"/>
  <c r="GF88" i="7"/>
  <c r="GF90" i="7" s="1"/>
  <c r="GA88" i="7"/>
  <c r="GA90" i="7" s="1"/>
  <c r="FR88" i="7"/>
  <c r="FR90" i="7" s="1"/>
  <c r="FZ88" i="7"/>
  <c r="FZ90" i="7" s="1"/>
  <c r="GE57" i="7"/>
  <c r="GZ57" i="7" s="1"/>
  <c r="GD60" i="7"/>
  <c r="GY60" i="7" s="1"/>
  <c r="GI58" i="7"/>
  <c r="HD58" i="7" s="1"/>
  <c r="GC58" i="7"/>
  <c r="GX58" i="7" s="1"/>
  <c r="GE56" i="7"/>
  <c r="GZ56" i="7" s="1"/>
  <c r="GH57" i="7"/>
  <c r="HC57" i="7" s="1"/>
  <c r="FY57" i="7"/>
  <c r="GT57" i="7" s="1"/>
  <c r="FQ88" i="7"/>
  <c r="FQ90" i="7" s="1"/>
  <c r="GI88" i="7"/>
  <c r="GI90" i="7" s="1"/>
  <c r="GE60" i="7"/>
  <c r="GZ60" i="7" s="1"/>
  <c r="FR58" i="7"/>
  <c r="GM58" i="7" s="1"/>
  <c r="FT88" i="7"/>
  <c r="FT90" i="7" s="1"/>
  <c r="FV88" i="7"/>
  <c r="FV90" i="7" s="1"/>
  <c r="FW88" i="7"/>
  <c r="FW90" i="7" s="1"/>
  <c r="FW56" i="7"/>
  <c r="FW64" i="7" s="1"/>
  <c r="GI57" i="7"/>
  <c r="HD57" i="7" s="1"/>
  <c r="FZ57" i="7"/>
  <c r="GU57" i="7" s="1"/>
  <c r="GA60" i="7"/>
  <c r="GV60" i="7" s="1"/>
  <c r="FR60" i="7"/>
  <c r="GM60" i="7" s="1"/>
  <c r="GI56" i="7"/>
  <c r="HD56" i="7" s="1"/>
  <c r="FZ56" i="7"/>
  <c r="FZ64" i="7" s="1"/>
  <c r="GC57" i="7"/>
  <c r="GX57" i="7" s="1"/>
  <c r="FZ58" i="7"/>
  <c r="GU58" i="7" s="1"/>
  <c r="FP56" i="7"/>
  <c r="GK56" i="7" s="1"/>
  <c r="GH56" i="7"/>
  <c r="HC56" i="7" s="1"/>
  <c r="GH58" i="7"/>
  <c r="HC58" i="7" s="1"/>
  <c r="FP58" i="7"/>
  <c r="GK58" i="7" s="1"/>
  <c r="GG57" i="7"/>
  <c r="HB57" i="7" s="1"/>
  <c r="FY60" i="7"/>
  <c r="GT60" i="7" s="1"/>
  <c r="GH60" i="7"/>
  <c r="HC60" i="7" s="1"/>
  <c r="FW58" i="7"/>
  <c r="GR58" i="7" s="1"/>
  <c r="FY88" i="7"/>
  <c r="FY90" i="7" s="1"/>
  <c r="FP88" i="7"/>
  <c r="FP90" i="7" s="1"/>
  <c r="FP55" i="7"/>
  <c r="GH88" i="7"/>
  <c r="GH90" i="7" s="1"/>
  <c r="FT57" i="7"/>
  <c r="GO57" i="7" s="1"/>
  <c r="GG58" i="7"/>
  <c r="HB58" i="7" s="1"/>
  <c r="GB58" i="6"/>
  <c r="GW58" i="6" s="1"/>
  <c r="GG88" i="6"/>
  <c r="GG90" i="6" s="1"/>
  <c r="FX88" i="6"/>
  <c r="FX90" i="6" s="1"/>
  <c r="GA56" i="6"/>
  <c r="GV56" i="6" s="1"/>
  <c r="GD56" i="6"/>
  <c r="FW60" i="6"/>
  <c r="GR60" i="6" s="1"/>
  <c r="FU60" i="6"/>
  <c r="GP60" i="6" s="1"/>
  <c r="FR58" i="6"/>
  <c r="GM58" i="6" s="1"/>
  <c r="FZ56" i="6"/>
  <c r="FZ64" i="6" s="1"/>
  <c r="GI56" i="6"/>
  <c r="HD56" i="6" s="1"/>
  <c r="FR57" i="6"/>
  <c r="GM57" i="6" s="1"/>
  <c r="FS60" i="6"/>
  <c r="GN60" i="6" s="1"/>
  <c r="FP58" i="6"/>
  <c r="GK58" i="6" s="1"/>
  <c r="FV56" i="6"/>
  <c r="GQ56" i="6" s="1"/>
  <c r="FT56" i="6"/>
  <c r="GO56" i="6" s="1"/>
  <c r="GO64" i="6" s="1"/>
  <c r="GF58" i="6"/>
  <c r="HA58" i="6" s="1"/>
  <c r="FV88" i="6"/>
  <c r="FV90" i="6" s="1"/>
  <c r="FT88" i="6"/>
  <c r="FT90" i="6" s="1"/>
  <c r="FW88" i="6"/>
  <c r="FW90" i="6" s="1"/>
  <c r="FW56" i="6"/>
  <c r="FW64" i="6" s="1"/>
  <c r="GC57" i="6"/>
  <c r="GX57" i="6" s="1"/>
  <c r="GD60" i="6"/>
  <c r="GY60" i="6" s="1"/>
  <c r="GH58" i="6"/>
  <c r="HC58" i="6" s="1"/>
  <c r="GH88" i="6"/>
  <c r="GH90" i="6" s="1"/>
  <c r="FP55" i="6"/>
  <c r="GH57" i="6"/>
  <c r="HC57" i="6" s="1"/>
  <c r="FY57" i="6"/>
  <c r="GT57" i="6" s="1"/>
  <c r="FW58" i="6"/>
  <c r="GR58" i="6" s="1"/>
  <c r="GI88" i="6"/>
  <c r="GI90" i="6" s="1"/>
  <c r="GG57" i="6"/>
  <c r="HB57" i="6" s="1"/>
  <c r="GE58" i="6"/>
  <c r="GZ58" i="6" s="1"/>
  <c r="FX56" i="6"/>
  <c r="GS56" i="6" s="1"/>
  <c r="FS56" i="6"/>
  <c r="GN56" i="6" s="1"/>
  <c r="GI60" i="6"/>
  <c r="HD60" i="6" s="1"/>
  <c r="FZ60" i="6"/>
  <c r="GU60" i="6" s="1"/>
  <c r="FQ60" i="6"/>
  <c r="GL60" i="6" s="1"/>
  <c r="FQ58" i="6"/>
  <c r="GL58" i="6" s="1"/>
  <c r="GE56" i="6"/>
  <c r="GZ56" i="6" s="1"/>
  <c r="FU58" i="6"/>
  <c r="GP58" i="6" s="1"/>
  <c r="GH56" i="6"/>
  <c r="HC56" i="6" s="1"/>
  <c r="GC58" i="6"/>
  <c r="GX58" i="6" s="1"/>
  <c r="FV58" i="6"/>
  <c r="GQ58" i="6" s="1"/>
  <c r="GG58" i="6"/>
  <c r="HB58" i="6" s="1"/>
  <c r="GE88" i="6"/>
  <c r="GE90" i="6" s="1"/>
  <c r="GC88" i="6"/>
  <c r="GC90" i="6" s="1"/>
  <c r="GB56" i="6"/>
  <c r="FV57" i="6"/>
  <c r="GQ57" i="6" s="1"/>
  <c r="GA58" i="6"/>
  <c r="GV58" i="6" s="1"/>
  <c r="GA88" i="6"/>
  <c r="GA90" i="6" s="1"/>
  <c r="FR88" i="6"/>
  <c r="FR90" i="6" s="1"/>
  <c r="GF88" i="6"/>
  <c r="GF90" i="6" s="1"/>
  <c r="FZ88" i="6"/>
  <c r="FZ90" i="6" s="1"/>
  <c r="GD58" i="6"/>
  <c r="GY58" i="6" s="1"/>
  <c r="FT58" i="6"/>
  <c r="GO58" i="6" s="1"/>
  <c r="FW56" i="5"/>
  <c r="FV57" i="5"/>
  <c r="GQ57" i="5" s="1"/>
  <c r="FQ56" i="5"/>
  <c r="GL56" i="5" s="1"/>
  <c r="GA57" i="5"/>
  <c r="GV57" i="5" s="1"/>
  <c r="GI58" i="5"/>
  <c r="HD58" i="5" s="1"/>
  <c r="FQ58" i="5"/>
  <c r="GL58" i="5" s="1"/>
  <c r="FT56" i="5"/>
  <c r="GO56" i="5" s="1"/>
  <c r="FV56" i="5"/>
  <c r="GQ56" i="5" s="1"/>
  <c r="GB57" i="5"/>
  <c r="GW57" i="5" s="1"/>
  <c r="GD57" i="5"/>
  <c r="GY57" i="5" s="1"/>
  <c r="GC60" i="5"/>
  <c r="GX60" i="5" s="1"/>
  <c r="GE60" i="5"/>
  <c r="GZ60" i="5" s="1"/>
  <c r="GC58" i="5"/>
  <c r="GX58" i="5" s="1"/>
  <c r="GF56" i="5"/>
  <c r="HA56" i="5" s="1"/>
  <c r="GA56" i="5"/>
  <c r="GV56" i="5" s="1"/>
  <c r="FR56" i="5"/>
  <c r="GM56" i="5" s="1"/>
  <c r="GG57" i="5"/>
  <c r="HB57" i="5" s="1"/>
  <c r="GH60" i="5"/>
  <c r="HC60" i="5" s="1"/>
  <c r="FY60" i="5"/>
  <c r="GT60" i="5" s="1"/>
  <c r="FP60" i="5"/>
  <c r="GK60" i="5" s="1"/>
  <c r="GF58" i="5"/>
  <c r="HA58" i="5" s="1"/>
  <c r="GA58" i="5"/>
  <c r="GV58" i="5" s="1"/>
  <c r="GI56" i="5"/>
  <c r="HD56" i="5" s="1"/>
  <c r="FZ56" i="5"/>
  <c r="FZ58" i="5"/>
  <c r="GU58" i="5" s="1"/>
  <c r="GE58" i="5"/>
  <c r="GZ58" i="5" s="1"/>
  <c r="FX57" i="5"/>
  <c r="GS57" i="5" s="1"/>
  <c r="FS57" i="5"/>
  <c r="GN57" i="5" s="1"/>
  <c r="FR58" i="5"/>
  <c r="GM58" i="5" s="1"/>
  <c r="GW56" i="5"/>
  <c r="FP55" i="5"/>
  <c r="GG56" i="5"/>
  <c r="HB56" i="5" s="1"/>
  <c r="GH57" i="5"/>
  <c r="HC57" i="5" s="1"/>
  <c r="GC56" i="5"/>
  <c r="GX56" i="5" s="1"/>
  <c r="GE56" i="5"/>
  <c r="GZ56" i="5" s="1"/>
  <c r="FV60" i="5"/>
  <c r="GQ60" i="5" s="1"/>
  <c r="FT60" i="5"/>
  <c r="GO60" i="5" s="1"/>
  <c r="FV58" i="5"/>
  <c r="GQ58" i="5" s="1"/>
  <c r="FQ57" i="5"/>
  <c r="GL57" i="5" s="1"/>
  <c r="GF60" i="5"/>
  <c r="HA60" i="5" s="1"/>
  <c r="FP58" i="5"/>
  <c r="GK58" i="5" s="1"/>
  <c r="GH58" i="5"/>
  <c r="HC58" i="5" s="1"/>
  <c r="FY58" i="5"/>
  <c r="GT58" i="5" s="1"/>
  <c r="GY56" i="5"/>
  <c r="FU57" i="5"/>
  <c r="GP57" i="5" s="1"/>
  <c r="FW57" i="5"/>
  <c r="GR57" i="5" s="1"/>
  <c r="FT58" i="5"/>
  <c r="GO58" i="5" s="1"/>
  <c r="FY56" i="5"/>
  <c r="GT56" i="5" s="1"/>
  <c r="FP56" i="5"/>
  <c r="GK56" i="5" s="1"/>
  <c r="GH56" i="5"/>
  <c r="HC56" i="5" s="1"/>
  <c r="GI57" i="5"/>
  <c r="HD57" i="5" s="1"/>
  <c r="FZ57" i="5"/>
  <c r="GU57" i="5" s="1"/>
  <c r="FR60" i="5"/>
  <c r="GM60" i="5" s="1"/>
  <c r="GA60" i="5"/>
  <c r="GV60" i="5" s="1"/>
  <c r="FV56" i="4"/>
  <c r="GQ56" i="4" s="1"/>
  <c r="GC57" i="4"/>
  <c r="GX57" i="4" s="1"/>
  <c r="FS88" i="4"/>
  <c r="FS90" i="4" s="1"/>
  <c r="GG88" i="4"/>
  <c r="GG90" i="4" s="1"/>
  <c r="FX88" i="4"/>
  <c r="FX90" i="4" s="1"/>
  <c r="FR56" i="4"/>
  <c r="GM56" i="4" s="1"/>
  <c r="GF56" i="4"/>
  <c r="HA56" i="4" s="1"/>
  <c r="GA56" i="4"/>
  <c r="GV56" i="4" s="1"/>
  <c r="GH57" i="4"/>
  <c r="HC57" i="4" s="1"/>
  <c r="FY57" i="4"/>
  <c r="GT57" i="4" s="1"/>
  <c r="GE88" i="4"/>
  <c r="GE90" i="4" s="1"/>
  <c r="GC88" i="4"/>
  <c r="GC90" i="4" s="1"/>
  <c r="GB56" i="4"/>
  <c r="GB64" i="4" s="1"/>
  <c r="GD57" i="4"/>
  <c r="GY57" i="4" s="1"/>
  <c r="GB57" i="4"/>
  <c r="GW57" i="4" s="1"/>
  <c r="GE60" i="4"/>
  <c r="GZ60" i="4" s="1"/>
  <c r="GC60" i="4"/>
  <c r="GX60" i="4" s="1"/>
  <c r="GC58" i="4"/>
  <c r="GX58" i="4" s="1"/>
  <c r="GH88" i="4"/>
  <c r="GH90" i="4" s="1"/>
  <c r="FY88" i="4"/>
  <c r="FY90" i="4" s="1"/>
  <c r="FP88" i="4"/>
  <c r="FP90" i="4" s="1"/>
  <c r="FP55" i="4"/>
  <c r="GG56" i="4"/>
  <c r="HB56" i="4" s="1"/>
  <c r="FQ57" i="4"/>
  <c r="GL57" i="4" s="1"/>
  <c r="GF60" i="4"/>
  <c r="HA60" i="4" s="1"/>
  <c r="GH58" i="4"/>
  <c r="HC58" i="4" s="1"/>
  <c r="FY58" i="4"/>
  <c r="GT58" i="4" s="1"/>
  <c r="FP58" i="4"/>
  <c r="GK58" i="4" s="1"/>
  <c r="FX58" i="4"/>
  <c r="GS58" i="4" s="1"/>
  <c r="FS58" i="4"/>
  <c r="GN58" i="4" s="1"/>
  <c r="GD56" i="4"/>
  <c r="GD64" i="4" s="1"/>
  <c r="GE58" i="4"/>
  <c r="GZ58" i="4" s="1"/>
  <c r="FX56" i="4"/>
  <c r="GS56" i="4" s="1"/>
  <c r="FS56" i="4"/>
  <c r="GN56" i="4" s="1"/>
  <c r="GI57" i="4"/>
  <c r="HD57" i="4" s="1"/>
  <c r="FZ57" i="4"/>
  <c r="GU57" i="4" s="1"/>
  <c r="GA60" i="4"/>
  <c r="GV60" i="4" s="1"/>
  <c r="FR60" i="4"/>
  <c r="GM60" i="4" s="1"/>
  <c r="GE56" i="4"/>
  <c r="GZ56" i="4" s="1"/>
  <c r="GZ64" i="4" s="1"/>
  <c r="FV57" i="4"/>
  <c r="GQ57" i="4" s="1"/>
  <c r="GI88" i="4"/>
  <c r="GI90" i="4" s="1"/>
  <c r="FQ88" i="4"/>
  <c r="FQ90" i="4" s="1"/>
  <c r="GF57" i="4"/>
  <c r="HA57" i="4" s="1"/>
  <c r="GI58" i="4"/>
  <c r="HD58" i="4" s="1"/>
  <c r="FV88" i="4"/>
  <c r="FV90" i="4" s="1"/>
  <c r="FT88" i="4"/>
  <c r="FT90" i="4" s="1"/>
  <c r="FW88" i="4"/>
  <c r="FW90" i="4" s="1"/>
  <c r="FW56" i="4"/>
  <c r="FW64" i="4" s="1"/>
  <c r="FT60" i="4"/>
  <c r="GO60" i="4" s="1"/>
  <c r="FV60" i="4"/>
  <c r="GQ60" i="4" s="1"/>
  <c r="FV58" i="4"/>
  <c r="GQ58" i="4" s="1"/>
  <c r="GA88" i="4"/>
  <c r="GA90" i="4" s="1"/>
  <c r="FR88" i="4"/>
  <c r="FR90" i="4" s="1"/>
  <c r="GF88" i="4"/>
  <c r="GF90" i="4" s="1"/>
  <c r="FZ88" i="4"/>
  <c r="FZ90" i="4" s="1"/>
  <c r="FQ56" i="4"/>
  <c r="GL56" i="4" s="1"/>
  <c r="GG57" i="4"/>
  <c r="HB57" i="4" s="1"/>
  <c r="FP60" i="4"/>
  <c r="GK60" i="4" s="1"/>
  <c r="GH60" i="4"/>
  <c r="HC60" i="4" s="1"/>
  <c r="FY60" i="4"/>
  <c r="GT60" i="4" s="1"/>
  <c r="GF58" i="4"/>
  <c r="HA58" i="4" s="1"/>
  <c r="GA58" i="4"/>
  <c r="GV58" i="4" s="1"/>
  <c r="FU56" i="4"/>
  <c r="GP56" i="4" s="1"/>
  <c r="FW57" i="4"/>
  <c r="GR57" i="4" s="1"/>
  <c r="FU57" i="4"/>
  <c r="GP57" i="4" s="1"/>
  <c r="FT58" i="4"/>
  <c r="GO58" i="4" s="1"/>
  <c r="FZ56" i="4"/>
  <c r="FZ64" i="4" s="1"/>
  <c r="GI56" i="4"/>
  <c r="HD56" i="4" s="1"/>
  <c r="FS57" i="4"/>
  <c r="GN57" i="4" s="1"/>
  <c r="FX57" i="4"/>
  <c r="GS57" i="4" s="1"/>
  <c r="FR58" i="4"/>
  <c r="GM58" i="4" s="1"/>
  <c r="FP55" i="3"/>
  <c r="GK55" i="3" s="1"/>
  <c r="FY88" i="3"/>
  <c r="FY90" i="3" s="1"/>
  <c r="FY55" i="3"/>
  <c r="GT55" i="3" s="1"/>
  <c r="FU60" i="3"/>
  <c r="GP60" i="3" s="1"/>
  <c r="FW60" i="3"/>
  <c r="GR60" i="3" s="1"/>
  <c r="FU58" i="3"/>
  <c r="GP58" i="3" s="1"/>
  <c r="FU59" i="3"/>
  <c r="GP59" i="3" s="1"/>
  <c r="FX56" i="3"/>
  <c r="GS56" i="3" s="1"/>
  <c r="FS60" i="3"/>
  <c r="GN60" i="3" s="1"/>
  <c r="FZ59" i="3"/>
  <c r="GU59" i="3" s="1"/>
  <c r="FQ59" i="3"/>
  <c r="GL59" i="3" s="1"/>
  <c r="GB59" i="3"/>
  <c r="GW59" i="3" s="1"/>
  <c r="GI56" i="3"/>
  <c r="HD56" i="3" s="1"/>
  <c r="FQ60" i="3"/>
  <c r="GL60" i="3" s="1"/>
  <c r="GI60" i="3"/>
  <c r="HD60" i="3" s="1"/>
  <c r="FZ60" i="3"/>
  <c r="GU60" i="3" s="1"/>
  <c r="FP57" i="3"/>
  <c r="GK57" i="3" s="1"/>
  <c r="FS58" i="3"/>
  <c r="GN58" i="3" s="1"/>
  <c r="FX58" i="3"/>
  <c r="GS58" i="3" s="1"/>
  <c r="FV88" i="3"/>
  <c r="FV90" i="3" s="1"/>
  <c r="FW88" i="3"/>
  <c r="FW90" i="3" s="1"/>
  <c r="FW56" i="3"/>
  <c r="GH88" i="3"/>
  <c r="GH90" i="3" s="1"/>
  <c r="GG56" i="3"/>
  <c r="HB56" i="3" s="1"/>
  <c r="HB64" i="3" s="1"/>
  <c r="HL93" i="3" s="1"/>
  <c r="FS56" i="3"/>
  <c r="GN56" i="3" s="1"/>
  <c r="GD88" i="3"/>
  <c r="GD90" i="3" s="1"/>
  <c r="GB88" i="3"/>
  <c r="GB90" i="3" s="1"/>
  <c r="FW57" i="3"/>
  <c r="GR57" i="3" s="1"/>
  <c r="FU57" i="3"/>
  <c r="GP57" i="3" s="1"/>
  <c r="FT60" i="3"/>
  <c r="GO60" i="3" s="1"/>
  <c r="GG88" i="3"/>
  <c r="GG90" i="3" s="1"/>
  <c r="FX88" i="3"/>
  <c r="FX90" i="3" s="1"/>
  <c r="FS88" i="3"/>
  <c r="FS90" i="3" s="1"/>
  <c r="GF56" i="3"/>
  <c r="HA56" i="3" s="1"/>
  <c r="GA56" i="3"/>
  <c r="GV56" i="3" s="1"/>
  <c r="FS57" i="3"/>
  <c r="GN57" i="3" s="1"/>
  <c r="GG57" i="3"/>
  <c r="HB57" i="3" s="1"/>
  <c r="FY60" i="3"/>
  <c r="GT60" i="3" s="1"/>
  <c r="GH60" i="3"/>
  <c r="HC60" i="3" s="1"/>
  <c r="GF58" i="3"/>
  <c r="HA58" i="3" s="1"/>
  <c r="FR57" i="3"/>
  <c r="GM57" i="3" s="1"/>
  <c r="GC56" i="3"/>
  <c r="GX56" i="3" s="1"/>
  <c r="GE56" i="3"/>
  <c r="GZ56" i="3" s="1"/>
  <c r="FV60" i="3"/>
  <c r="GQ60" i="3" s="1"/>
  <c r="FV58" i="3"/>
  <c r="GQ58" i="3" s="1"/>
  <c r="FT58" i="3"/>
  <c r="GO58" i="3" s="1"/>
  <c r="GG64" i="3"/>
  <c r="FS64" i="3"/>
  <c r="FR56" i="3"/>
  <c r="GM56" i="3" s="1"/>
  <c r="FX57" i="3"/>
  <c r="GS57" i="3" s="1"/>
  <c r="FP60" i="3"/>
  <c r="GK60" i="3" s="1"/>
  <c r="GA58" i="3"/>
  <c r="GV58" i="3" s="1"/>
  <c r="FR58" i="3"/>
  <c r="GM58" i="3" s="1"/>
  <c r="GC88" i="3"/>
  <c r="GC90" i="3" s="1"/>
  <c r="FR88" i="3"/>
  <c r="FR90" i="3" s="1"/>
  <c r="GF88" i="3"/>
  <c r="GF90" i="3" s="1"/>
  <c r="FZ88" i="3"/>
  <c r="FZ90" i="3" s="1"/>
  <c r="FU88" i="3"/>
  <c r="FU90" i="3" s="1"/>
  <c r="FT56" i="3"/>
  <c r="GO56" i="3" s="1"/>
  <c r="GO64" i="3" s="1"/>
  <c r="HL80" i="3" s="1"/>
  <c r="FV56" i="3"/>
  <c r="GQ56" i="3" s="1"/>
  <c r="GE58" i="3"/>
  <c r="GZ58" i="3" s="1"/>
  <c r="FQ88" i="3"/>
  <c r="FQ90" i="3" s="1"/>
  <c r="GI88" i="3"/>
  <c r="GI90" i="3" s="1"/>
  <c r="FY56" i="3"/>
  <c r="GT56" i="3" s="1"/>
  <c r="GH56" i="3"/>
  <c r="HC56" i="3" s="1"/>
  <c r="GI57" i="3"/>
  <c r="HD57" i="3" s="1"/>
  <c r="FZ57" i="3"/>
  <c r="GU57" i="3" s="1"/>
  <c r="FQ57" i="3"/>
  <c r="GL57" i="3" s="1"/>
  <c r="GF60" i="3"/>
  <c r="HA60" i="3" s="1"/>
  <c r="GH58" i="3"/>
  <c r="HC58" i="3" s="1"/>
  <c r="FY58" i="3"/>
  <c r="GT58" i="3" s="1"/>
  <c r="FZ56" i="3"/>
  <c r="GB57" i="3"/>
  <c r="GW57" i="3" s="1"/>
  <c r="GW64" i="3" s="1"/>
  <c r="HL88" i="3" s="1"/>
  <c r="GD57" i="3"/>
  <c r="GY57" i="3" s="1"/>
  <c r="GY64" i="3" s="1"/>
  <c r="HL90" i="3" s="1"/>
  <c r="GC60" i="3"/>
  <c r="GX60" i="3" s="1"/>
  <c r="GE60" i="3"/>
  <c r="GZ60" i="3" s="1"/>
  <c r="GC58" i="3"/>
  <c r="GX58" i="3" s="1"/>
  <c r="FP56" i="3"/>
  <c r="GK56" i="3" s="1"/>
  <c r="GA60" i="3"/>
  <c r="GV60" i="3" s="1"/>
  <c r="FR60" i="3"/>
  <c r="GM60" i="3" s="1"/>
  <c r="FP58" i="3"/>
  <c r="GK58" i="3" s="1"/>
  <c r="GL64" i="3" l="1"/>
  <c r="HL77" i="3" s="1"/>
  <c r="P6" i="8" s="1"/>
  <c r="GQ64" i="3"/>
  <c r="HL82" i="3" s="1"/>
  <c r="HK82" i="3" s="1"/>
  <c r="O11" i="8" s="1"/>
  <c r="F59" i="8" s="1"/>
  <c r="GS64" i="3"/>
  <c r="HL84" i="3" s="1"/>
  <c r="HK84" i="3" s="1"/>
  <c r="O13" i="8" s="1"/>
  <c r="F61" i="8" s="1"/>
  <c r="GZ64" i="3"/>
  <c r="HL91" i="3" s="1"/>
  <c r="P20" i="8" s="1"/>
  <c r="GV64" i="3"/>
  <c r="HL87" i="3" s="1"/>
  <c r="HK87" i="3" s="1"/>
  <c r="O16" i="8" s="1"/>
  <c r="F64" i="8" s="1"/>
  <c r="GX64" i="3"/>
  <c r="HL89" i="3" s="1"/>
  <c r="P18" i="8" s="1"/>
  <c r="HA64" i="3"/>
  <c r="HL92" i="3" s="1"/>
  <c r="P21" i="8" s="1"/>
  <c r="HC64" i="3"/>
  <c r="HL94" i="3" s="1"/>
  <c r="P23" i="8" s="1"/>
  <c r="GM64" i="3"/>
  <c r="HL78" i="3" s="1"/>
  <c r="P7" i="8" s="1"/>
  <c r="GP64" i="3"/>
  <c r="HL81" i="3" s="1"/>
  <c r="HK81" i="3" s="1"/>
  <c r="O10" i="8" s="1"/>
  <c r="F58" i="8" s="1"/>
  <c r="GN64" i="3"/>
  <c r="HL79" i="3" s="1"/>
  <c r="P8" i="8" s="1"/>
  <c r="HD64" i="3"/>
  <c r="HL95" i="3" s="1"/>
  <c r="HK95" i="3" s="1"/>
  <c r="O24" i="8" s="1"/>
  <c r="F72" i="8" s="1"/>
  <c r="FR64" i="7"/>
  <c r="GE64" i="7"/>
  <c r="GS64" i="7"/>
  <c r="GV64" i="7"/>
  <c r="GN64" i="7"/>
  <c r="FU64" i="7"/>
  <c r="GQ64" i="7"/>
  <c r="HC64" i="7"/>
  <c r="FQ64" i="7"/>
  <c r="GM64" i="7"/>
  <c r="GZ64" i="7"/>
  <c r="FX64" i="7"/>
  <c r="GO64" i="7"/>
  <c r="GT64" i="7"/>
  <c r="GI64" i="7"/>
  <c r="HA64" i="7"/>
  <c r="GX64" i="7"/>
  <c r="HB64" i="7"/>
  <c r="FT64" i="7"/>
  <c r="FY64" i="7"/>
  <c r="HD64" i="7"/>
  <c r="GF64" i="7"/>
  <c r="GG64" i="7"/>
  <c r="GA64" i="7"/>
  <c r="FS64" i="7"/>
  <c r="GP64" i="7"/>
  <c r="FV64" i="7"/>
  <c r="GH64" i="7"/>
  <c r="GL64" i="7"/>
  <c r="FQ88" i="6"/>
  <c r="FQ90" i="6" s="1"/>
  <c r="FQ55" i="6"/>
  <c r="FY88" i="6"/>
  <c r="FY90" i="6" s="1"/>
  <c r="FY55" i="6"/>
  <c r="GS64" i="6"/>
  <c r="GG64" i="6"/>
  <c r="HC55" i="6"/>
  <c r="HC64" i="6" s="1"/>
  <c r="GH64" i="6"/>
  <c r="FS64" i="6"/>
  <c r="GI64" i="6"/>
  <c r="FV64" i="6"/>
  <c r="GB64" i="6"/>
  <c r="GW55" i="6"/>
  <c r="GD88" i="6"/>
  <c r="GD90" i="6" s="1"/>
  <c r="GD55" i="6"/>
  <c r="GF64" i="6"/>
  <c r="GN64" i="6"/>
  <c r="GV55" i="6"/>
  <c r="GV64" i="6" s="1"/>
  <c r="GA64" i="6"/>
  <c r="FR64" i="6"/>
  <c r="GX64" i="6"/>
  <c r="HD64" i="6"/>
  <c r="GQ64" i="6"/>
  <c r="HA64" i="6"/>
  <c r="FX64" i="6"/>
  <c r="GP64" i="6"/>
  <c r="HL81" i="6" s="1"/>
  <c r="GM64" i="6"/>
  <c r="GC64" i="6"/>
  <c r="FT64" i="6"/>
  <c r="HB64" i="6"/>
  <c r="P17" i="8"/>
  <c r="HK88" i="3"/>
  <c r="O17" i="8" s="1"/>
  <c r="F65" i="8" s="1"/>
  <c r="HK90" i="3"/>
  <c r="O19" i="8" s="1"/>
  <c r="F67" i="8" s="1"/>
  <c r="P19" i="8"/>
  <c r="P22" i="8"/>
  <c r="HK93" i="3"/>
  <c r="O22" i="8" s="1"/>
  <c r="F70" i="8" s="1"/>
  <c r="P9" i="8"/>
  <c r="HK80" i="3"/>
  <c r="O9" i="8" s="1"/>
  <c r="F57" i="8" s="1"/>
  <c r="FX64" i="3"/>
  <c r="GT64" i="3"/>
  <c r="HL85" i="3" s="1"/>
  <c r="FZ64" i="5"/>
  <c r="FW64" i="5"/>
  <c r="FQ64" i="5"/>
  <c r="GW64" i="5"/>
  <c r="GH64" i="5"/>
  <c r="GC64" i="5"/>
  <c r="GO64" i="5"/>
  <c r="GN64" i="5"/>
  <c r="HL79" i="5" s="1"/>
  <c r="HB64" i="5"/>
  <c r="HA64" i="5"/>
  <c r="GL64" i="5"/>
  <c r="HL77" i="5" s="1"/>
  <c r="GY64" i="5"/>
  <c r="HL90" i="5" s="1"/>
  <c r="GE64" i="5"/>
  <c r="GM64" i="5"/>
  <c r="GQ64" i="5"/>
  <c r="HL82" i="5" s="1"/>
  <c r="FX64" i="5"/>
  <c r="GA64" i="5"/>
  <c r="GP64" i="5"/>
  <c r="GD64" i="5"/>
  <c r="GZ64" i="5"/>
  <c r="HL91" i="5" s="1"/>
  <c r="HK91" i="5" s="1"/>
  <c r="J20" i="8" s="1"/>
  <c r="E68" i="8" s="1"/>
  <c r="FR64" i="5"/>
  <c r="FV64" i="5"/>
  <c r="GS64" i="5"/>
  <c r="HL84" i="5" s="1"/>
  <c r="GV64" i="5"/>
  <c r="FU64" i="5"/>
  <c r="GI64" i="5"/>
  <c r="FY64" i="5"/>
  <c r="HL88" i="5"/>
  <c r="K17" i="8" s="1"/>
  <c r="GB64" i="5"/>
  <c r="HC64" i="5"/>
  <c r="GX64" i="5"/>
  <c r="HL89" i="5" s="1"/>
  <c r="FT64" i="5"/>
  <c r="FS64" i="5"/>
  <c r="GG64" i="5"/>
  <c r="GF64" i="5"/>
  <c r="HD64" i="5"/>
  <c r="HL95" i="5" s="1"/>
  <c r="GT64" i="5"/>
  <c r="GI64" i="4"/>
  <c r="FQ64" i="4"/>
  <c r="GG64" i="4"/>
  <c r="FX64" i="4"/>
  <c r="GF64" i="4"/>
  <c r="FS64" i="4"/>
  <c r="FR64" i="4"/>
  <c r="GA64" i="4"/>
  <c r="FY64" i="4"/>
  <c r="FU64" i="4"/>
  <c r="FT64" i="4"/>
  <c r="GE64" i="4"/>
  <c r="FV64" i="4"/>
  <c r="GH64" i="4"/>
  <c r="GC64" i="4"/>
  <c r="HD64" i="4"/>
  <c r="HL95" i="4" s="1"/>
  <c r="GS64" i="4"/>
  <c r="HC64" i="4"/>
  <c r="GV64" i="4"/>
  <c r="HL87" i="4" s="1"/>
  <c r="F16" i="8" s="1"/>
  <c r="HB64" i="4"/>
  <c r="HL93" i="4" s="1"/>
  <c r="HA64" i="4"/>
  <c r="GT64" i="4"/>
  <c r="HL85" i="4" s="1"/>
  <c r="GX64" i="4"/>
  <c r="HL89" i="4" s="1"/>
  <c r="K20" i="8"/>
  <c r="HL79" i="7"/>
  <c r="HL80" i="7"/>
  <c r="FP64" i="7"/>
  <c r="GK55" i="7"/>
  <c r="GK64" i="7" s="1"/>
  <c r="HL76" i="7" s="1"/>
  <c r="HL77" i="7"/>
  <c r="HL92" i="7"/>
  <c r="HL89" i="7"/>
  <c r="HL84" i="7"/>
  <c r="GU56" i="7"/>
  <c r="HL87" i="7"/>
  <c r="HL82" i="7"/>
  <c r="GY56" i="7"/>
  <c r="GW56" i="7"/>
  <c r="HL94" i="7"/>
  <c r="HL85" i="7"/>
  <c r="HL95" i="7"/>
  <c r="HL91" i="7"/>
  <c r="HL93" i="7"/>
  <c r="HL78" i="7"/>
  <c r="GR56" i="7"/>
  <c r="HL81" i="7"/>
  <c r="GW56" i="6"/>
  <c r="HL80" i="6"/>
  <c r="HL87" i="6"/>
  <c r="HL91" i="6"/>
  <c r="HL79" i="6"/>
  <c r="GU56" i="6"/>
  <c r="GY56" i="6"/>
  <c r="HL93" i="6"/>
  <c r="HL92" i="6"/>
  <c r="HL95" i="6"/>
  <c r="FP64" i="6"/>
  <c r="GK55" i="6"/>
  <c r="GK64" i="6" s="1"/>
  <c r="HL76" i="6" s="1"/>
  <c r="HL94" i="6"/>
  <c r="HL82" i="6"/>
  <c r="HL78" i="6"/>
  <c r="HL89" i="6"/>
  <c r="GR56" i="6"/>
  <c r="GR64" i="6" s="1"/>
  <c r="HL84" i="6"/>
  <c r="FP64" i="5"/>
  <c r="GK55" i="5"/>
  <c r="GK64" i="5" s="1"/>
  <c r="HL76" i="5" s="1"/>
  <c r="HL94" i="5"/>
  <c r="HL80" i="5"/>
  <c r="GU56" i="5"/>
  <c r="HL78" i="5"/>
  <c r="HL81" i="5"/>
  <c r="HL85" i="5"/>
  <c r="HL87" i="5"/>
  <c r="HL93" i="5"/>
  <c r="HL92" i="5"/>
  <c r="GR56" i="5"/>
  <c r="GR64" i="5" s="1"/>
  <c r="GY56" i="4"/>
  <c r="HL92" i="4"/>
  <c r="GP64" i="4"/>
  <c r="HL81" i="4" s="1"/>
  <c r="GW56" i="4"/>
  <c r="HL84" i="4"/>
  <c r="GO64" i="4"/>
  <c r="HL80" i="4" s="1"/>
  <c r="FP64" i="4"/>
  <c r="GK55" i="4"/>
  <c r="GK64" i="4" s="1"/>
  <c r="HL76" i="4" s="1"/>
  <c r="HL94" i="4"/>
  <c r="GR56" i="4"/>
  <c r="GU56" i="4"/>
  <c r="GM64" i="4"/>
  <c r="HL78" i="4" s="1"/>
  <c r="GQ64" i="4"/>
  <c r="HL82" i="4" s="1"/>
  <c r="GL64" i="4"/>
  <c r="HL77" i="4" s="1"/>
  <c r="HL91" i="4"/>
  <c r="GN64" i="4"/>
  <c r="HL79" i="4" s="1"/>
  <c r="GA64" i="3"/>
  <c r="GE64" i="3"/>
  <c r="FU64" i="3"/>
  <c r="FP64" i="3"/>
  <c r="GB64" i="3"/>
  <c r="FW64" i="3"/>
  <c r="GR56" i="3"/>
  <c r="GR64" i="3" s="1"/>
  <c r="HL83" i="3" s="1"/>
  <c r="GI64" i="3"/>
  <c r="FT64" i="3"/>
  <c r="FZ64" i="3"/>
  <c r="GU56" i="3"/>
  <c r="GU64" i="3" s="1"/>
  <c r="HL86" i="3" s="1"/>
  <c r="FR64" i="3"/>
  <c r="GC64" i="3"/>
  <c r="FY64" i="3"/>
  <c r="GD64" i="3"/>
  <c r="GH64" i="3"/>
  <c r="FV64" i="3"/>
  <c r="FQ64" i="3"/>
  <c r="GF64" i="3"/>
  <c r="GK64" i="3"/>
  <c r="P13" i="8" l="1"/>
  <c r="P11" i="8"/>
  <c r="HK92" i="3"/>
  <c r="O21" i="8" s="1"/>
  <c r="F69" i="8" s="1"/>
  <c r="HK91" i="3"/>
  <c r="O20" i="8" s="1"/>
  <c r="F68" i="8" s="1"/>
  <c r="HK94" i="3"/>
  <c r="O23" i="8" s="1"/>
  <c r="F71" i="8" s="1"/>
  <c r="P24" i="8"/>
  <c r="HK89" i="3"/>
  <c r="O18" i="8" s="1"/>
  <c r="F66" i="8" s="1"/>
  <c r="P10" i="8"/>
  <c r="P16" i="8"/>
  <c r="GU64" i="7"/>
  <c r="HL86" i="7" s="1"/>
  <c r="GW64" i="7"/>
  <c r="HL88" i="7" s="1"/>
  <c r="GR64" i="7"/>
  <c r="HL83" i="7" s="1"/>
  <c r="HL90" i="7"/>
  <c r="HK90" i="7" s="1"/>
  <c r="Y19" i="8" s="1"/>
  <c r="H67" i="8" s="1"/>
  <c r="GY64" i="7"/>
  <c r="FY64" i="6"/>
  <c r="GT55" i="6"/>
  <c r="GT64" i="6" s="1"/>
  <c r="HL85" i="6" s="1"/>
  <c r="GW64" i="6"/>
  <c r="HL88" i="6" s="1"/>
  <c r="GU64" i="6"/>
  <c r="HL86" i="6" s="1"/>
  <c r="FQ64" i="6"/>
  <c r="GL55" i="6"/>
  <c r="GL64" i="6" s="1"/>
  <c r="HL77" i="6" s="1"/>
  <c r="U6" i="8" s="1"/>
  <c r="HL83" i="6"/>
  <c r="GY55" i="6"/>
  <c r="GY64" i="6" s="1"/>
  <c r="HL90" i="6" s="1"/>
  <c r="GD64" i="6"/>
  <c r="HK83" i="3"/>
  <c r="O12" i="8" s="1"/>
  <c r="F60" i="8" s="1"/>
  <c r="P12" i="8"/>
  <c r="HK86" i="3"/>
  <c r="O15" i="8" s="1"/>
  <c r="F63" i="8" s="1"/>
  <c r="P15" i="8"/>
  <c r="P14" i="8"/>
  <c r="HK85" i="3"/>
  <c r="O14" i="8" s="1"/>
  <c r="F62" i="8" s="1"/>
  <c r="HL76" i="3"/>
  <c r="P5" i="8" s="1"/>
  <c r="HK77" i="3"/>
  <c r="O6" i="8" s="1"/>
  <c r="F54" i="8" s="1"/>
  <c r="HK79" i="3"/>
  <c r="O8" i="8" s="1"/>
  <c r="F56" i="8" s="1"/>
  <c r="HK78" i="3"/>
  <c r="O7" i="8" s="1"/>
  <c r="F55" i="8" s="1"/>
  <c r="HK88" i="5"/>
  <c r="J17" i="8" s="1"/>
  <c r="E65" i="8" s="1"/>
  <c r="HK90" i="5"/>
  <c r="J19" i="8" s="1"/>
  <c r="E67" i="8" s="1"/>
  <c r="K19" i="8"/>
  <c r="GU64" i="5"/>
  <c r="HL86" i="5" s="1"/>
  <c r="HL83" i="5"/>
  <c r="HK83" i="5" s="1"/>
  <c r="J12" i="8" s="1"/>
  <c r="E60" i="8" s="1"/>
  <c r="HK87" i="4"/>
  <c r="E16" i="8" s="1"/>
  <c r="D64" i="8" s="1"/>
  <c r="GW64" i="4"/>
  <c r="HL88" i="4" s="1"/>
  <c r="GY64" i="4"/>
  <c r="HL90" i="4" s="1"/>
  <c r="GR64" i="4"/>
  <c r="HL83" i="4" s="1"/>
  <c r="GU64" i="4"/>
  <c r="HL86" i="4" s="1"/>
  <c r="HK76" i="7"/>
  <c r="Y5" i="8" s="1"/>
  <c r="H53" i="8" s="1"/>
  <c r="Z5" i="8"/>
  <c r="HK93" i="7"/>
  <c r="Y22" i="8" s="1"/>
  <c r="H70" i="8" s="1"/>
  <c r="Z22" i="8"/>
  <c r="HK94" i="7"/>
  <c r="Y23" i="8" s="1"/>
  <c r="H71" i="8" s="1"/>
  <c r="Z23" i="8"/>
  <c r="HK89" i="7"/>
  <c r="Y18" i="8" s="1"/>
  <c r="H66" i="8" s="1"/>
  <c r="Z18" i="8"/>
  <c r="HK87" i="7"/>
  <c r="Y16" i="8" s="1"/>
  <c r="H64" i="8" s="1"/>
  <c r="Z16" i="8"/>
  <c r="HK84" i="7"/>
  <c r="Y13" i="8" s="1"/>
  <c r="H61" i="8" s="1"/>
  <c r="Z13" i="8"/>
  <c r="HK92" i="7"/>
  <c r="Y21" i="8" s="1"/>
  <c r="H69" i="8" s="1"/>
  <c r="Z21" i="8"/>
  <c r="HK80" i="7"/>
  <c r="Y9" i="8" s="1"/>
  <c r="H57" i="8" s="1"/>
  <c r="Z9" i="8"/>
  <c r="HK91" i="7"/>
  <c r="Y20" i="8" s="1"/>
  <c r="H68" i="8" s="1"/>
  <c r="Z20" i="8"/>
  <c r="HK85" i="7"/>
  <c r="Y14" i="8" s="1"/>
  <c r="H62" i="8" s="1"/>
  <c r="Z14" i="8"/>
  <c r="HK79" i="7"/>
  <c r="Y8" i="8" s="1"/>
  <c r="H56" i="8" s="1"/>
  <c r="Z8" i="8"/>
  <c r="HK81" i="7"/>
  <c r="Y10" i="8" s="1"/>
  <c r="H58" i="8" s="1"/>
  <c r="Z10" i="8"/>
  <c r="HK78" i="7"/>
  <c r="Y7" i="8" s="1"/>
  <c r="H55" i="8" s="1"/>
  <c r="Z7" i="8"/>
  <c r="HK95" i="7"/>
  <c r="Y24" i="8" s="1"/>
  <c r="H72" i="8" s="1"/>
  <c r="Z24" i="8"/>
  <c r="HK82" i="7"/>
  <c r="Y11" i="8" s="1"/>
  <c r="H59" i="8" s="1"/>
  <c r="Z11" i="8"/>
  <c r="HK77" i="7"/>
  <c r="Y6" i="8" s="1"/>
  <c r="H54" i="8" s="1"/>
  <c r="Z6" i="8"/>
  <c r="HK76" i="6"/>
  <c r="T5" i="8" s="1"/>
  <c r="G53" i="8" s="1"/>
  <c r="U5" i="8"/>
  <c r="HK83" i="6"/>
  <c r="T12" i="8" s="1"/>
  <c r="G60" i="8" s="1"/>
  <c r="U12" i="8"/>
  <c r="HK94" i="6"/>
  <c r="T23" i="8" s="1"/>
  <c r="G71" i="8" s="1"/>
  <c r="U23" i="8"/>
  <c r="HK95" i="6"/>
  <c r="T24" i="8" s="1"/>
  <c r="G72" i="8" s="1"/>
  <c r="U24" i="8"/>
  <c r="HK93" i="6"/>
  <c r="T22" i="8" s="1"/>
  <c r="G70" i="8" s="1"/>
  <c r="U22" i="8"/>
  <c r="HK78" i="6"/>
  <c r="T7" i="8" s="1"/>
  <c r="G55" i="8" s="1"/>
  <c r="U7" i="8"/>
  <c r="HK77" i="6"/>
  <c r="T6" i="8" s="1"/>
  <c r="G54" i="8" s="1"/>
  <c r="HK84" i="6"/>
  <c r="T13" i="8" s="1"/>
  <c r="G61" i="8" s="1"/>
  <c r="U13" i="8"/>
  <c r="HK85" i="6"/>
  <c r="T14" i="8" s="1"/>
  <c r="G62" i="8" s="1"/>
  <c r="U14" i="8"/>
  <c r="HK79" i="6"/>
  <c r="T8" i="8" s="1"/>
  <c r="G56" i="8" s="1"/>
  <c r="U8" i="8"/>
  <c r="HK82" i="6"/>
  <c r="T11" i="8" s="1"/>
  <c r="G59" i="8" s="1"/>
  <c r="U11" i="8"/>
  <c r="HK92" i="6"/>
  <c r="T21" i="8" s="1"/>
  <c r="G69" i="8" s="1"/>
  <c r="U21" i="8"/>
  <c r="HK80" i="6"/>
  <c r="T9" i="8" s="1"/>
  <c r="G57" i="8" s="1"/>
  <c r="U9" i="8"/>
  <c r="HK87" i="6"/>
  <c r="T16" i="8" s="1"/>
  <c r="G64" i="8" s="1"/>
  <c r="U16" i="8"/>
  <c r="HK89" i="6"/>
  <c r="T18" i="8" s="1"/>
  <c r="G66" i="8" s="1"/>
  <c r="U18" i="8"/>
  <c r="HK91" i="6"/>
  <c r="T20" i="8" s="1"/>
  <c r="G68" i="8" s="1"/>
  <c r="U20" i="8"/>
  <c r="HK81" i="6"/>
  <c r="T10" i="8" s="1"/>
  <c r="G58" i="8" s="1"/>
  <c r="U10" i="8"/>
  <c r="HK77" i="5"/>
  <c r="J6" i="8" s="1"/>
  <c r="E54" i="8" s="1"/>
  <c r="K6" i="8"/>
  <c r="HK76" i="5"/>
  <c r="J5" i="8" s="1"/>
  <c r="E53" i="8" s="1"/>
  <c r="K5" i="8"/>
  <c r="HK85" i="5"/>
  <c r="J14" i="8" s="1"/>
  <c r="E62" i="8" s="1"/>
  <c r="K14" i="8"/>
  <c r="HK95" i="5"/>
  <c r="J24" i="8" s="1"/>
  <c r="E72" i="8" s="1"/>
  <c r="K24" i="8"/>
  <c r="HK78" i="5"/>
  <c r="J7" i="8" s="1"/>
  <c r="E55" i="8" s="1"/>
  <c r="K7" i="8"/>
  <c r="HK94" i="5"/>
  <c r="J23" i="8" s="1"/>
  <c r="E71" i="8" s="1"/>
  <c r="K23" i="8"/>
  <c r="HK79" i="5"/>
  <c r="J8" i="8" s="1"/>
  <c r="E56" i="8" s="1"/>
  <c r="K8" i="8"/>
  <c r="HK92" i="5"/>
  <c r="J21" i="8" s="1"/>
  <c r="E69" i="8" s="1"/>
  <c r="K21" i="8"/>
  <c r="HK87" i="5"/>
  <c r="J16" i="8" s="1"/>
  <c r="E64" i="8" s="1"/>
  <c r="K16" i="8"/>
  <c r="HK89" i="5"/>
  <c r="J18" i="8" s="1"/>
  <c r="E66" i="8" s="1"/>
  <c r="K18" i="8"/>
  <c r="HK81" i="5"/>
  <c r="J10" i="8" s="1"/>
  <c r="E58" i="8" s="1"/>
  <c r="K10" i="8"/>
  <c r="HK84" i="5"/>
  <c r="J13" i="8" s="1"/>
  <c r="E61" i="8" s="1"/>
  <c r="K13" i="8"/>
  <c r="HK93" i="5"/>
  <c r="J22" i="8" s="1"/>
  <c r="E70" i="8" s="1"/>
  <c r="K22" i="8"/>
  <c r="HK82" i="5"/>
  <c r="J11" i="8" s="1"/>
  <c r="E59" i="8" s="1"/>
  <c r="K11" i="8"/>
  <c r="HK80" i="5"/>
  <c r="J9" i="8" s="1"/>
  <c r="E57" i="8" s="1"/>
  <c r="K9" i="8"/>
  <c r="HK76" i="4"/>
  <c r="E5" i="8" s="1"/>
  <c r="D53" i="8" s="1"/>
  <c r="F5" i="8"/>
  <c r="HK80" i="4"/>
  <c r="E9" i="8" s="1"/>
  <c r="D57" i="8" s="1"/>
  <c r="F9" i="8"/>
  <c r="HK84" i="4"/>
  <c r="E13" i="8" s="1"/>
  <c r="D61" i="8" s="1"/>
  <c r="F13" i="8"/>
  <c r="HK81" i="4"/>
  <c r="E10" i="8" s="1"/>
  <c r="D58" i="8" s="1"/>
  <c r="F10" i="8"/>
  <c r="HK92" i="4"/>
  <c r="E21" i="8" s="1"/>
  <c r="D69" i="8" s="1"/>
  <c r="F21" i="8"/>
  <c r="HK82" i="4"/>
  <c r="E11" i="8" s="1"/>
  <c r="D59" i="8" s="1"/>
  <c r="F11" i="8"/>
  <c r="HK78" i="4"/>
  <c r="E7" i="8" s="1"/>
  <c r="D55" i="8" s="1"/>
  <c r="F7" i="8"/>
  <c r="HK85" i="4"/>
  <c r="E14" i="8" s="1"/>
  <c r="D62" i="8" s="1"/>
  <c r="F14" i="8"/>
  <c r="HK89" i="4"/>
  <c r="E18" i="8" s="1"/>
  <c r="D66" i="8" s="1"/>
  <c r="F18" i="8"/>
  <c r="HK79" i="4"/>
  <c r="E8" i="8" s="1"/>
  <c r="D56" i="8" s="1"/>
  <c r="F8" i="8"/>
  <c r="HK91" i="4"/>
  <c r="E20" i="8" s="1"/>
  <c r="D68" i="8" s="1"/>
  <c r="F20" i="8"/>
  <c r="HK94" i="4"/>
  <c r="E23" i="8" s="1"/>
  <c r="D71" i="8" s="1"/>
  <c r="F23" i="8"/>
  <c r="HK95" i="4"/>
  <c r="E24" i="8" s="1"/>
  <c r="D72" i="8" s="1"/>
  <c r="F24" i="8"/>
  <c r="HK93" i="4"/>
  <c r="E22" i="8" s="1"/>
  <c r="D70" i="8" s="1"/>
  <c r="F22" i="8"/>
  <c r="HK77" i="4"/>
  <c r="E6" i="8" s="1"/>
  <c r="D54" i="8" s="1"/>
  <c r="F6" i="8"/>
  <c r="Z19" i="8" l="1"/>
  <c r="HK83" i="7"/>
  <c r="Y12" i="8" s="1"/>
  <c r="H60" i="8" s="1"/>
  <c r="Z12" i="8"/>
  <c r="Z17" i="8"/>
  <c r="HK88" i="7"/>
  <c r="Y17" i="8" s="1"/>
  <c r="H65" i="8" s="1"/>
  <c r="HK86" i="7"/>
  <c r="Y15" i="8" s="1"/>
  <c r="H63" i="8" s="1"/>
  <c r="Z15" i="8"/>
  <c r="HK90" i="6"/>
  <c r="T19" i="8" s="1"/>
  <c r="G67" i="8" s="1"/>
  <c r="U19" i="8"/>
  <c r="HK86" i="6"/>
  <c r="T15" i="8" s="1"/>
  <c r="G63" i="8" s="1"/>
  <c r="U15" i="8"/>
  <c r="HK88" i="6"/>
  <c r="T17" i="8" s="1"/>
  <c r="G65" i="8" s="1"/>
  <c r="U17" i="8"/>
  <c r="HK76" i="3"/>
  <c r="O5" i="8" s="1"/>
  <c r="F53" i="8" s="1"/>
  <c r="K12" i="8"/>
  <c r="HK86" i="5"/>
  <c r="J15" i="8" s="1"/>
  <c r="E63" i="8" s="1"/>
  <c r="K15" i="8"/>
  <c r="F19" i="8"/>
  <c r="HK90" i="4"/>
  <c r="E19" i="8" s="1"/>
  <c r="D67" i="8" s="1"/>
  <c r="HK83" i="4"/>
  <c r="E12" i="8" s="1"/>
  <c r="D60" i="8" s="1"/>
  <c r="F12" i="8"/>
  <c r="HK86" i="4"/>
  <c r="E15" i="8" s="1"/>
  <c r="D63" i="8" s="1"/>
  <c r="F15" i="8"/>
  <c r="HK88" i="4"/>
  <c r="E17" i="8" s="1"/>
  <c r="D65" i="8" s="1"/>
  <c r="F1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4DBF3-C130-4E45-8F80-364423EB44B5}" name="Ms_AAlist_out-1" type="6" refreshedVersion="6" background="1" saveData="1">
    <textPr sourceFile="/Users/georg.michlits/Desktop/Data_calculations_Feb2019/make _new_score/Ms_AAlist_out-1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4486082-C181-464C-AD07-96549C4C86AA}" name="Ms_AAlist_out-2" type="6" refreshedVersion="6" background="1" saveData="1">
    <textPr sourceFile="/Users/georg.michlits/Desktop/Data_calculations_Feb2019/make _new_score/Ms_AAlist_out-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8AB3F2D-D277-D946-8DAD-629AE8D7C7E7}" name="Ms_AAlist_out+1" type="6" refreshedVersion="6" background="1" saveData="1">
    <textPr sourceFile="/Users/georg.michlits/Desktop/Data_calculations_Feb2019/make _new_score/Ms_AAlist_out+1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5E7C416-A105-FC43-A92E-0763637028CF}" name="Ms_AAlist_out+2" type="6" refreshedVersion="6" background="1" saveData="1">
    <textPr sourceFile="/Users/georg.michlits/Desktop/Data_calculations_Feb2019/make _new_score/Ms_AAlist_out+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7786291-D429-2E4B-88DF-6C0FB54AEB62}" name="Ms_AAlist_out0(+)" type="6" refreshedVersion="6" background="1" saveData="1">
    <textPr sourceFile="/Users/georg.michlits/Desktop/Data_calculations_Feb2019/make _new_score/Ms_AAlist_out0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356D4C4-BA24-114A-9C3A-A0366AD75FF1}" name="Ms_AAlist_out0(AS)" type="6" refreshedVersion="6" background="1" saveData="1">
    <textPr codePage="10000" sourceFile="/Users/georg.michlits/Desktop/Data_calculations_Feb2019/make _new_score/Ms_AAlist_out0(AS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3454458-2BC3-B949-A322-6251D937C4B2}" name="Ms_AAlist_outm1(+)" type="6" refreshedVersion="6" background="1" saveData="1">
    <textPr sourceFile="/Users/georg.michlits/Desktop/Data_calculations_Feb2019/make _new_score/Ms_AAlist_outm1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5193450-9786-E646-83EE-300C9B6641FE}" name="Ms_AAlist_outm1(+)1" type="6" refreshedVersion="6" background="1" saveData="1">
    <textPr sourceFile="/Users/georg.michlits/Desktop/Data_calculations_Feb2019/make _new_score/Ms_AAlist_outm1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3C6EAC87-0753-FD4D-868C-2BB9781FEBF6}" name="Ms_AAlist_outm2(+)" type="6" refreshedVersion="6" background="1" saveData="1">
    <textPr sourceFile="/Users/georg.michlits/Desktop/Data_calculations_Feb2019/make _new_score/Ms_AAlist_outm2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8E8AECD7-6FC3-9944-9CEE-5EC8754D77E2}" name="Ms_AAlist_outm2(+)1" type="6" refreshedVersion="6" background="1" saveData="1">
    <textPr sourceFile="/Users/georg.michlits/Desktop/Data_calculations_Feb2019/make _new_score/Ms_AAlist_outm2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39F921F-12CB-A743-AB34-2C23C04DA403}" name="Ms_AAlist_outp1(+)" type="6" refreshedVersion="6" background="1" saveData="1">
    <textPr sourceFile="/Users/georg.michlits/Desktop/Data_calculations_Feb2019/make _new_score/Ms_AAlist_outp1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3312AB16-EF8C-0945-80F4-30876E9741AE}" name="Ms_AAlist_outp2(+)" type="6" refreshedVersion="6" background="1" saveData="1">
    <textPr sourceFile="/Users/georg.michlits/Desktop/Data_calculations_Feb2019/make _new_score/Ms_AAlist_outp2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1F252AE-DA0D-294B-96AC-940D40061EF4}" name="Ms_AAlist_outv2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F6B68CBD-3590-FE4B-8A02-AED5A083E3D3}" name="Ms_AAlist_outv21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9E8055A2-87DA-1846-9993-7259FAA8B3BB}" name="Ms_AAlist_outv211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3D5D8BA2-BB4B-AC48-BD1F-EB3EEF197649}" name="Ms_AAlist_outv212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86D5CDAF-FC68-A141-92C4-C3CB3DFA2D91}" name="Ms_AAlist_outv213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<sst xmlns="http://schemas.openxmlformats.org/spreadsheetml/2006/main" count="2768" uniqueCount="186">
  <si>
    <t>screen</t>
  </si>
  <si>
    <t>total_A</t>
  </si>
  <si>
    <t>total_C</t>
  </si>
  <si>
    <t>total_D</t>
  </si>
  <si>
    <t>total_E</t>
  </si>
  <si>
    <t>total_F</t>
  </si>
  <si>
    <t>total_G</t>
  </si>
  <si>
    <t>total_H</t>
  </si>
  <si>
    <t>total_I</t>
  </si>
  <si>
    <t>total_K</t>
  </si>
  <si>
    <t>total_L</t>
  </si>
  <si>
    <t>total_M</t>
  </si>
  <si>
    <t>total_N</t>
  </si>
  <si>
    <t>total_P</t>
  </si>
  <si>
    <t>total_Q</t>
  </si>
  <si>
    <t>total_R</t>
  </si>
  <si>
    <t>total_S</t>
  </si>
  <si>
    <t>total_T</t>
  </si>
  <si>
    <t>total_V</t>
  </si>
  <si>
    <t>total_W</t>
  </si>
  <si>
    <t>total_Y</t>
  </si>
  <si>
    <t>best_A</t>
  </si>
  <si>
    <t>best_C</t>
  </si>
  <si>
    <t>best_D</t>
  </si>
  <si>
    <t>best_E</t>
  </si>
  <si>
    <t>best_F</t>
  </si>
  <si>
    <t>best_G</t>
  </si>
  <si>
    <t>best_H</t>
  </si>
  <si>
    <t>best_I</t>
  </si>
  <si>
    <t>best_K</t>
  </si>
  <si>
    <t>best_L</t>
  </si>
  <si>
    <t>best_M</t>
  </si>
  <si>
    <t>best_N</t>
  </si>
  <si>
    <t>best_P</t>
  </si>
  <si>
    <t>best_Q</t>
  </si>
  <si>
    <t>best_R</t>
  </si>
  <si>
    <t>best_S</t>
  </si>
  <si>
    <t>best_T</t>
  </si>
  <si>
    <t>best_V</t>
  </si>
  <si>
    <t>best_W</t>
  </si>
  <si>
    <t>best_Y</t>
  </si>
  <si>
    <t>worst_A</t>
  </si>
  <si>
    <t>worst_C</t>
  </si>
  <si>
    <t>worst_D</t>
  </si>
  <si>
    <t>worst_E</t>
  </si>
  <si>
    <t>worst_F</t>
  </si>
  <si>
    <t>worst_G</t>
  </si>
  <si>
    <t>worst_H</t>
  </si>
  <si>
    <t>worst_I</t>
  </si>
  <si>
    <t>worst_K</t>
  </si>
  <si>
    <t>worst_L</t>
  </si>
  <si>
    <t>worst_M</t>
  </si>
  <si>
    <t>worst_N</t>
  </si>
  <si>
    <t>worst_P</t>
  </si>
  <si>
    <t>worst_Q</t>
  </si>
  <si>
    <t>worst_R</t>
  </si>
  <si>
    <t>worst_S</t>
  </si>
  <si>
    <t>worst_T</t>
  </si>
  <si>
    <t>worst_V</t>
  </si>
  <si>
    <t>worst_W</t>
  </si>
  <si>
    <t>worst_Y</t>
  </si>
  <si>
    <t>score_A</t>
  </si>
  <si>
    <t>score_C</t>
  </si>
  <si>
    <t>score_D</t>
  </si>
  <si>
    <t>score_E</t>
  </si>
  <si>
    <t>score_F</t>
  </si>
  <si>
    <t>score_G</t>
  </si>
  <si>
    <t>score_H</t>
  </si>
  <si>
    <t>score_I</t>
  </si>
  <si>
    <t>score_K</t>
  </si>
  <si>
    <t>score_L</t>
  </si>
  <si>
    <t>score_M</t>
  </si>
  <si>
    <t>score_N</t>
  </si>
  <si>
    <t>score_P</t>
  </si>
  <si>
    <t>score_Q</t>
  </si>
  <si>
    <t>score_R</t>
  </si>
  <si>
    <t>score_S</t>
  </si>
  <si>
    <t>score_T</t>
  </si>
  <si>
    <t>score_V</t>
  </si>
  <si>
    <t>score_W</t>
  </si>
  <si>
    <t>score_Y</t>
  </si>
  <si>
    <t>/Users/georg.michlits/Desktop/Gen_data/v3_DICTIONARIES/TKOv3_HAP1d18_CEG3_rel_LFC_d.sav</t>
  </si>
  <si>
    <t>/Users/georg.michlits/Desktop/Gen_data/Yusa/Exp_data_thirdCEG/Exp0third_rel_LFC_d.sav</t>
  </si>
  <si>
    <t>/Users/georg.michlits/Desktop/Gen_data/Yusa/Exp_data_thirdCEG/Exp1third_rel_LFC_d.sav</t>
  </si>
  <si>
    <t>/Users/georg.michlits/Desktop/Gen_data/Yusa/Exp_data_thirdCEG/Exp2third_rel_LFC_d.sav</t>
  </si>
  <si>
    <t>/Users/georg.michlits/Desktop/Gen_data/Yusa/Exp_data_thirdCEG/Exp3third_rel_LFC_d.sav</t>
  </si>
  <si>
    <t>/Users/georg.michlits/Desktop/Gen_data/Yusa/Exp_data_thirdCEG/Exp4third_rel_LFC_d.sav</t>
  </si>
  <si>
    <t>/Users/georg.michlits/Desktop/Gen_data/Yusa/Exp_data_thirdCEG/Exp5third_rel_LFC_d.sav</t>
  </si>
  <si>
    <t>/Users/georg.michlits/Desktop/Gen_data/Yusa/Exp_data_thirdCEG/Exp6third_rel_LFC_d.sav</t>
  </si>
  <si>
    <t>/Users/georg.michlits/Desktop/Gen_data/Yusa/Exp_data_thirdCEG/Exp7third_rel_LFC_d.sav</t>
  </si>
  <si>
    <t>/Users/georg.michlits/Desktop/Gen_data/Yusa/Exp_data_thirdCEG/Exp8third_rel_LFC_d.sav</t>
  </si>
  <si>
    <t>/Users/georg.michlits/Desktop/Gen_data/Yusa/Exp_data_thirdCEG/Exp9third_rel_LFC_d.sav</t>
  </si>
  <si>
    <t>/Users/georg.michlits/Desktop/Gen_data/Yusa/Exp_data_thirdCEG/Exp10third_rel_LFC_d.sav</t>
  </si>
  <si>
    <t>/Users/georg.michlits/Desktop/Gen_data/Yusa/Exp_data_thirdCEG/Exp11third_rel_LFC_d.sav</t>
  </si>
  <si>
    <t>/Users/georg.michlits/Desktop/Gen_data/Yusa/Exp_data_thirdCEG/Exp12third_rel_LFC_d.sav</t>
  </si>
  <si>
    <t>/Users/georg.michlits/Desktop/Gen_data/v3_DICTIONARIES/Brunello_CEG3_rel_LFC_d.sav</t>
  </si>
  <si>
    <t>/Users/georg.michlits/Desktop/Gen_data/v3_DICTIONARIES/TKOv1_HTC116_CEG3_rel_LFC_d.sav</t>
  </si>
  <si>
    <t>/Users/georg.michlits/Desktop/Gen_data/v3_DICTIONARIES/Wang15_Raji_Exp2CEG3_rel_LFC_d.sav</t>
  </si>
  <si>
    <t>/Users/georg.michlits/Desktop/Gen_data/v3_DICTIONARIES/Wang15_K562_Exp3CEG3_rel_LFC_d.sav</t>
  </si>
  <si>
    <t>/Users/georg.michlits/Desktop/Gen_data/v3_DICTIONARIES/Wang17_MOLM13_Exp136CEG3_rel_LFC_d.sav</t>
  </si>
  <si>
    <t>/Users/georg.michlits/Desktop/Gen_data/v3_DICTIONARIES/Wang17_PL21_Exp128CEG3_rel_LFC_d.sav</t>
  </si>
  <si>
    <t>/Users/georg.michlits/Desktop/Gen_data/v3_DICTIONARIES/GeckoV2_Exp_12_HT29_LARGE_INTESTINE_CEG3_rel_LFC_d.sav</t>
  </si>
  <si>
    <t>/Users/georg.michlits/Desktop/Gen_data/v3_DICTIONARIES/GeckoV2_Exp_13_K562_HAEMATOPOIETIC_AND_LYMPHOID_TISSUE_CEG3_rel_LFC_d.sav</t>
  </si>
  <si>
    <t>/Users/georg.michlits/Desktop/Gen_data/v3_DICTIONARIES/Gecko_v2_Exp_25_PC3_PROSTATE_CEG3_rel_LFC_d.sav</t>
  </si>
  <si>
    <t>/Users/georg.michlits/Desktop/Gen_data/v3_DICTIONARIES/Avana_Karpas_genCR_Exp285_CEG3_rel_LFC_d.sav</t>
  </si>
  <si>
    <t>/Users/georg.michlits/Desktop/Gen_data/v3_DICTIONARIES/Avana_HCC1143_genCR_Exp227CEG3_rel_LFC_d.sav</t>
  </si>
  <si>
    <t>/Users/georg.michlits/Desktop/Gen_data/v3_DICTIONARIES/Avana_NCIH1299_genCR_Exp347CEG3_rel_LFC_d.sav</t>
  </si>
  <si>
    <t>/Users/georg.michlits/Desktop/Gen_data/v3_DICTIONARIES/Avana_RKO_genCR_Exp145CEG3_rel_LFC_d.sav</t>
  </si>
  <si>
    <t>/Users/georg.michlits/Desktop/Gen_data/Zuber_v3/MIAPACA2_CEG3_rel_LFC_d.sav</t>
  </si>
  <si>
    <t>/Users/georg.michlits/Desktop/Gen_data/Zuber_v3/RKO_CEG3_rel_LFC_d.sav</t>
  </si>
  <si>
    <t>/Users/georg.michlits/Desktop/Gen_data/Zuber_v3/KBM7_CEG3_rel_LFC_d.sav</t>
  </si>
  <si>
    <t>/Users/georg.michlits/Desktop/Gen_data/v3_DICTIONARIES/CrUMI_2n_CEG3_rel_LFC_d.sav</t>
  </si>
  <si>
    <t>/Users/georg.michlits/Desktop/Gen_data/v3_DICTIONARIES/CrUMI_n_CEG3_rel_LFC_d.sav</t>
  </si>
  <si>
    <t>/Users/georg.michlits/Desktop/Gen_data/v3_DICTIONARIES/Zub_2n_d18_CEG3_rel_LFC_d.sav</t>
  </si>
  <si>
    <t>/Users/georg.michlits/Desktop/Gen_data/v3_DICTIONARIES/Zub_n_d18_CEG3_rel_LFC_d.sav</t>
  </si>
  <si>
    <t>/Users/georg.michlits/Desktop/Gen_data/v3_DICTIONARIES/Zub_2n_d6_CEG3_rel_LFC_d.sav</t>
  </si>
  <si>
    <t>/Users/georg.michlits/Desktop/Gen_data/v3_DICTIONARIES/Zub_n_d6_CEG3_rel_LFC_d.sav</t>
  </si>
  <si>
    <t>X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</si>
  <si>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</si>
  <si>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</si>
  <si>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</si>
  <si>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</si>
  <si>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</si>
  <si>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</si>
  <si>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</si>
  <si>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</si>
  <si>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</si>
  <si>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</si>
  <si>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</si>
  <si>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</si>
  <si>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</si>
  <si>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</si>
  <si>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</si>
  <si>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</si>
  <si>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</si>
  <si>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W</t>
  </si>
  <si>
    <t>V</t>
  </si>
  <si>
    <t>Y</t>
  </si>
  <si>
    <t>total</t>
  </si>
  <si>
    <t>best guides</t>
  </si>
  <si>
    <t>worst guides</t>
  </si>
  <si>
    <t>total / best</t>
  </si>
  <si>
    <t>total / worst</t>
  </si>
  <si>
    <t>guide per gene</t>
  </si>
  <si>
    <t>log10 pvalue enriched in best</t>
  </si>
  <si>
    <t>log10 pvalue depleted in worst</t>
  </si>
  <si>
    <t>positve</t>
  </si>
  <si>
    <t>negative</t>
  </si>
  <si>
    <t>polar uncharged</t>
  </si>
  <si>
    <t>hydrophobic</t>
  </si>
  <si>
    <t>aromatic</t>
  </si>
  <si>
    <t>spe</t>
  </si>
  <si>
    <t xml:space="preserve"> -log10</t>
  </si>
  <si>
    <t>pval</t>
  </si>
  <si>
    <t>score</t>
  </si>
  <si>
    <t>[AU]</t>
  </si>
  <si>
    <t>TKOv3</t>
  </si>
  <si>
    <t>Sanger</t>
  </si>
  <si>
    <t>IMP Hm</t>
  </si>
  <si>
    <t>IMP Ms</t>
  </si>
  <si>
    <t>Brunello</t>
  </si>
  <si>
    <t>UMI</t>
  </si>
  <si>
    <t>ENRICHED</t>
  </si>
  <si>
    <t>DEPLETED</t>
  </si>
  <si>
    <t>POS/NEG pvalue</t>
  </si>
  <si>
    <t>Score</t>
  </si>
  <si>
    <t>pVALUE</t>
  </si>
  <si>
    <t>SCORE</t>
  </si>
  <si>
    <t>AA</t>
  </si>
  <si>
    <t>log10p</t>
  </si>
  <si>
    <t>pvalue</t>
  </si>
  <si>
    <t>polar positive</t>
  </si>
  <si>
    <t>polar negativ</t>
  </si>
  <si>
    <t>polar</t>
  </si>
  <si>
    <t>cys</t>
  </si>
  <si>
    <t>prol</t>
  </si>
  <si>
    <t>pos -2</t>
  </si>
  <si>
    <t>pos 0</t>
  </si>
  <si>
    <t>pos +1</t>
  </si>
  <si>
    <t>pos +2</t>
  </si>
  <si>
    <t>pos -1</t>
  </si>
  <si>
    <t xml:space="preserve">  -log10p</t>
  </si>
  <si>
    <t>Stdev</t>
  </si>
  <si>
    <t>Score Stdev</t>
  </si>
  <si>
    <t>Score SEM</t>
  </si>
  <si>
    <t>Antisense at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</si>
</sst>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'Hm_AAlist_at-2'!$FM$93:$FN$112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'Hm_AAlist_at-2'!$FO$93:$FO$112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C-1D43-868B-2A57A0E9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'Hm_AAlist_at+1'!$HJ$76:$HJ$95</c:f>
              <c:numCache>
                <c:formatCode>General</c:formatCode>
                <c:ptCount val="20"/>
                <c:pt idx="0">
                  <c:v>0.67100037194253448</c:v>
                </c:pt>
                <c:pt idx="1">
                  <c:v>-0.85675238868078518</c:v>
                </c:pt>
                <c:pt idx="2">
                  <c:v>-2.7819763975082972</c:v>
                </c:pt>
                <c:pt idx="3">
                  <c:v>-5.0488336239773899</c:v>
                </c:pt>
                <c:pt idx="4">
                  <c:v>-1.611504449390524</c:v>
                </c:pt>
                <c:pt idx="5">
                  <c:v>-4.1597869413557751</c:v>
                </c:pt>
                <c:pt idx="6">
                  <c:v>-7.0824602912081858</c:v>
                </c:pt>
                <c:pt idx="7">
                  <c:v>-3.7386278670605826</c:v>
                </c:pt>
                <c:pt idx="8">
                  <c:v>-3.0003947175487369</c:v>
                </c:pt>
                <c:pt idx="9">
                  <c:v>-2.484599011311214</c:v>
                </c:pt>
                <c:pt idx="10">
                  <c:v>-4.0541403989317955</c:v>
                </c:pt>
                <c:pt idx="11">
                  <c:v>5.3409209362798391</c:v>
                </c:pt>
                <c:pt idx="12">
                  <c:v>5.9905264943228707</c:v>
                </c:pt>
                <c:pt idx="13">
                  <c:v>3.0237004770111588</c:v>
                </c:pt>
                <c:pt idx="14">
                  <c:v>3.1077141129279595</c:v>
                </c:pt>
                <c:pt idx="15">
                  <c:v>6.5061633978957074</c:v>
                </c:pt>
                <c:pt idx="16">
                  <c:v>8.8685794758279926</c:v>
                </c:pt>
                <c:pt idx="17">
                  <c:v>5.9795758321949792</c:v>
                </c:pt>
                <c:pt idx="18">
                  <c:v>8.904493938566965</c:v>
                </c:pt>
                <c:pt idx="19">
                  <c:v>-4.6212417095432938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5-004D-B391-0D4F1254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'Hm_AAlist_at+1'!$HJ$76:$HJ$95</c:f>
              <c:numCache>
                <c:formatCode>General</c:formatCode>
                <c:ptCount val="20"/>
                <c:pt idx="0">
                  <c:v>0.67100037194253448</c:v>
                </c:pt>
                <c:pt idx="1">
                  <c:v>-0.85675238868078518</c:v>
                </c:pt>
                <c:pt idx="2">
                  <c:v>-2.7819763975082972</c:v>
                </c:pt>
                <c:pt idx="3">
                  <c:v>-5.0488336239773899</c:v>
                </c:pt>
                <c:pt idx="4">
                  <c:v>-1.611504449390524</c:v>
                </c:pt>
                <c:pt idx="5">
                  <c:v>-4.1597869413557751</c:v>
                </c:pt>
                <c:pt idx="6">
                  <c:v>-7.0824602912081858</c:v>
                </c:pt>
                <c:pt idx="7">
                  <c:v>-3.7386278670605826</c:v>
                </c:pt>
                <c:pt idx="8">
                  <c:v>-3.0003947175487369</c:v>
                </c:pt>
                <c:pt idx="9">
                  <c:v>-2.484599011311214</c:v>
                </c:pt>
                <c:pt idx="10">
                  <c:v>-4.0541403989317955</c:v>
                </c:pt>
                <c:pt idx="11">
                  <c:v>5.3409209362798391</c:v>
                </c:pt>
                <c:pt idx="12">
                  <c:v>5.9905264943228707</c:v>
                </c:pt>
                <c:pt idx="13">
                  <c:v>3.0237004770111588</c:v>
                </c:pt>
                <c:pt idx="14">
                  <c:v>3.1077141129279595</c:v>
                </c:pt>
                <c:pt idx="15">
                  <c:v>6.5061633978957074</c:v>
                </c:pt>
                <c:pt idx="16">
                  <c:v>8.8685794758279926</c:v>
                </c:pt>
                <c:pt idx="17">
                  <c:v>5.9795758321949792</c:v>
                </c:pt>
                <c:pt idx="18">
                  <c:v>8.904493938566965</c:v>
                </c:pt>
                <c:pt idx="19">
                  <c:v>-4.6212417095432938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5243-99C7-AC62F8CF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'Hm_AAlist_at+2'!$FM$93:$FN$112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'Hm_AAlist_at+2'!$FO$93:$FO$112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E845-8ABD-486F73B4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'Hm_AAlist_at+2'!$HJ$76:$HJ$95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A-F448-ACCB-011EA972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'Hm_AAlist_at+2'!$HJ$76:$HJ$95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7145-8DDA-A8D9DEC8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0.88631991685662348</c:v>
                </c:pt>
                <c:pt idx="1">
                  <c:v>1.9189662173374129</c:v>
                </c:pt>
                <c:pt idx="2">
                  <c:v>-2.4969856882472841</c:v>
                </c:pt>
                <c:pt idx="3">
                  <c:v>-2.9702490978222955</c:v>
                </c:pt>
                <c:pt idx="4">
                  <c:v>0.40653977708711314</c:v>
                </c:pt>
                <c:pt idx="5">
                  <c:v>-3.3362149548149653</c:v>
                </c:pt>
                <c:pt idx="6">
                  <c:v>1.7134066057647519</c:v>
                </c:pt>
                <c:pt idx="7">
                  <c:v>-2.070239747470076</c:v>
                </c:pt>
                <c:pt idx="8">
                  <c:v>-2.813154889769788</c:v>
                </c:pt>
                <c:pt idx="9">
                  <c:v>0.41660548100061784</c:v>
                </c:pt>
                <c:pt idx="10">
                  <c:v>1.9954900624315668</c:v>
                </c:pt>
                <c:pt idx="11">
                  <c:v>2.7500468345050737</c:v>
                </c:pt>
                <c:pt idx="12">
                  <c:v>1.6866065837190558</c:v>
                </c:pt>
                <c:pt idx="13">
                  <c:v>0.68949173201499747</c:v>
                </c:pt>
                <c:pt idx="14">
                  <c:v>-5.6980117225032778</c:v>
                </c:pt>
                <c:pt idx="15">
                  <c:v>-1.4044421093462123</c:v>
                </c:pt>
                <c:pt idx="16">
                  <c:v>4.2836329976863423</c:v>
                </c:pt>
                <c:pt idx="17">
                  <c:v>1.4357398593746733</c:v>
                </c:pt>
                <c:pt idx="18">
                  <c:v>9.1912561990877659</c:v>
                </c:pt>
                <c:pt idx="19">
                  <c:v>-5.0913094253044111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824A-871B-4E313C5D9DD6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0.17596352834474818</c:v>
                </c:pt>
                <c:pt idx="1">
                  <c:v>2.9229509104068043</c:v>
                </c:pt>
                <c:pt idx="2">
                  <c:v>-4.8187025574306155</c:v>
                </c:pt>
                <c:pt idx="3">
                  <c:v>-3.8372123373424216</c:v>
                </c:pt>
                <c:pt idx="4">
                  <c:v>1.9665322298849166</c:v>
                </c:pt>
                <c:pt idx="5">
                  <c:v>-4.4333345915292304</c:v>
                </c:pt>
                <c:pt idx="6">
                  <c:v>0.88689656209328371</c:v>
                </c:pt>
                <c:pt idx="7">
                  <c:v>-2.0801440210587199</c:v>
                </c:pt>
                <c:pt idx="8">
                  <c:v>0.31213735506314427</c:v>
                </c:pt>
                <c:pt idx="9">
                  <c:v>-1.1656905043387271</c:v>
                </c:pt>
                <c:pt idx="10">
                  <c:v>-3.7205926720171867</c:v>
                </c:pt>
                <c:pt idx="11">
                  <c:v>-2.2231909722627523</c:v>
                </c:pt>
                <c:pt idx="12">
                  <c:v>5.2056845880188805</c:v>
                </c:pt>
                <c:pt idx="13">
                  <c:v>3.8259591487290994</c:v>
                </c:pt>
                <c:pt idx="14">
                  <c:v>6.7936769274730402</c:v>
                </c:pt>
                <c:pt idx="15">
                  <c:v>4.2673968248322307</c:v>
                </c:pt>
                <c:pt idx="16">
                  <c:v>12.90209474349942</c:v>
                </c:pt>
                <c:pt idx="17">
                  <c:v>-4.1985070250310228</c:v>
                </c:pt>
                <c:pt idx="18">
                  <c:v>-1.0684413090506044</c:v>
                </c:pt>
                <c:pt idx="19">
                  <c:v>-3.7704183545926111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5-824A-871B-4E313C5D9DD6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0.60791262519737377</c:v>
                </c:pt>
                <c:pt idx="1">
                  <c:v>4.5132568467645005</c:v>
                </c:pt>
                <c:pt idx="2">
                  <c:v>-10.961175025446947</c:v>
                </c:pt>
                <c:pt idx="3">
                  <c:v>-1.5986613411120143</c:v>
                </c:pt>
                <c:pt idx="4">
                  <c:v>1.8104331828844376</c:v>
                </c:pt>
                <c:pt idx="5">
                  <c:v>-2.8281270718182623</c:v>
                </c:pt>
                <c:pt idx="6">
                  <c:v>1.4244965988146931</c:v>
                </c:pt>
                <c:pt idx="7">
                  <c:v>-6.2499137690692566</c:v>
                </c:pt>
                <c:pt idx="8">
                  <c:v>-2.668488133474761</c:v>
                </c:pt>
                <c:pt idx="9">
                  <c:v>6.0319749997614069</c:v>
                </c:pt>
                <c:pt idx="10">
                  <c:v>-5.7320852815681729</c:v>
                </c:pt>
                <c:pt idx="11">
                  <c:v>3.3019937318320864</c:v>
                </c:pt>
                <c:pt idx="12">
                  <c:v>3.6995881840791158</c:v>
                </c:pt>
                <c:pt idx="13">
                  <c:v>2.4129728131644526</c:v>
                </c:pt>
                <c:pt idx="14">
                  <c:v>-6.556224435177338E-2</c:v>
                </c:pt>
                <c:pt idx="15">
                  <c:v>-6.6453553540328628E-2</c:v>
                </c:pt>
                <c:pt idx="16">
                  <c:v>5.2152258987079509</c:v>
                </c:pt>
                <c:pt idx="17">
                  <c:v>13.401882077546889</c:v>
                </c:pt>
                <c:pt idx="18">
                  <c:v>6.990895724842801</c:v>
                </c:pt>
                <c:pt idx="19">
                  <c:v>-0.36634288084198374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5-824A-871B-4E313C5D9DD6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0.67100037194253448</c:v>
                </c:pt>
                <c:pt idx="1">
                  <c:v>-0.85675238868078518</c:v>
                </c:pt>
                <c:pt idx="2">
                  <c:v>-2.7819763975082972</c:v>
                </c:pt>
                <c:pt idx="3">
                  <c:v>-5.0488336239773899</c:v>
                </c:pt>
                <c:pt idx="4">
                  <c:v>-1.611504449390524</c:v>
                </c:pt>
                <c:pt idx="5">
                  <c:v>-4.1597869413557751</c:v>
                </c:pt>
                <c:pt idx="6">
                  <c:v>-7.0824602912081858</c:v>
                </c:pt>
                <c:pt idx="7">
                  <c:v>-3.7386278670605826</c:v>
                </c:pt>
                <c:pt idx="8">
                  <c:v>-3.0003947175487369</c:v>
                </c:pt>
                <c:pt idx="9">
                  <c:v>-2.484599011311214</c:v>
                </c:pt>
                <c:pt idx="10">
                  <c:v>-4.0541403989317955</c:v>
                </c:pt>
                <c:pt idx="11">
                  <c:v>5.3409209362798391</c:v>
                </c:pt>
                <c:pt idx="12">
                  <c:v>5.9905264943228707</c:v>
                </c:pt>
                <c:pt idx="13">
                  <c:v>3.0237004770111588</c:v>
                </c:pt>
                <c:pt idx="14">
                  <c:v>3.1077141129279595</c:v>
                </c:pt>
                <c:pt idx="15">
                  <c:v>6.5061633978957074</c:v>
                </c:pt>
                <c:pt idx="16">
                  <c:v>8.8685794758279926</c:v>
                </c:pt>
                <c:pt idx="17">
                  <c:v>5.9795758321949792</c:v>
                </c:pt>
                <c:pt idx="18">
                  <c:v>8.904493938566965</c:v>
                </c:pt>
                <c:pt idx="19">
                  <c:v>-4.6212417095432938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5-824A-871B-4E313C5D9DD6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5-824A-871B-4E313C5D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positions'!$D$52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positions'!$D$53:$D$72</c:f>
              <c:numCache>
                <c:formatCode>General</c:formatCode>
                <c:ptCount val="20"/>
                <c:pt idx="0">
                  <c:v>1.1703398178773539</c:v>
                </c:pt>
                <c:pt idx="1">
                  <c:v>0.85302229720597567</c:v>
                </c:pt>
                <c:pt idx="2">
                  <c:v>1.084121362313633</c:v>
                </c:pt>
                <c:pt idx="3">
                  <c:v>1.2839479535095886</c:v>
                </c:pt>
                <c:pt idx="4">
                  <c:v>1.2816059630651548</c:v>
                </c:pt>
                <c:pt idx="5">
                  <c:v>1.5529480597846215</c:v>
                </c:pt>
                <c:pt idx="6">
                  <c:v>1.3103552864897785</c:v>
                </c:pt>
                <c:pt idx="7">
                  <c:v>1.1436019586074226</c:v>
                </c:pt>
                <c:pt idx="8">
                  <c:v>0.95180172177818634</c:v>
                </c:pt>
                <c:pt idx="9">
                  <c:v>1.2115722728833858</c:v>
                </c:pt>
                <c:pt idx="10">
                  <c:v>1.6705522535864235</c:v>
                </c:pt>
                <c:pt idx="11">
                  <c:v>1.0861034823412505</c:v>
                </c:pt>
                <c:pt idx="12">
                  <c:v>0.92880697929141365</c:v>
                </c:pt>
                <c:pt idx="13">
                  <c:v>0.80734468364934631</c:v>
                </c:pt>
                <c:pt idx="14">
                  <c:v>1.4697224943397857</c:v>
                </c:pt>
                <c:pt idx="15">
                  <c:v>1.2294559288243885</c:v>
                </c:pt>
                <c:pt idx="16">
                  <c:v>1.6123456799921188</c:v>
                </c:pt>
                <c:pt idx="17">
                  <c:v>0.7638932737262587</c:v>
                </c:pt>
                <c:pt idx="18">
                  <c:v>2.4464500031480028</c:v>
                </c:pt>
                <c:pt idx="19">
                  <c:v>1.4812205378192485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824A-871B-4E313C5D9DD6}"/>
            </c:ext>
          </c:extLst>
        </c:ser>
        <c:ser>
          <c:idx val="1"/>
          <c:order val="1"/>
          <c:tx>
            <c:strRef>
              <c:f>'combine positions'!$E$52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positions'!$E$53:$E$72</c:f>
              <c:numCache>
                <c:formatCode>General</c:formatCode>
                <c:ptCount val="20"/>
                <c:pt idx="0">
                  <c:v>0.88526549250253606</c:v>
                </c:pt>
                <c:pt idx="1">
                  <c:v>1.252389876769292</c:v>
                </c:pt>
                <c:pt idx="2">
                  <c:v>1.6200922580772548</c:v>
                </c:pt>
                <c:pt idx="3">
                  <c:v>1.5813395458186412</c:v>
                </c:pt>
                <c:pt idx="4">
                  <c:v>1.8661177059082212</c:v>
                </c:pt>
                <c:pt idx="5">
                  <c:v>1.6517100106358711</c:v>
                </c:pt>
                <c:pt idx="6">
                  <c:v>0.74257187601762098</c:v>
                </c:pt>
                <c:pt idx="7">
                  <c:v>1.4853916735055963</c:v>
                </c:pt>
                <c:pt idx="8">
                  <c:v>1.5021846685562148</c:v>
                </c:pt>
                <c:pt idx="9">
                  <c:v>1.6180174378092897</c:v>
                </c:pt>
                <c:pt idx="10">
                  <c:v>1.9518492555500744</c:v>
                </c:pt>
                <c:pt idx="11">
                  <c:v>0.90580976791172729</c:v>
                </c:pt>
                <c:pt idx="12">
                  <c:v>2.3479106356420734</c:v>
                </c:pt>
                <c:pt idx="13">
                  <c:v>2.6028181202427154</c:v>
                </c:pt>
                <c:pt idx="14">
                  <c:v>1.6461677522548868</c:v>
                </c:pt>
                <c:pt idx="15">
                  <c:v>1.1136972381405494</c:v>
                </c:pt>
                <c:pt idx="16">
                  <c:v>3.8728520868395693</c:v>
                </c:pt>
                <c:pt idx="17">
                  <c:v>0.81288545339811036</c:v>
                </c:pt>
                <c:pt idx="18">
                  <c:v>0.81496168140747849</c:v>
                </c:pt>
                <c:pt idx="19">
                  <c:v>3.9110043806102506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5-824A-871B-4E313C5D9DD6}"/>
            </c:ext>
          </c:extLst>
        </c:ser>
        <c:ser>
          <c:idx val="2"/>
          <c:order val="2"/>
          <c:tx>
            <c:strRef>
              <c:f>'combine positions'!$F$52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positions'!$F$53:$F$72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5-824A-871B-4E313C5D9DD6}"/>
            </c:ext>
          </c:extLst>
        </c:ser>
        <c:ser>
          <c:idx val="3"/>
          <c:order val="3"/>
          <c:tx>
            <c:strRef>
              <c:f>'combine positions'!$G$52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positions'!$G$53:$G$72</c:f>
              <c:numCache>
                <c:formatCode>General</c:formatCode>
                <c:ptCount val="20"/>
                <c:pt idx="0">
                  <c:v>1.9898094494404917</c:v>
                </c:pt>
                <c:pt idx="1">
                  <c:v>0.93090868894661349</c:v>
                </c:pt>
                <c:pt idx="2">
                  <c:v>1.6846911566174689</c:v>
                </c:pt>
                <c:pt idx="3">
                  <c:v>1.5806956513839883</c:v>
                </c:pt>
                <c:pt idx="4">
                  <c:v>1.6029300419302122</c:v>
                </c:pt>
                <c:pt idx="5">
                  <c:v>1.7834449762157167</c:v>
                </c:pt>
                <c:pt idx="6">
                  <c:v>3.2131640211782702</c:v>
                </c:pt>
                <c:pt idx="7">
                  <c:v>0.6930758954702666</c:v>
                </c:pt>
                <c:pt idx="8">
                  <c:v>1.2939284193265845</c:v>
                </c:pt>
                <c:pt idx="9">
                  <c:v>1.9431260639636325</c:v>
                </c:pt>
                <c:pt idx="10">
                  <c:v>1.1049421758575255</c:v>
                </c:pt>
                <c:pt idx="11">
                  <c:v>2.7358532564110436</c:v>
                </c:pt>
                <c:pt idx="12">
                  <c:v>1.6707178795129236</c:v>
                </c:pt>
                <c:pt idx="13">
                  <c:v>1.2127742778272506</c:v>
                </c:pt>
                <c:pt idx="14">
                  <c:v>0.77727697208748392</c:v>
                </c:pt>
                <c:pt idx="15">
                  <c:v>1.2169951028910959</c:v>
                </c:pt>
                <c:pt idx="16">
                  <c:v>1.671956542949101</c:v>
                </c:pt>
                <c:pt idx="17">
                  <c:v>1.6040917841384381</c:v>
                </c:pt>
                <c:pt idx="18">
                  <c:v>2.2936994811178049</c:v>
                </c:pt>
                <c:pt idx="19">
                  <c:v>1.2644667625889905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5-824A-871B-4E313C5D9DD6}"/>
            </c:ext>
          </c:extLst>
        </c:ser>
        <c:ser>
          <c:idx val="4"/>
          <c:order val="4"/>
          <c:tx>
            <c:strRef>
              <c:f>'combine positions'!$H$52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positions'!$H$53:$H$72</c:f>
              <c:numCache>
                <c:formatCode>General</c:formatCode>
                <c:ptCount val="20"/>
                <c:pt idx="0">
                  <c:v>0.92110824221873466</c:v>
                </c:pt>
                <c:pt idx="1">
                  <c:v>0.76141379693704758</c:v>
                </c:pt>
                <c:pt idx="2">
                  <c:v>2.9017654428256985</c:v>
                </c:pt>
                <c:pt idx="3">
                  <c:v>2.0416542252060808</c:v>
                </c:pt>
                <c:pt idx="4">
                  <c:v>1.4372369533172951</c:v>
                </c:pt>
                <c:pt idx="5">
                  <c:v>1.2065729482191254</c:v>
                </c:pt>
                <c:pt idx="6">
                  <c:v>0.6571538316526665</c:v>
                </c:pt>
                <c:pt idx="7">
                  <c:v>2.0111607399687941</c:v>
                </c:pt>
                <c:pt idx="8">
                  <c:v>1.3862835153739013</c:v>
                </c:pt>
                <c:pt idx="9">
                  <c:v>1.2163464601472018</c:v>
                </c:pt>
                <c:pt idx="10">
                  <c:v>1.8215725224140613</c:v>
                </c:pt>
                <c:pt idx="11">
                  <c:v>1.6950866234646536</c:v>
                </c:pt>
                <c:pt idx="12">
                  <c:v>1.5539022641088547</c:v>
                </c:pt>
                <c:pt idx="13">
                  <c:v>1.1071878252554552</c:v>
                </c:pt>
                <c:pt idx="14">
                  <c:v>1.2814790671250633</c:v>
                </c:pt>
                <c:pt idx="15">
                  <c:v>3.1304514833670929</c:v>
                </c:pt>
                <c:pt idx="16">
                  <c:v>1.4718318421216339</c:v>
                </c:pt>
                <c:pt idx="17">
                  <c:v>1.2175572782042376</c:v>
                </c:pt>
                <c:pt idx="18">
                  <c:v>0.88311596937212589</c:v>
                </c:pt>
                <c:pt idx="19">
                  <c:v>1.4083410126838058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5-824A-871B-4E313C5D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0.88631991685662348</c:v>
                </c:pt>
                <c:pt idx="1">
                  <c:v>1.9189662173374129</c:v>
                </c:pt>
                <c:pt idx="2">
                  <c:v>-2.4969856882472841</c:v>
                </c:pt>
                <c:pt idx="3">
                  <c:v>-2.9702490978222955</c:v>
                </c:pt>
                <c:pt idx="4">
                  <c:v>0.40653977708711314</c:v>
                </c:pt>
                <c:pt idx="5">
                  <c:v>-3.3362149548149653</c:v>
                </c:pt>
                <c:pt idx="6">
                  <c:v>1.7134066057647519</c:v>
                </c:pt>
                <c:pt idx="7">
                  <c:v>-2.070239747470076</c:v>
                </c:pt>
                <c:pt idx="8">
                  <c:v>-2.813154889769788</c:v>
                </c:pt>
                <c:pt idx="9">
                  <c:v>0.41660548100061784</c:v>
                </c:pt>
                <c:pt idx="10">
                  <c:v>1.9954900624315668</c:v>
                </c:pt>
                <c:pt idx="11">
                  <c:v>2.7500468345050737</c:v>
                </c:pt>
                <c:pt idx="12">
                  <c:v>1.6866065837190558</c:v>
                </c:pt>
                <c:pt idx="13">
                  <c:v>0.68949173201499747</c:v>
                </c:pt>
                <c:pt idx="14">
                  <c:v>-5.6980117225032778</c:v>
                </c:pt>
                <c:pt idx="15">
                  <c:v>-1.4044421093462123</c:v>
                </c:pt>
                <c:pt idx="16">
                  <c:v>4.2836329976863423</c:v>
                </c:pt>
                <c:pt idx="17">
                  <c:v>1.4357398593746733</c:v>
                </c:pt>
                <c:pt idx="18">
                  <c:v>9.1912561990877659</c:v>
                </c:pt>
                <c:pt idx="19">
                  <c:v>-5.0913094253044111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E-D941-94F3-97C4468219B5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0.17596352834474818</c:v>
                </c:pt>
                <c:pt idx="1">
                  <c:v>2.9229509104068043</c:v>
                </c:pt>
                <c:pt idx="2">
                  <c:v>-4.8187025574306155</c:v>
                </c:pt>
                <c:pt idx="3">
                  <c:v>-3.8372123373424216</c:v>
                </c:pt>
                <c:pt idx="4">
                  <c:v>1.9665322298849166</c:v>
                </c:pt>
                <c:pt idx="5">
                  <c:v>-4.4333345915292304</c:v>
                </c:pt>
                <c:pt idx="6">
                  <c:v>0.88689656209328371</c:v>
                </c:pt>
                <c:pt idx="7">
                  <c:v>-2.0801440210587199</c:v>
                </c:pt>
                <c:pt idx="8">
                  <c:v>0.31213735506314427</c:v>
                </c:pt>
                <c:pt idx="9">
                  <c:v>-1.1656905043387271</c:v>
                </c:pt>
                <c:pt idx="10">
                  <c:v>-3.7205926720171867</c:v>
                </c:pt>
                <c:pt idx="11">
                  <c:v>-2.2231909722627523</c:v>
                </c:pt>
                <c:pt idx="12">
                  <c:v>5.2056845880188805</c:v>
                </c:pt>
                <c:pt idx="13">
                  <c:v>3.8259591487290994</c:v>
                </c:pt>
                <c:pt idx="14">
                  <c:v>6.7936769274730402</c:v>
                </c:pt>
                <c:pt idx="15">
                  <c:v>4.2673968248322307</c:v>
                </c:pt>
                <c:pt idx="16">
                  <c:v>12.90209474349942</c:v>
                </c:pt>
                <c:pt idx="17">
                  <c:v>-4.1985070250310228</c:v>
                </c:pt>
                <c:pt idx="18">
                  <c:v>-1.0684413090506044</c:v>
                </c:pt>
                <c:pt idx="19">
                  <c:v>-3.7704183545926111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E-D941-94F3-97C4468219B5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0.60791262519737377</c:v>
                </c:pt>
                <c:pt idx="1">
                  <c:v>4.5132568467645005</c:v>
                </c:pt>
                <c:pt idx="2">
                  <c:v>-10.961175025446947</c:v>
                </c:pt>
                <c:pt idx="3">
                  <c:v>-1.5986613411120143</c:v>
                </c:pt>
                <c:pt idx="4">
                  <c:v>1.8104331828844376</c:v>
                </c:pt>
                <c:pt idx="5">
                  <c:v>-2.8281270718182623</c:v>
                </c:pt>
                <c:pt idx="6">
                  <c:v>1.4244965988146931</c:v>
                </c:pt>
                <c:pt idx="7">
                  <c:v>-6.2499137690692566</c:v>
                </c:pt>
                <c:pt idx="8">
                  <c:v>-2.668488133474761</c:v>
                </c:pt>
                <c:pt idx="9">
                  <c:v>6.0319749997614069</c:v>
                </c:pt>
                <c:pt idx="10">
                  <c:v>-5.7320852815681729</c:v>
                </c:pt>
                <c:pt idx="11">
                  <c:v>3.3019937318320864</c:v>
                </c:pt>
                <c:pt idx="12">
                  <c:v>3.6995881840791158</c:v>
                </c:pt>
                <c:pt idx="13">
                  <c:v>2.4129728131644526</c:v>
                </c:pt>
                <c:pt idx="14">
                  <c:v>-6.556224435177338E-2</c:v>
                </c:pt>
                <c:pt idx="15">
                  <c:v>-6.6453553540328628E-2</c:v>
                </c:pt>
                <c:pt idx="16">
                  <c:v>5.2152258987079509</c:v>
                </c:pt>
                <c:pt idx="17">
                  <c:v>13.401882077546889</c:v>
                </c:pt>
                <c:pt idx="18">
                  <c:v>6.990895724842801</c:v>
                </c:pt>
                <c:pt idx="19">
                  <c:v>-0.36634288084198374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E-D941-94F3-97C4468219B5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0.67100037194253448</c:v>
                </c:pt>
                <c:pt idx="1">
                  <c:v>-0.85675238868078518</c:v>
                </c:pt>
                <c:pt idx="2">
                  <c:v>-2.7819763975082972</c:v>
                </c:pt>
                <c:pt idx="3">
                  <c:v>-5.0488336239773899</c:v>
                </c:pt>
                <c:pt idx="4">
                  <c:v>-1.611504449390524</c:v>
                </c:pt>
                <c:pt idx="5">
                  <c:v>-4.1597869413557751</c:v>
                </c:pt>
                <c:pt idx="6">
                  <c:v>-7.0824602912081858</c:v>
                </c:pt>
                <c:pt idx="7">
                  <c:v>-3.7386278670605826</c:v>
                </c:pt>
                <c:pt idx="8">
                  <c:v>-3.0003947175487369</c:v>
                </c:pt>
                <c:pt idx="9">
                  <c:v>-2.484599011311214</c:v>
                </c:pt>
                <c:pt idx="10">
                  <c:v>-4.0541403989317955</c:v>
                </c:pt>
                <c:pt idx="11">
                  <c:v>5.3409209362798391</c:v>
                </c:pt>
                <c:pt idx="12">
                  <c:v>5.9905264943228707</c:v>
                </c:pt>
                <c:pt idx="13">
                  <c:v>3.0237004770111588</c:v>
                </c:pt>
                <c:pt idx="14">
                  <c:v>3.1077141129279595</c:v>
                </c:pt>
                <c:pt idx="15">
                  <c:v>6.5061633978957074</c:v>
                </c:pt>
                <c:pt idx="16">
                  <c:v>8.8685794758279926</c:v>
                </c:pt>
                <c:pt idx="17">
                  <c:v>5.9795758321949792</c:v>
                </c:pt>
                <c:pt idx="18">
                  <c:v>8.904493938566965</c:v>
                </c:pt>
                <c:pt idx="19">
                  <c:v>-4.6212417095432938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E-D941-94F3-97C4468219B5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E-D941-94F3-97C44682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1"/>
      </c:catAx>
      <c:valAx>
        <c:axId val="21502463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positions'!$D$52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positions'!$D$53:$D$72</c:f>
              <c:numCache>
                <c:formatCode>General</c:formatCode>
                <c:ptCount val="20"/>
                <c:pt idx="0">
                  <c:v>1.1703398178773539</c:v>
                </c:pt>
                <c:pt idx="1">
                  <c:v>0.85302229720597567</c:v>
                </c:pt>
                <c:pt idx="2">
                  <c:v>1.084121362313633</c:v>
                </c:pt>
                <c:pt idx="3">
                  <c:v>1.2839479535095886</c:v>
                </c:pt>
                <c:pt idx="4">
                  <c:v>1.2816059630651548</c:v>
                </c:pt>
                <c:pt idx="5">
                  <c:v>1.5529480597846215</c:v>
                </c:pt>
                <c:pt idx="6">
                  <c:v>1.3103552864897785</c:v>
                </c:pt>
                <c:pt idx="7">
                  <c:v>1.1436019586074226</c:v>
                </c:pt>
                <c:pt idx="8">
                  <c:v>0.95180172177818634</c:v>
                </c:pt>
                <c:pt idx="9">
                  <c:v>1.2115722728833858</c:v>
                </c:pt>
                <c:pt idx="10">
                  <c:v>1.6705522535864235</c:v>
                </c:pt>
                <c:pt idx="11">
                  <c:v>1.0861034823412505</c:v>
                </c:pt>
                <c:pt idx="12">
                  <c:v>0.92880697929141365</c:v>
                </c:pt>
                <c:pt idx="13">
                  <c:v>0.80734468364934631</c:v>
                </c:pt>
                <c:pt idx="14">
                  <c:v>1.4697224943397857</c:v>
                </c:pt>
                <c:pt idx="15">
                  <c:v>1.2294559288243885</c:v>
                </c:pt>
                <c:pt idx="16">
                  <c:v>1.6123456799921188</c:v>
                </c:pt>
                <c:pt idx="17">
                  <c:v>0.7638932737262587</c:v>
                </c:pt>
                <c:pt idx="18">
                  <c:v>2.4464500031480028</c:v>
                </c:pt>
                <c:pt idx="19">
                  <c:v>1.4812205378192485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054B-A4F5-CB9C42163233}"/>
            </c:ext>
          </c:extLst>
        </c:ser>
        <c:ser>
          <c:idx val="1"/>
          <c:order val="1"/>
          <c:tx>
            <c:strRef>
              <c:f>'combine positions'!$E$52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positions'!$E$53:$E$72</c:f>
              <c:numCache>
                <c:formatCode>General</c:formatCode>
                <c:ptCount val="20"/>
                <c:pt idx="0">
                  <c:v>0.88526549250253606</c:v>
                </c:pt>
                <c:pt idx="1">
                  <c:v>1.252389876769292</c:v>
                </c:pt>
                <c:pt idx="2">
                  <c:v>1.6200922580772548</c:v>
                </c:pt>
                <c:pt idx="3">
                  <c:v>1.5813395458186412</c:v>
                </c:pt>
                <c:pt idx="4">
                  <c:v>1.8661177059082212</c:v>
                </c:pt>
                <c:pt idx="5">
                  <c:v>1.6517100106358711</c:v>
                </c:pt>
                <c:pt idx="6">
                  <c:v>0.74257187601762098</c:v>
                </c:pt>
                <c:pt idx="7">
                  <c:v>1.4853916735055963</c:v>
                </c:pt>
                <c:pt idx="8">
                  <c:v>1.5021846685562148</c:v>
                </c:pt>
                <c:pt idx="9">
                  <c:v>1.6180174378092897</c:v>
                </c:pt>
                <c:pt idx="10">
                  <c:v>1.9518492555500744</c:v>
                </c:pt>
                <c:pt idx="11">
                  <c:v>0.90580976791172729</c:v>
                </c:pt>
                <c:pt idx="12">
                  <c:v>2.3479106356420734</c:v>
                </c:pt>
                <c:pt idx="13">
                  <c:v>2.6028181202427154</c:v>
                </c:pt>
                <c:pt idx="14">
                  <c:v>1.6461677522548868</c:v>
                </c:pt>
                <c:pt idx="15">
                  <c:v>1.1136972381405494</c:v>
                </c:pt>
                <c:pt idx="16">
                  <c:v>3.8728520868395693</c:v>
                </c:pt>
                <c:pt idx="17">
                  <c:v>0.81288545339811036</c:v>
                </c:pt>
                <c:pt idx="18">
                  <c:v>0.81496168140747849</c:v>
                </c:pt>
                <c:pt idx="19">
                  <c:v>3.9110043806102506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7-054B-A4F5-CB9C42163233}"/>
            </c:ext>
          </c:extLst>
        </c:ser>
        <c:ser>
          <c:idx val="2"/>
          <c:order val="2"/>
          <c:tx>
            <c:strRef>
              <c:f>'combine positions'!$F$52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positions'!$F$53:$F$72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7-054B-A4F5-CB9C42163233}"/>
            </c:ext>
          </c:extLst>
        </c:ser>
        <c:ser>
          <c:idx val="3"/>
          <c:order val="3"/>
          <c:tx>
            <c:strRef>
              <c:f>'combine positions'!$G$52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positions'!$G$53:$G$72</c:f>
              <c:numCache>
                <c:formatCode>General</c:formatCode>
                <c:ptCount val="20"/>
                <c:pt idx="0">
                  <c:v>1.9898094494404917</c:v>
                </c:pt>
                <c:pt idx="1">
                  <c:v>0.93090868894661349</c:v>
                </c:pt>
                <c:pt idx="2">
                  <c:v>1.6846911566174689</c:v>
                </c:pt>
                <c:pt idx="3">
                  <c:v>1.5806956513839883</c:v>
                </c:pt>
                <c:pt idx="4">
                  <c:v>1.6029300419302122</c:v>
                </c:pt>
                <c:pt idx="5">
                  <c:v>1.7834449762157167</c:v>
                </c:pt>
                <c:pt idx="6">
                  <c:v>3.2131640211782702</c:v>
                </c:pt>
                <c:pt idx="7">
                  <c:v>0.6930758954702666</c:v>
                </c:pt>
                <c:pt idx="8">
                  <c:v>1.2939284193265845</c:v>
                </c:pt>
                <c:pt idx="9">
                  <c:v>1.9431260639636325</c:v>
                </c:pt>
                <c:pt idx="10">
                  <c:v>1.1049421758575255</c:v>
                </c:pt>
                <c:pt idx="11">
                  <c:v>2.7358532564110436</c:v>
                </c:pt>
                <c:pt idx="12">
                  <c:v>1.6707178795129236</c:v>
                </c:pt>
                <c:pt idx="13">
                  <c:v>1.2127742778272506</c:v>
                </c:pt>
                <c:pt idx="14">
                  <c:v>0.77727697208748392</c:v>
                </c:pt>
                <c:pt idx="15">
                  <c:v>1.2169951028910959</c:v>
                </c:pt>
                <c:pt idx="16">
                  <c:v>1.671956542949101</c:v>
                </c:pt>
                <c:pt idx="17">
                  <c:v>1.6040917841384381</c:v>
                </c:pt>
                <c:pt idx="18">
                  <c:v>2.2936994811178049</c:v>
                </c:pt>
                <c:pt idx="19">
                  <c:v>1.2644667625889905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7-054B-A4F5-CB9C42163233}"/>
            </c:ext>
          </c:extLst>
        </c:ser>
        <c:ser>
          <c:idx val="4"/>
          <c:order val="4"/>
          <c:tx>
            <c:strRef>
              <c:f>'combine positions'!$H$52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positions'!$H$53:$H$72</c:f>
              <c:numCache>
                <c:formatCode>General</c:formatCode>
                <c:ptCount val="20"/>
                <c:pt idx="0">
                  <c:v>0.92110824221873466</c:v>
                </c:pt>
                <c:pt idx="1">
                  <c:v>0.76141379693704758</c:v>
                </c:pt>
                <c:pt idx="2">
                  <c:v>2.9017654428256985</c:v>
                </c:pt>
                <c:pt idx="3">
                  <c:v>2.0416542252060808</c:v>
                </c:pt>
                <c:pt idx="4">
                  <c:v>1.4372369533172951</c:v>
                </c:pt>
                <c:pt idx="5">
                  <c:v>1.2065729482191254</c:v>
                </c:pt>
                <c:pt idx="6">
                  <c:v>0.6571538316526665</c:v>
                </c:pt>
                <c:pt idx="7">
                  <c:v>2.0111607399687941</c:v>
                </c:pt>
                <c:pt idx="8">
                  <c:v>1.3862835153739013</c:v>
                </c:pt>
                <c:pt idx="9">
                  <c:v>1.2163464601472018</c:v>
                </c:pt>
                <c:pt idx="10">
                  <c:v>1.8215725224140613</c:v>
                </c:pt>
                <c:pt idx="11">
                  <c:v>1.6950866234646536</c:v>
                </c:pt>
                <c:pt idx="12">
                  <c:v>1.5539022641088547</c:v>
                </c:pt>
                <c:pt idx="13">
                  <c:v>1.1071878252554552</c:v>
                </c:pt>
                <c:pt idx="14">
                  <c:v>1.2814790671250633</c:v>
                </c:pt>
                <c:pt idx="15">
                  <c:v>3.1304514833670929</c:v>
                </c:pt>
                <c:pt idx="16">
                  <c:v>1.4718318421216339</c:v>
                </c:pt>
                <c:pt idx="17">
                  <c:v>1.2175572782042376</c:v>
                </c:pt>
                <c:pt idx="18">
                  <c:v>0.88311596937212589</c:v>
                </c:pt>
                <c:pt idx="19">
                  <c:v>1.4083410126838058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7-054B-A4F5-CB9C4216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-log10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positions'!$D$96</c:f>
                <c:numCache>
                  <c:formatCode>General</c:formatCode>
                  <c:ptCount val="1"/>
                  <c:pt idx="0">
                    <c:v>2.0844739711342224</c:v>
                  </c:pt>
                </c:numCache>
              </c:numRef>
            </c:plus>
            <c:minus>
              <c:numRef>
                <c:f>'combine positions'!$D$77:$D$96</c:f>
                <c:numCache>
                  <c:formatCode>General</c:formatCode>
                  <c:ptCount val="20"/>
                  <c:pt idx="0">
                    <c:v>1.9183053692384577</c:v>
                  </c:pt>
                  <c:pt idx="1">
                    <c:v>3.2087582965395507</c:v>
                  </c:pt>
                  <c:pt idx="2">
                    <c:v>2.5038532996449718</c:v>
                  </c:pt>
                  <c:pt idx="3">
                    <c:v>1.8081122467307558</c:v>
                  </c:pt>
                  <c:pt idx="4">
                    <c:v>3.785128879623576</c:v>
                  </c:pt>
                  <c:pt idx="5">
                    <c:v>1.5980385048615791</c:v>
                  </c:pt>
                  <c:pt idx="6">
                    <c:v>1.5911177489341823</c:v>
                  </c:pt>
                  <c:pt idx="7">
                    <c:v>2.8907389219407658</c:v>
                  </c:pt>
                  <c:pt idx="8">
                    <c:v>4.1432524041972316</c:v>
                  </c:pt>
                  <c:pt idx="9">
                    <c:v>4.9557118139229406</c:v>
                  </c:pt>
                  <c:pt idx="10">
                    <c:v>2.2901925720306959</c:v>
                  </c:pt>
                  <c:pt idx="11">
                    <c:v>0.95922399531600966</c:v>
                  </c:pt>
                  <c:pt idx="12">
                    <c:v>3.1567088785035513</c:v>
                  </c:pt>
                  <c:pt idx="13">
                    <c:v>1.8746358393665743</c:v>
                  </c:pt>
                  <c:pt idx="14">
                    <c:v>7.4820216125652301</c:v>
                  </c:pt>
                  <c:pt idx="15">
                    <c:v>3.6193817597222768</c:v>
                  </c:pt>
                  <c:pt idx="16">
                    <c:v>5.8566554198779608</c:v>
                  </c:pt>
                  <c:pt idx="17">
                    <c:v>8.4137799198762107</c:v>
                  </c:pt>
                  <c:pt idx="18">
                    <c:v>3.7497317359873561</c:v>
                  </c:pt>
                  <c:pt idx="19">
                    <c:v>2.0844739711342224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0.88631991685662348</c:v>
                </c:pt>
                <c:pt idx="1">
                  <c:v>1.9189662173374129</c:v>
                </c:pt>
                <c:pt idx="2">
                  <c:v>-2.4969856882472841</c:v>
                </c:pt>
                <c:pt idx="3">
                  <c:v>-2.9702490978222955</c:v>
                </c:pt>
                <c:pt idx="4">
                  <c:v>0.40653977708711314</c:v>
                </c:pt>
                <c:pt idx="5">
                  <c:v>-3.3362149548149653</c:v>
                </c:pt>
                <c:pt idx="6">
                  <c:v>1.7134066057647519</c:v>
                </c:pt>
                <c:pt idx="7">
                  <c:v>-2.070239747470076</c:v>
                </c:pt>
                <c:pt idx="8">
                  <c:v>-2.813154889769788</c:v>
                </c:pt>
                <c:pt idx="9">
                  <c:v>0.41660548100061784</c:v>
                </c:pt>
                <c:pt idx="10">
                  <c:v>1.9954900624315668</c:v>
                </c:pt>
                <c:pt idx="11">
                  <c:v>2.7500468345050737</c:v>
                </c:pt>
                <c:pt idx="12">
                  <c:v>1.6866065837190558</c:v>
                </c:pt>
                <c:pt idx="13">
                  <c:v>0.68949173201499747</c:v>
                </c:pt>
                <c:pt idx="14">
                  <c:v>-5.6980117225032778</c:v>
                </c:pt>
                <c:pt idx="15">
                  <c:v>-1.4044421093462123</c:v>
                </c:pt>
                <c:pt idx="16">
                  <c:v>4.2836329976863423</c:v>
                </c:pt>
                <c:pt idx="17">
                  <c:v>1.4357398593746733</c:v>
                </c:pt>
                <c:pt idx="18">
                  <c:v>9.1912561990877659</c:v>
                </c:pt>
                <c:pt idx="19">
                  <c:v>-5.0913094253044111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3F44-87ED-EA67B92FC9E1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positions'!$E$77:$E$96</c:f>
                <c:numCache>
                  <c:formatCode>General</c:formatCode>
                  <c:ptCount val="20"/>
                  <c:pt idx="0">
                    <c:v>1.4223760807597803</c:v>
                  </c:pt>
                  <c:pt idx="1">
                    <c:v>4.0915300651873405</c:v>
                  </c:pt>
                  <c:pt idx="2">
                    <c:v>2.8464409213114394</c:v>
                  </c:pt>
                  <c:pt idx="3">
                    <c:v>4.3449888191274955</c:v>
                  </c:pt>
                  <c:pt idx="4">
                    <c:v>3.4389398723099505</c:v>
                  </c:pt>
                  <c:pt idx="5">
                    <c:v>2.691445819597416</c:v>
                  </c:pt>
                  <c:pt idx="6">
                    <c:v>1.1127307493798704</c:v>
                  </c:pt>
                  <c:pt idx="7">
                    <c:v>4.1053334632907177</c:v>
                  </c:pt>
                  <c:pt idx="8">
                    <c:v>3.6045619798997661</c:v>
                  </c:pt>
                  <c:pt idx="9">
                    <c:v>7.4264365554845808</c:v>
                  </c:pt>
                  <c:pt idx="10">
                    <c:v>5.7941731885668615</c:v>
                  </c:pt>
                  <c:pt idx="11">
                    <c:v>1.7290671437663627</c:v>
                  </c:pt>
                  <c:pt idx="12">
                    <c:v>4.16133908628687</c:v>
                  </c:pt>
                  <c:pt idx="13">
                    <c:v>1.3801958070290414</c:v>
                  </c:pt>
                  <c:pt idx="14">
                    <c:v>5.3316359298730953</c:v>
                  </c:pt>
                  <c:pt idx="15">
                    <c:v>2.3449786166018538</c:v>
                  </c:pt>
                  <c:pt idx="16">
                    <c:v>5.3197480394900438</c:v>
                  </c:pt>
                  <c:pt idx="17">
                    <c:v>4.4600804612832388</c:v>
                  </c:pt>
                  <c:pt idx="18">
                    <c:v>4.3377611822229802</c:v>
                  </c:pt>
                  <c:pt idx="19">
                    <c:v>1.9245039450283477</c:v>
                  </c:pt>
                </c:numCache>
              </c:numRef>
            </c:plus>
            <c:minus>
              <c:numRef>
                <c:f>'combine positions'!$E$77:$E$96</c:f>
                <c:numCache>
                  <c:formatCode>General</c:formatCode>
                  <c:ptCount val="20"/>
                  <c:pt idx="0">
                    <c:v>1.4223760807597803</c:v>
                  </c:pt>
                  <c:pt idx="1">
                    <c:v>4.0915300651873405</c:v>
                  </c:pt>
                  <c:pt idx="2">
                    <c:v>2.8464409213114394</c:v>
                  </c:pt>
                  <c:pt idx="3">
                    <c:v>4.3449888191274955</c:v>
                  </c:pt>
                  <c:pt idx="4">
                    <c:v>3.4389398723099505</c:v>
                  </c:pt>
                  <c:pt idx="5">
                    <c:v>2.691445819597416</c:v>
                  </c:pt>
                  <c:pt idx="6">
                    <c:v>1.1127307493798704</c:v>
                  </c:pt>
                  <c:pt idx="7">
                    <c:v>4.1053334632907177</c:v>
                  </c:pt>
                  <c:pt idx="8">
                    <c:v>3.6045619798997661</c:v>
                  </c:pt>
                  <c:pt idx="9">
                    <c:v>7.4264365554845808</c:v>
                  </c:pt>
                  <c:pt idx="10">
                    <c:v>5.7941731885668615</c:v>
                  </c:pt>
                  <c:pt idx="11">
                    <c:v>1.7290671437663627</c:v>
                  </c:pt>
                  <c:pt idx="12">
                    <c:v>4.16133908628687</c:v>
                  </c:pt>
                  <c:pt idx="13">
                    <c:v>1.3801958070290414</c:v>
                  </c:pt>
                  <c:pt idx="14">
                    <c:v>5.3316359298730953</c:v>
                  </c:pt>
                  <c:pt idx="15">
                    <c:v>2.3449786166018538</c:v>
                  </c:pt>
                  <c:pt idx="16">
                    <c:v>5.3197480394900438</c:v>
                  </c:pt>
                  <c:pt idx="17">
                    <c:v>4.4600804612832388</c:v>
                  </c:pt>
                  <c:pt idx="18">
                    <c:v>4.3377611822229802</c:v>
                  </c:pt>
                  <c:pt idx="19">
                    <c:v>1.9245039450283477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0.17596352834474818</c:v>
                </c:pt>
                <c:pt idx="1">
                  <c:v>2.9229509104068043</c:v>
                </c:pt>
                <c:pt idx="2">
                  <c:v>-4.8187025574306155</c:v>
                </c:pt>
                <c:pt idx="3">
                  <c:v>-3.8372123373424216</c:v>
                </c:pt>
                <c:pt idx="4">
                  <c:v>1.9665322298849166</c:v>
                </c:pt>
                <c:pt idx="5">
                  <c:v>-4.4333345915292304</c:v>
                </c:pt>
                <c:pt idx="6">
                  <c:v>0.88689656209328371</c:v>
                </c:pt>
                <c:pt idx="7">
                  <c:v>-2.0801440210587199</c:v>
                </c:pt>
                <c:pt idx="8">
                  <c:v>0.31213735506314427</c:v>
                </c:pt>
                <c:pt idx="9">
                  <c:v>-1.1656905043387271</c:v>
                </c:pt>
                <c:pt idx="10">
                  <c:v>-3.7205926720171867</c:v>
                </c:pt>
                <c:pt idx="11">
                  <c:v>-2.2231909722627523</c:v>
                </c:pt>
                <c:pt idx="12">
                  <c:v>5.2056845880188805</c:v>
                </c:pt>
                <c:pt idx="13">
                  <c:v>3.8259591487290994</c:v>
                </c:pt>
                <c:pt idx="14">
                  <c:v>6.7936769274730402</c:v>
                </c:pt>
                <c:pt idx="15">
                  <c:v>4.2673968248322307</c:v>
                </c:pt>
                <c:pt idx="16">
                  <c:v>12.90209474349942</c:v>
                </c:pt>
                <c:pt idx="17">
                  <c:v>-4.1985070250310228</c:v>
                </c:pt>
                <c:pt idx="18">
                  <c:v>-1.0684413090506044</c:v>
                </c:pt>
                <c:pt idx="19">
                  <c:v>-3.7704183545926111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6-3F44-87ED-EA67B92FC9E1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positions'!$F$77:$F$96</c:f>
                <c:numCache>
                  <c:formatCode>General</c:formatCode>
                  <c:ptCount val="20"/>
                  <c:pt idx="0">
                    <c:v>1.7051874584432096</c:v>
                  </c:pt>
                  <c:pt idx="1">
                    <c:v>5.1241140652902217</c:v>
                  </c:pt>
                  <c:pt idx="2">
                    <c:v>4.777690072837145</c:v>
                  </c:pt>
                  <c:pt idx="3">
                    <c:v>1.7078712803414065</c:v>
                  </c:pt>
                  <c:pt idx="4">
                    <c:v>4.782828666565579</c:v>
                  </c:pt>
                  <c:pt idx="5">
                    <c:v>2.5825901121757737</c:v>
                  </c:pt>
                  <c:pt idx="6">
                    <c:v>4.1871166311983981</c:v>
                  </c:pt>
                  <c:pt idx="7">
                    <c:v>3.6416542400889456</c:v>
                  </c:pt>
                  <c:pt idx="8">
                    <c:v>2.0840966612936231</c:v>
                  </c:pt>
                  <c:pt idx="9">
                    <c:v>2.4643382412760322</c:v>
                  </c:pt>
                  <c:pt idx="10">
                    <c:v>1.9357461579553696</c:v>
                  </c:pt>
                  <c:pt idx="11">
                    <c:v>4.1369212286133088</c:v>
                  </c:pt>
                  <c:pt idx="12">
                    <c:v>4.91326607868527</c:v>
                  </c:pt>
                  <c:pt idx="13">
                    <c:v>3.5411956797722768</c:v>
                  </c:pt>
                  <c:pt idx="14">
                    <c:v>3.204715028139546</c:v>
                  </c:pt>
                  <c:pt idx="15">
                    <c:v>7.2466330530017871</c:v>
                  </c:pt>
                  <c:pt idx="16">
                    <c:v>6.2880738636802365</c:v>
                  </c:pt>
                  <c:pt idx="17">
                    <c:v>5.158706190793926</c:v>
                  </c:pt>
                  <c:pt idx="18">
                    <c:v>7.1483183110251272</c:v>
                  </c:pt>
                  <c:pt idx="19">
                    <c:v>4.9646389348458273</c:v>
                  </c:pt>
                </c:numCache>
              </c:numRef>
            </c:plus>
            <c:minus>
              <c:numRef>
                <c:f>'combine positions'!$F$96</c:f>
                <c:numCache>
                  <c:formatCode>General</c:formatCode>
                  <c:ptCount val="1"/>
                  <c:pt idx="0">
                    <c:v>4.9646389348458273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0.60791262519737377</c:v>
                </c:pt>
                <c:pt idx="1">
                  <c:v>4.5132568467645005</c:v>
                </c:pt>
                <c:pt idx="2">
                  <c:v>-10.961175025446947</c:v>
                </c:pt>
                <c:pt idx="3">
                  <c:v>-1.5986613411120143</c:v>
                </c:pt>
                <c:pt idx="4">
                  <c:v>1.8104331828844376</c:v>
                </c:pt>
                <c:pt idx="5">
                  <c:v>-2.8281270718182623</c:v>
                </c:pt>
                <c:pt idx="6">
                  <c:v>1.4244965988146931</c:v>
                </c:pt>
                <c:pt idx="7">
                  <c:v>-6.2499137690692566</c:v>
                </c:pt>
                <c:pt idx="8">
                  <c:v>-2.668488133474761</c:v>
                </c:pt>
                <c:pt idx="9">
                  <c:v>6.0319749997614069</c:v>
                </c:pt>
                <c:pt idx="10">
                  <c:v>-5.7320852815681729</c:v>
                </c:pt>
                <c:pt idx="11">
                  <c:v>3.3019937318320864</c:v>
                </c:pt>
                <c:pt idx="12">
                  <c:v>3.6995881840791158</c:v>
                </c:pt>
                <c:pt idx="13">
                  <c:v>2.4129728131644526</c:v>
                </c:pt>
                <c:pt idx="14">
                  <c:v>-6.556224435177338E-2</c:v>
                </c:pt>
                <c:pt idx="15">
                  <c:v>-6.6453553540328628E-2</c:v>
                </c:pt>
                <c:pt idx="16">
                  <c:v>5.2152258987079509</c:v>
                </c:pt>
                <c:pt idx="17">
                  <c:v>13.401882077546889</c:v>
                </c:pt>
                <c:pt idx="18">
                  <c:v>6.990895724842801</c:v>
                </c:pt>
                <c:pt idx="19">
                  <c:v>-0.36634288084198374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6-3F44-87ED-EA67B92FC9E1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positions'!$G$77:$G$96</c:f>
                <c:numCache>
                  <c:formatCode>General</c:formatCode>
                  <c:ptCount val="20"/>
                  <c:pt idx="0">
                    <c:v>1.9064856226979883</c:v>
                  </c:pt>
                  <c:pt idx="1">
                    <c:v>5.0188500585686882</c:v>
                  </c:pt>
                  <c:pt idx="2">
                    <c:v>2.6358939139032254</c:v>
                  </c:pt>
                  <c:pt idx="3">
                    <c:v>3.4071815088964965</c:v>
                  </c:pt>
                  <c:pt idx="4">
                    <c:v>4.52104614995591</c:v>
                  </c:pt>
                  <c:pt idx="5">
                    <c:v>2.7819778057952385</c:v>
                  </c:pt>
                  <c:pt idx="6">
                    <c:v>5.219284067704983</c:v>
                  </c:pt>
                  <c:pt idx="7">
                    <c:v>1.860266321439122</c:v>
                  </c:pt>
                  <c:pt idx="8">
                    <c:v>4.4576055792585967</c:v>
                  </c:pt>
                  <c:pt idx="9">
                    <c:v>1.7149464774076399</c:v>
                  </c:pt>
                  <c:pt idx="10">
                    <c:v>4.9358237964933123</c:v>
                  </c:pt>
                  <c:pt idx="11">
                    <c:v>1.7699542034239111</c:v>
                  </c:pt>
                  <c:pt idx="12">
                    <c:v>4.2666436614486445</c:v>
                  </c:pt>
                  <c:pt idx="13">
                    <c:v>3.0678916734082251</c:v>
                  </c:pt>
                  <c:pt idx="14">
                    <c:v>3.9286224462800448</c:v>
                  </c:pt>
                  <c:pt idx="15">
                    <c:v>3.6360480945328923</c:v>
                  </c:pt>
                  <c:pt idx="16">
                    <c:v>3.8248300928477561</c:v>
                  </c:pt>
                  <c:pt idx="17">
                    <c:v>5.458264075107973</c:v>
                  </c:pt>
                  <c:pt idx="18">
                    <c:v>4.9212227084104851</c:v>
                  </c:pt>
                  <c:pt idx="19">
                    <c:v>4.8961512346234271</c:v>
                  </c:pt>
                </c:numCache>
              </c:numRef>
            </c:plus>
            <c:minus>
              <c:numRef>
                <c:f>'combine positions'!$G$77:$G$96</c:f>
                <c:numCache>
                  <c:formatCode>General</c:formatCode>
                  <c:ptCount val="20"/>
                  <c:pt idx="0">
                    <c:v>1.9064856226979883</c:v>
                  </c:pt>
                  <c:pt idx="1">
                    <c:v>5.0188500585686882</c:v>
                  </c:pt>
                  <c:pt idx="2">
                    <c:v>2.6358939139032254</c:v>
                  </c:pt>
                  <c:pt idx="3">
                    <c:v>3.4071815088964965</c:v>
                  </c:pt>
                  <c:pt idx="4">
                    <c:v>4.52104614995591</c:v>
                  </c:pt>
                  <c:pt idx="5">
                    <c:v>2.7819778057952385</c:v>
                  </c:pt>
                  <c:pt idx="6">
                    <c:v>5.219284067704983</c:v>
                  </c:pt>
                  <c:pt idx="7">
                    <c:v>1.860266321439122</c:v>
                  </c:pt>
                  <c:pt idx="8">
                    <c:v>4.4576055792585967</c:v>
                  </c:pt>
                  <c:pt idx="9">
                    <c:v>1.7149464774076399</c:v>
                  </c:pt>
                  <c:pt idx="10">
                    <c:v>4.9358237964933123</c:v>
                  </c:pt>
                  <c:pt idx="11">
                    <c:v>1.7699542034239111</c:v>
                  </c:pt>
                  <c:pt idx="12">
                    <c:v>4.2666436614486445</c:v>
                  </c:pt>
                  <c:pt idx="13">
                    <c:v>3.0678916734082251</c:v>
                  </c:pt>
                  <c:pt idx="14">
                    <c:v>3.9286224462800448</c:v>
                  </c:pt>
                  <c:pt idx="15">
                    <c:v>3.6360480945328923</c:v>
                  </c:pt>
                  <c:pt idx="16">
                    <c:v>3.8248300928477561</c:v>
                  </c:pt>
                  <c:pt idx="17">
                    <c:v>5.458264075107973</c:v>
                  </c:pt>
                  <c:pt idx="18">
                    <c:v>4.9212227084104851</c:v>
                  </c:pt>
                  <c:pt idx="19">
                    <c:v>4.8961512346234271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0.67100037194253448</c:v>
                </c:pt>
                <c:pt idx="1">
                  <c:v>-0.85675238868078518</c:v>
                </c:pt>
                <c:pt idx="2">
                  <c:v>-2.7819763975082972</c:v>
                </c:pt>
                <c:pt idx="3">
                  <c:v>-5.0488336239773899</c:v>
                </c:pt>
                <c:pt idx="4">
                  <c:v>-1.611504449390524</c:v>
                </c:pt>
                <c:pt idx="5">
                  <c:v>-4.1597869413557751</c:v>
                </c:pt>
                <c:pt idx="6">
                  <c:v>-7.0824602912081858</c:v>
                </c:pt>
                <c:pt idx="7">
                  <c:v>-3.7386278670605826</c:v>
                </c:pt>
                <c:pt idx="8">
                  <c:v>-3.0003947175487369</c:v>
                </c:pt>
                <c:pt idx="9">
                  <c:v>-2.484599011311214</c:v>
                </c:pt>
                <c:pt idx="10">
                  <c:v>-4.0541403989317955</c:v>
                </c:pt>
                <c:pt idx="11">
                  <c:v>5.3409209362798391</c:v>
                </c:pt>
                <c:pt idx="12">
                  <c:v>5.9905264943228707</c:v>
                </c:pt>
                <c:pt idx="13">
                  <c:v>3.0237004770111588</c:v>
                </c:pt>
                <c:pt idx="14">
                  <c:v>3.1077141129279595</c:v>
                </c:pt>
                <c:pt idx="15">
                  <c:v>6.5061633978957074</c:v>
                </c:pt>
                <c:pt idx="16">
                  <c:v>8.8685794758279926</c:v>
                </c:pt>
                <c:pt idx="17">
                  <c:v>5.9795758321949792</c:v>
                </c:pt>
                <c:pt idx="18">
                  <c:v>8.904493938566965</c:v>
                </c:pt>
                <c:pt idx="19">
                  <c:v>-4.6212417095432938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6-3F44-87ED-EA67B92FC9E1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positions'!$H$77:$H$96</c:f>
                <c:numCache>
                  <c:formatCode>General</c:formatCode>
                  <c:ptCount val="20"/>
                  <c:pt idx="0">
                    <c:v>2.8674831607094426</c:v>
                  </c:pt>
                  <c:pt idx="1">
                    <c:v>4.2600796592678263</c:v>
                  </c:pt>
                  <c:pt idx="2">
                    <c:v>3.3897817223229034</c:v>
                  </c:pt>
                  <c:pt idx="3">
                    <c:v>2.4895688453868527</c:v>
                  </c:pt>
                  <c:pt idx="4">
                    <c:v>2.372091456824228</c:v>
                  </c:pt>
                  <c:pt idx="5">
                    <c:v>4.0433174380885077</c:v>
                  </c:pt>
                  <c:pt idx="6">
                    <c:v>1.469104921076005</c:v>
                  </c:pt>
                  <c:pt idx="7">
                    <c:v>5.8077428957872268</c:v>
                  </c:pt>
                  <c:pt idx="8">
                    <c:v>4.1359673228561018</c:v>
                  </c:pt>
                  <c:pt idx="9">
                    <c:v>0.98284061196569583</c:v>
                  </c:pt>
                  <c:pt idx="10">
                    <c:v>2.1532708580459725</c:v>
                  </c:pt>
                  <c:pt idx="11">
                    <c:v>1.8050506015471599</c:v>
                  </c:pt>
                  <c:pt idx="12">
                    <c:v>5.6772068886035427</c:v>
                  </c:pt>
                  <c:pt idx="13">
                    <c:v>2.6614738914598814</c:v>
                  </c:pt>
                  <c:pt idx="14">
                    <c:v>4.7259512575763809</c:v>
                  </c:pt>
                  <c:pt idx="15">
                    <c:v>4.2608621948126038</c:v>
                  </c:pt>
                  <c:pt idx="16">
                    <c:v>3.5318722807445937</c:v>
                  </c:pt>
                  <c:pt idx="17">
                    <c:v>6.4559803262870616</c:v>
                  </c:pt>
                  <c:pt idx="18">
                    <c:v>6.7314815289270085</c:v>
                  </c:pt>
                  <c:pt idx="19">
                    <c:v>5.1389914048335177</c:v>
                  </c:pt>
                </c:numCache>
              </c:numRef>
            </c:plus>
            <c:minus>
              <c:numRef>
                <c:f>'combine positions'!$H$77:$H$96</c:f>
                <c:numCache>
                  <c:formatCode>General</c:formatCode>
                  <c:ptCount val="20"/>
                  <c:pt idx="0">
                    <c:v>2.8674831607094426</c:v>
                  </c:pt>
                  <c:pt idx="1">
                    <c:v>4.2600796592678263</c:v>
                  </c:pt>
                  <c:pt idx="2">
                    <c:v>3.3897817223229034</c:v>
                  </c:pt>
                  <c:pt idx="3">
                    <c:v>2.4895688453868527</c:v>
                  </c:pt>
                  <c:pt idx="4">
                    <c:v>2.372091456824228</c:v>
                  </c:pt>
                  <c:pt idx="5">
                    <c:v>4.0433174380885077</c:v>
                  </c:pt>
                  <c:pt idx="6">
                    <c:v>1.469104921076005</c:v>
                  </c:pt>
                  <c:pt idx="7">
                    <c:v>5.8077428957872268</c:v>
                  </c:pt>
                  <c:pt idx="8">
                    <c:v>4.1359673228561018</c:v>
                  </c:pt>
                  <c:pt idx="9">
                    <c:v>0.98284061196569583</c:v>
                  </c:pt>
                  <c:pt idx="10">
                    <c:v>2.1532708580459725</c:v>
                  </c:pt>
                  <c:pt idx="11">
                    <c:v>1.8050506015471599</c:v>
                  </c:pt>
                  <c:pt idx="12">
                    <c:v>5.6772068886035427</c:v>
                  </c:pt>
                  <c:pt idx="13">
                    <c:v>2.6614738914598814</c:v>
                  </c:pt>
                  <c:pt idx="14">
                    <c:v>4.7259512575763809</c:v>
                  </c:pt>
                  <c:pt idx="15">
                    <c:v>4.2608621948126038</c:v>
                  </c:pt>
                  <c:pt idx="16">
                    <c:v>3.5318722807445937</c:v>
                  </c:pt>
                  <c:pt idx="17">
                    <c:v>6.4559803262870616</c:v>
                  </c:pt>
                  <c:pt idx="18">
                    <c:v>6.7314815289270085</c:v>
                  </c:pt>
                  <c:pt idx="19">
                    <c:v>5.1389914048335177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6-3F44-87ED-EA67B9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'Hm_AAlist_at-2'!$HJ$76:$HJ$95</c:f>
              <c:numCache>
                <c:formatCode>General</c:formatCode>
                <c:ptCount val="20"/>
                <c:pt idx="0">
                  <c:v>0.88631991685662348</c:v>
                </c:pt>
                <c:pt idx="1">
                  <c:v>1.9189662173374129</c:v>
                </c:pt>
                <c:pt idx="2">
                  <c:v>-2.4969856882472841</c:v>
                </c:pt>
                <c:pt idx="3">
                  <c:v>-2.9702490978222955</c:v>
                </c:pt>
                <c:pt idx="4">
                  <c:v>0.40653977708711314</c:v>
                </c:pt>
                <c:pt idx="5">
                  <c:v>-3.3362149548149653</c:v>
                </c:pt>
                <c:pt idx="6">
                  <c:v>1.7134066057647519</c:v>
                </c:pt>
                <c:pt idx="7">
                  <c:v>-2.070239747470076</c:v>
                </c:pt>
                <c:pt idx="8">
                  <c:v>-2.813154889769788</c:v>
                </c:pt>
                <c:pt idx="9">
                  <c:v>0.41660548100061784</c:v>
                </c:pt>
                <c:pt idx="10">
                  <c:v>1.9954900624315668</c:v>
                </c:pt>
                <c:pt idx="11">
                  <c:v>2.7500468345050737</c:v>
                </c:pt>
                <c:pt idx="12">
                  <c:v>1.6866065837190558</c:v>
                </c:pt>
                <c:pt idx="13">
                  <c:v>0.68949173201499747</c:v>
                </c:pt>
                <c:pt idx="14">
                  <c:v>-5.6980117225032778</c:v>
                </c:pt>
                <c:pt idx="15">
                  <c:v>-1.4044421093462123</c:v>
                </c:pt>
                <c:pt idx="16">
                  <c:v>4.2836329976863423</c:v>
                </c:pt>
                <c:pt idx="17">
                  <c:v>1.4357398593746733</c:v>
                </c:pt>
                <c:pt idx="18">
                  <c:v>9.1912561990877659</c:v>
                </c:pt>
                <c:pt idx="19">
                  <c:v>-5.0913094253044111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114E-8735-42C69C8C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positions'!$D$100:$D$119</c:f>
                <c:numCache>
                  <c:formatCode>General</c:formatCode>
                  <c:ptCount val="20"/>
                  <c:pt idx="0">
                    <c:v>0.78314488757924994</c:v>
                  </c:pt>
                  <c:pt idx="1">
                    <c:v>1.3099700890740089</c:v>
                  </c:pt>
                  <c:pt idx="2">
                    <c:v>1.0221938291523625</c:v>
                  </c:pt>
                  <c:pt idx="3">
                    <c:v>0.73815873369460561</c:v>
                  </c:pt>
                  <c:pt idx="4">
                    <c:v>1.5452723942917221</c:v>
                  </c:pt>
                  <c:pt idx="5">
                    <c:v>0.65239648770516734</c:v>
                  </c:pt>
                  <c:pt idx="6">
                    <c:v>0.64957110092908998</c:v>
                  </c:pt>
                  <c:pt idx="7">
                    <c:v>1.1801392230596681</c:v>
                  </c:pt>
                  <c:pt idx="8">
                    <c:v>1.6914757109738103</c:v>
                  </c:pt>
                  <c:pt idx="9">
                    <c:v>2.0231608760656101</c:v>
                  </c:pt>
                  <c:pt idx="10">
                    <c:v>0.93496720236456921</c:v>
                  </c:pt>
                  <c:pt idx="11">
                    <c:v>0.39160155625967752</c:v>
                  </c:pt>
                  <c:pt idx="12">
                    <c:v>1.2887210031411731</c:v>
                  </c:pt>
                  <c:pt idx="13">
                    <c:v>0.76531687666369297</c:v>
                  </c:pt>
                  <c:pt idx="14">
                    <c:v>3.0545225325434311</c:v>
                  </c:pt>
                  <c:pt idx="15">
                    <c:v>1.4776064159427078</c:v>
                  </c:pt>
                  <c:pt idx="16">
                    <c:v>2.3909695630010956</c:v>
                  </c:pt>
                  <c:pt idx="17">
                    <c:v>3.4349112686286416</c:v>
                  </c:pt>
                  <c:pt idx="18">
                    <c:v>1.5308215709149315</c:v>
                  </c:pt>
                  <c:pt idx="19">
                    <c:v>0.85098293523196611</c:v>
                  </c:pt>
                </c:numCache>
              </c:numRef>
            </c:plus>
            <c:minus>
              <c:numRef>
                <c:f>'combine positions'!$D$100:$D$119</c:f>
                <c:numCache>
                  <c:formatCode>General</c:formatCode>
                  <c:ptCount val="20"/>
                  <c:pt idx="0">
                    <c:v>0.78314488757924994</c:v>
                  </c:pt>
                  <c:pt idx="1">
                    <c:v>1.3099700890740089</c:v>
                  </c:pt>
                  <c:pt idx="2">
                    <c:v>1.0221938291523625</c:v>
                  </c:pt>
                  <c:pt idx="3">
                    <c:v>0.73815873369460561</c:v>
                  </c:pt>
                  <c:pt idx="4">
                    <c:v>1.5452723942917221</c:v>
                  </c:pt>
                  <c:pt idx="5">
                    <c:v>0.65239648770516734</c:v>
                  </c:pt>
                  <c:pt idx="6">
                    <c:v>0.64957110092908998</c:v>
                  </c:pt>
                  <c:pt idx="7">
                    <c:v>1.1801392230596681</c:v>
                  </c:pt>
                  <c:pt idx="8">
                    <c:v>1.6914757109738103</c:v>
                  </c:pt>
                  <c:pt idx="9">
                    <c:v>2.0231608760656101</c:v>
                  </c:pt>
                  <c:pt idx="10">
                    <c:v>0.93496720236456921</c:v>
                  </c:pt>
                  <c:pt idx="11">
                    <c:v>0.39160155625967752</c:v>
                  </c:pt>
                  <c:pt idx="12">
                    <c:v>1.2887210031411731</c:v>
                  </c:pt>
                  <c:pt idx="13">
                    <c:v>0.76531687666369297</c:v>
                  </c:pt>
                  <c:pt idx="14">
                    <c:v>3.0545225325434311</c:v>
                  </c:pt>
                  <c:pt idx="15">
                    <c:v>1.4776064159427078</c:v>
                  </c:pt>
                  <c:pt idx="16">
                    <c:v>2.3909695630010956</c:v>
                  </c:pt>
                  <c:pt idx="17">
                    <c:v>3.4349112686286416</c:v>
                  </c:pt>
                  <c:pt idx="18">
                    <c:v>1.5308215709149315</c:v>
                  </c:pt>
                  <c:pt idx="19">
                    <c:v>0.85098293523196611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0.88631991685662348</c:v>
                </c:pt>
                <c:pt idx="1">
                  <c:v>1.9189662173374129</c:v>
                </c:pt>
                <c:pt idx="2">
                  <c:v>-2.4969856882472841</c:v>
                </c:pt>
                <c:pt idx="3">
                  <c:v>-2.9702490978222955</c:v>
                </c:pt>
                <c:pt idx="4">
                  <c:v>0.40653977708711314</c:v>
                </c:pt>
                <c:pt idx="5">
                  <c:v>-3.3362149548149653</c:v>
                </c:pt>
                <c:pt idx="6">
                  <c:v>1.7134066057647519</c:v>
                </c:pt>
                <c:pt idx="7">
                  <c:v>-2.070239747470076</c:v>
                </c:pt>
                <c:pt idx="8">
                  <c:v>-2.813154889769788</c:v>
                </c:pt>
                <c:pt idx="9">
                  <c:v>0.41660548100061784</c:v>
                </c:pt>
                <c:pt idx="10">
                  <c:v>1.9954900624315668</c:v>
                </c:pt>
                <c:pt idx="11">
                  <c:v>2.7500468345050737</c:v>
                </c:pt>
                <c:pt idx="12">
                  <c:v>1.6866065837190558</c:v>
                </c:pt>
                <c:pt idx="13">
                  <c:v>0.68949173201499747</c:v>
                </c:pt>
                <c:pt idx="14">
                  <c:v>-5.6980117225032778</c:v>
                </c:pt>
                <c:pt idx="15">
                  <c:v>-1.4044421093462123</c:v>
                </c:pt>
                <c:pt idx="16">
                  <c:v>4.2836329976863423</c:v>
                </c:pt>
                <c:pt idx="17">
                  <c:v>1.4357398593746733</c:v>
                </c:pt>
                <c:pt idx="18">
                  <c:v>9.1912561990877659</c:v>
                </c:pt>
                <c:pt idx="19">
                  <c:v>-5.0913094253044111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3F44-87ED-EA67B92FC9E1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positions'!$E$100:$E$119</c:f>
                <c:numCache>
                  <c:formatCode>General</c:formatCode>
                  <c:ptCount val="20"/>
                  <c:pt idx="0">
                    <c:v>0.58068260336686994</c:v>
                  </c:pt>
                  <c:pt idx="1">
                    <c:v>1.6703601544942299</c:v>
                  </c:pt>
                  <c:pt idx="2">
                    <c:v>1.1620546400317784</c:v>
                  </c:pt>
                  <c:pt idx="3">
                    <c:v>1.7738342574933992</c:v>
                  </c:pt>
                  <c:pt idx="4">
                    <c:v>1.4039413238785527</c:v>
                  </c:pt>
                  <c:pt idx="5">
                    <c:v>1.0987781547267559</c:v>
                  </c:pt>
                  <c:pt idx="6">
                    <c:v>0.45427042618090535</c:v>
                  </c:pt>
                  <c:pt idx="7">
                    <c:v>1.6759953681725257</c:v>
                  </c:pt>
                  <c:pt idx="8">
                    <c:v>1.4715562661651169</c:v>
                  </c:pt>
                  <c:pt idx="9">
                    <c:v>3.03183002801492</c:v>
                  </c:pt>
                  <c:pt idx="10">
                    <c:v>2.3654612988839716</c:v>
                  </c:pt>
                  <c:pt idx="11">
                    <c:v>0.70588870553985206</c:v>
                  </c:pt>
                  <c:pt idx="12">
                    <c:v>1.6988595680170686</c:v>
                  </c:pt>
                  <c:pt idx="13">
                    <c:v>0.56346257872499794</c:v>
                  </c:pt>
                  <c:pt idx="14">
                    <c:v>2.1766312537463999</c:v>
                  </c:pt>
                  <c:pt idx="15">
                    <c:v>0.95733351140202139</c:v>
                  </c:pt>
                  <c:pt idx="16">
                    <c:v>2.1717780428202973</c:v>
                  </c:pt>
                  <c:pt idx="17">
                    <c:v>1.8208202236501601</c:v>
                  </c:pt>
                  <c:pt idx="18">
                    <c:v>1.7708835870830373</c:v>
                  </c:pt>
                  <c:pt idx="19">
                    <c:v>0.78567544554878321</c:v>
                  </c:pt>
                </c:numCache>
              </c:numRef>
            </c:plus>
            <c:minus>
              <c:numRef>
                <c:f>'combine positions'!$E$100:$E$119</c:f>
                <c:numCache>
                  <c:formatCode>General</c:formatCode>
                  <c:ptCount val="20"/>
                  <c:pt idx="0">
                    <c:v>0.58068260336686994</c:v>
                  </c:pt>
                  <c:pt idx="1">
                    <c:v>1.6703601544942299</c:v>
                  </c:pt>
                  <c:pt idx="2">
                    <c:v>1.1620546400317784</c:v>
                  </c:pt>
                  <c:pt idx="3">
                    <c:v>1.7738342574933992</c:v>
                  </c:pt>
                  <c:pt idx="4">
                    <c:v>1.4039413238785527</c:v>
                  </c:pt>
                  <c:pt idx="5">
                    <c:v>1.0987781547267559</c:v>
                  </c:pt>
                  <c:pt idx="6">
                    <c:v>0.45427042618090535</c:v>
                  </c:pt>
                  <c:pt idx="7">
                    <c:v>1.6759953681725257</c:v>
                  </c:pt>
                  <c:pt idx="8">
                    <c:v>1.4715562661651169</c:v>
                  </c:pt>
                  <c:pt idx="9">
                    <c:v>3.03183002801492</c:v>
                  </c:pt>
                  <c:pt idx="10">
                    <c:v>2.3654612988839716</c:v>
                  </c:pt>
                  <c:pt idx="11">
                    <c:v>0.70588870553985206</c:v>
                  </c:pt>
                  <c:pt idx="12">
                    <c:v>1.6988595680170686</c:v>
                  </c:pt>
                  <c:pt idx="13">
                    <c:v>0.56346257872499794</c:v>
                  </c:pt>
                  <c:pt idx="14">
                    <c:v>2.1766312537463999</c:v>
                  </c:pt>
                  <c:pt idx="15">
                    <c:v>0.95733351140202139</c:v>
                  </c:pt>
                  <c:pt idx="16">
                    <c:v>2.1717780428202973</c:v>
                  </c:pt>
                  <c:pt idx="17">
                    <c:v>1.8208202236501601</c:v>
                  </c:pt>
                  <c:pt idx="18">
                    <c:v>1.7708835870830373</c:v>
                  </c:pt>
                  <c:pt idx="19">
                    <c:v>0.78567544554878321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0.17596352834474818</c:v>
                </c:pt>
                <c:pt idx="1">
                  <c:v>2.9229509104068043</c:v>
                </c:pt>
                <c:pt idx="2">
                  <c:v>-4.8187025574306155</c:v>
                </c:pt>
                <c:pt idx="3">
                  <c:v>-3.8372123373424216</c:v>
                </c:pt>
                <c:pt idx="4">
                  <c:v>1.9665322298849166</c:v>
                </c:pt>
                <c:pt idx="5">
                  <c:v>-4.4333345915292304</c:v>
                </c:pt>
                <c:pt idx="6">
                  <c:v>0.88689656209328371</c:v>
                </c:pt>
                <c:pt idx="7">
                  <c:v>-2.0801440210587199</c:v>
                </c:pt>
                <c:pt idx="8">
                  <c:v>0.31213735506314427</c:v>
                </c:pt>
                <c:pt idx="9">
                  <c:v>-1.1656905043387271</c:v>
                </c:pt>
                <c:pt idx="10">
                  <c:v>-3.7205926720171867</c:v>
                </c:pt>
                <c:pt idx="11">
                  <c:v>-2.2231909722627523</c:v>
                </c:pt>
                <c:pt idx="12">
                  <c:v>5.2056845880188805</c:v>
                </c:pt>
                <c:pt idx="13">
                  <c:v>3.8259591487290994</c:v>
                </c:pt>
                <c:pt idx="14">
                  <c:v>6.7936769274730402</c:v>
                </c:pt>
                <c:pt idx="15">
                  <c:v>4.2673968248322307</c:v>
                </c:pt>
                <c:pt idx="16">
                  <c:v>12.90209474349942</c:v>
                </c:pt>
                <c:pt idx="17">
                  <c:v>-4.1985070250310228</c:v>
                </c:pt>
                <c:pt idx="18">
                  <c:v>-1.0684413090506044</c:v>
                </c:pt>
                <c:pt idx="19">
                  <c:v>-3.7704183545926111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6-3F44-87ED-EA67B92FC9E1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positions'!$F$100:$F$119</c:f>
                <c:numCache>
                  <c:formatCode>General</c:formatCode>
                  <c:ptCount val="20"/>
                  <c:pt idx="0">
                    <c:v>0.6961398648298599</c:v>
                  </c:pt>
                  <c:pt idx="1">
                    <c:v>2.0919108072965686</c:v>
                  </c:pt>
                  <c:pt idx="2">
                    <c:v>1.9504838046019337</c:v>
                  </c:pt>
                  <c:pt idx="3">
                    <c:v>0.69723553053170817</c:v>
                  </c:pt>
                  <c:pt idx="4">
                    <c:v>1.9525816267069553</c:v>
                  </c:pt>
                  <c:pt idx="5">
                    <c:v>1.0543379982646359</c:v>
                  </c:pt>
                  <c:pt idx="6">
                    <c:v>1.7093832066595553</c:v>
                  </c:pt>
                  <c:pt idx="7">
                    <c:v>1.4866991179767903</c:v>
                  </c:pt>
                  <c:pt idx="8">
                    <c:v>0.85082889913456627</c:v>
                  </c:pt>
                  <c:pt idx="9">
                    <c:v>1.0060618741256631</c:v>
                  </c:pt>
                  <c:pt idx="10">
                    <c:v>0.79026505975727068</c:v>
                  </c:pt>
                  <c:pt idx="11">
                    <c:v>1.6888910193650473</c:v>
                  </c:pt>
                  <c:pt idx="12">
                    <c:v>2.0058324772173495</c:v>
                  </c:pt>
                  <c:pt idx="13">
                    <c:v>1.4456870824650494</c:v>
                  </c:pt>
                  <c:pt idx="14">
                    <c:v>1.3083194316618205</c:v>
                  </c:pt>
                  <c:pt idx="15">
                    <c:v>2.9584255555069041</c:v>
                  </c:pt>
                  <c:pt idx="16">
                    <c:v>2.5670954051579549</c:v>
                  </c:pt>
                  <c:pt idx="17">
                    <c:v>2.1060329833969673</c:v>
                  </c:pt>
                  <c:pt idx="18">
                    <c:v>2.9182887301675371</c:v>
                  </c:pt>
                  <c:pt idx="19">
                    <c:v>2.0268053579211429</c:v>
                  </c:pt>
                </c:numCache>
              </c:numRef>
            </c:plus>
            <c:minus>
              <c:numRef>
                <c:f>'combine positions'!$F$100:$F$119</c:f>
                <c:numCache>
                  <c:formatCode>General</c:formatCode>
                  <c:ptCount val="20"/>
                  <c:pt idx="0">
                    <c:v>0.6961398648298599</c:v>
                  </c:pt>
                  <c:pt idx="1">
                    <c:v>2.0919108072965686</c:v>
                  </c:pt>
                  <c:pt idx="2">
                    <c:v>1.9504838046019337</c:v>
                  </c:pt>
                  <c:pt idx="3">
                    <c:v>0.69723553053170817</c:v>
                  </c:pt>
                  <c:pt idx="4">
                    <c:v>1.9525816267069553</c:v>
                  </c:pt>
                  <c:pt idx="5">
                    <c:v>1.0543379982646359</c:v>
                  </c:pt>
                  <c:pt idx="6">
                    <c:v>1.7093832066595553</c:v>
                  </c:pt>
                  <c:pt idx="7">
                    <c:v>1.4866991179767903</c:v>
                  </c:pt>
                  <c:pt idx="8">
                    <c:v>0.85082889913456627</c:v>
                  </c:pt>
                  <c:pt idx="9">
                    <c:v>1.0060618741256631</c:v>
                  </c:pt>
                  <c:pt idx="10">
                    <c:v>0.79026505975727068</c:v>
                  </c:pt>
                  <c:pt idx="11">
                    <c:v>1.6888910193650473</c:v>
                  </c:pt>
                  <c:pt idx="12">
                    <c:v>2.0058324772173495</c:v>
                  </c:pt>
                  <c:pt idx="13">
                    <c:v>1.4456870824650494</c:v>
                  </c:pt>
                  <c:pt idx="14">
                    <c:v>1.3083194316618205</c:v>
                  </c:pt>
                  <c:pt idx="15">
                    <c:v>2.9584255555069041</c:v>
                  </c:pt>
                  <c:pt idx="16">
                    <c:v>2.5670954051579549</c:v>
                  </c:pt>
                  <c:pt idx="17">
                    <c:v>2.1060329833969673</c:v>
                  </c:pt>
                  <c:pt idx="18">
                    <c:v>2.9182887301675371</c:v>
                  </c:pt>
                  <c:pt idx="19">
                    <c:v>2.0268053579211429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0.60791262519737377</c:v>
                </c:pt>
                <c:pt idx="1">
                  <c:v>4.5132568467645005</c:v>
                </c:pt>
                <c:pt idx="2">
                  <c:v>-10.961175025446947</c:v>
                </c:pt>
                <c:pt idx="3">
                  <c:v>-1.5986613411120143</c:v>
                </c:pt>
                <c:pt idx="4">
                  <c:v>1.8104331828844376</c:v>
                </c:pt>
                <c:pt idx="5">
                  <c:v>-2.8281270718182623</c:v>
                </c:pt>
                <c:pt idx="6">
                  <c:v>1.4244965988146931</c:v>
                </c:pt>
                <c:pt idx="7">
                  <c:v>-6.2499137690692566</c:v>
                </c:pt>
                <c:pt idx="8">
                  <c:v>-2.668488133474761</c:v>
                </c:pt>
                <c:pt idx="9">
                  <c:v>6.0319749997614069</c:v>
                </c:pt>
                <c:pt idx="10">
                  <c:v>-5.7320852815681729</c:v>
                </c:pt>
                <c:pt idx="11">
                  <c:v>3.3019937318320864</c:v>
                </c:pt>
                <c:pt idx="12">
                  <c:v>3.6995881840791158</c:v>
                </c:pt>
                <c:pt idx="13">
                  <c:v>2.4129728131644526</c:v>
                </c:pt>
                <c:pt idx="14">
                  <c:v>-6.556224435177338E-2</c:v>
                </c:pt>
                <c:pt idx="15">
                  <c:v>-6.6453553540328628E-2</c:v>
                </c:pt>
                <c:pt idx="16">
                  <c:v>5.2152258987079509</c:v>
                </c:pt>
                <c:pt idx="17">
                  <c:v>13.401882077546889</c:v>
                </c:pt>
                <c:pt idx="18">
                  <c:v>6.990895724842801</c:v>
                </c:pt>
                <c:pt idx="19">
                  <c:v>-0.36634288084198374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6-3F44-87ED-EA67B92FC9E1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positions'!$G$100:$G$119</c:f>
                <c:numCache>
                  <c:formatCode>General</c:formatCode>
                  <c:ptCount val="20"/>
                  <c:pt idx="0">
                    <c:v>0.7783194962603871</c:v>
                  </c:pt>
                  <c:pt idx="1">
                    <c:v>2.0489369565051261</c:v>
                  </c:pt>
                  <c:pt idx="2">
                    <c:v>1.0760991841950929</c:v>
                  </c:pt>
                  <c:pt idx="3">
                    <c:v>1.3909760263070801</c:v>
                  </c:pt>
                  <c:pt idx="4">
                    <c:v>1.84570936182773</c:v>
                  </c:pt>
                  <c:pt idx="5">
                    <c:v>1.1357376833243149</c:v>
                  </c:pt>
                  <c:pt idx="6">
                    <c:v>2.1307637980858365</c:v>
                  </c:pt>
                  <c:pt idx="7">
                    <c:v>0.75945054553502067</c:v>
                  </c:pt>
                  <c:pt idx="8">
                    <c:v>1.8198098572945001</c:v>
                  </c:pt>
                  <c:pt idx="9">
                    <c:v>0.700123967638693</c:v>
                  </c:pt>
                  <c:pt idx="10">
                    <c:v>2.015041626949249</c:v>
                  </c:pt>
                  <c:pt idx="11">
                    <c:v>0.72258077774714025</c:v>
                  </c:pt>
                  <c:pt idx="12">
                    <c:v>1.7418499808048864</c:v>
                  </c:pt>
                  <c:pt idx="13">
                    <c:v>1.252461530997228</c:v>
                  </c:pt>
                  <c:pt idx="14">
                    <c:v>1.6038533975717879</c:v>
                  </c:pt>
                  <c:pt idx="15">
                    <c:v>1.4844104186374401</c:v>
                  </c:pt>
                  <c:pt idx="16">
                    <c:v>1.561480346719835</c:v>
                  </c:pt>
                  <c:pt idx="17">
                    <c:v>2.2283269775631487</c:v>
                  </c:pt>
                  <c:pt idx="18">
                    <c:v>2.0090807577005227</c:v>
                  </c:pt>
                  <c:pt idx="19">
                    <c:v>1.9988453713875465</c:v>
                  </c:pt>
                </c:numCache>
              </c:numRef>
            </c:plus>
            <c:minus>
              <c:numRef>
                <c:f>'combine positions'!$G$100:$G$119</c:f>
                <c:numCache>
                  <c:formatCode>General</c:formatCode>
                  <c:ptCount val="20"/>
                  <c:pt idx="0">
                    <c:v>0.7783194962603871</c:v>
                  </c:pt>
                  <c:pt idx="1">
                    <c:v>2.0489369565051261</c:v>
                  </c:pt>
                  <c:pt idx="2">
                    <c:v>1.0760991841950929</c:v>
                  </c:pt>
                  <c:pt idx="3">
                    <c:v>1.3909760263070801</c:v>
                  </c:pt>
                  <c:pt idx="4">
                    <c:v>1.84570936182773</c:v>
                  </c:pt>
                  <c:pt idx="5">
                    <c:v>1.1357376833243149</c:v>
                  </c:pt>
                  <c:pt idx="6">
                    <c:v>2.1307637980858365</c:v>
                  </c:pt>
                  <c:pt idx="7">
                    <c:v>0.75945054553502067</c:v>
                  </c:pt>
                  <c:pt idx="8">
                    <c:v>1.8198098572945001</c:v>
                  </c:pt>
                  <c:pt idx="9">
                    <c:v>0.700123967638693</c:v>
                  </c:pt>
                  <c:pt idx="10">
                    <c:v>2.015041626949249</c:v>
                  </c:pt>
                  <c:pt idx="11">
                    <c:v>0.72258077774714025</c:v>
                  </c:pt>
                  <c:pt idx="12">
                    <c:v>1.7418499808048864</c:v>
                  </c:pt>
                  <c:pt idx="13">
                    <c:v>1.252461530997228</c:v>
                  </c:pt>
                  <c:pt idx="14">
                    <c:v>1.6038533975717879</c:v>
                  </c:pt>
                  <c:pt idx="15">
                    <c:v>1.4844104186374401</c:v>
                  </c:pt>
                  <c:pt idx="16">
                    <c:v>1.561480346719835</c:v>
                  </c:pt>
                  <c:pt idx="17">
                    <c:v>2.2283269775631487</c:v>
                  </c:pt>
                  <c:pt idx="18">
                    <c:v>2.0090807577005227</c:v>
                  </c:pt>
                  <c:pt idx="19">
                    <c:v>1.9988453713875465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0.67100037194253448</c:v>
                </c:pt>
                <c:pt idx="1">
                  <c:v>-0.85675238868078518</c:v>
                </c:pt>
                <c:pt idx="2">
                  <c:v>-2.7819763975082972</c:v>
                </c:pt>
                <c:pt idx="3">
                  <c:v>-5.0488336239773899</c:v>
                </c:pt>
                <c:pt idx="4">
                  <c:v>-1.611504449390524</c:v>
                </c:pt>
                <c:pt idx="5">
                  <c:v>-4.1597869413557751</c:v>
                </c:pt>
                <c:pt idx="6">
                  <c:v>-7.0824602912081858</c:v>
                </c:pt>
                <c:pt idx="7">
                  <c:v>-3.7386278670605826</c:v>
                </c:pt>
                <c:pt idx="8">
                  <c:v>-3.0003947175487369</c:v>
                </c:pt>
                <c:pt idx="9">
                  <c:v>-2.484599011311214</c:v>
                </c:pt>
                <c:pt idx="10">
                  <c:v>-4.0541403989317955</c:v>
                </c:pt>
                <c:pt idx="11">
                  <c:v>5.3409209362798391</c:v>
                </c:pt>
                <c:pt idx="12">
                  <c:v>5.9905264943228707</c:v>
                </c:pt>
                <c:pt idx="13">
                  <c:v>3.0237004770111588</c:v>
                </c:pt>
                <c:pt idx="14">
                  <c:v>3.1077141129279595</c:v>
                </c:pt>
                <c:pt idx="15">
                  <c:v>6.5061633978957074</c:v>
                </c:pt>
                <c:pt idx="16">
                  <c:v>8.8685794758279926</c:v>
                </c:pt>
                <c:pt idx="17">
                  <c:v>5.9795758321949792</c:v>
                </c:pt>
                <c:pt idx="18">
                  <c:v>8.904493938566965</c:v>
                </c:pt>
                <c:pt idx="19">
                  <c:v>-4.6212417095432938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6-3F44-87ED-EA67B92FC9E1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positions'!$H$119</c:f>
                <c:numCache>
                  <c:formatCode>General</c:formatCode>
                  <c:ptCount val="1"/>
                  <c:pt idx="0">
                    <c:v>2.0979844557317695</c:v>
                  </c:pt>
                </c:numCache>
              </c:numRef>
            </c:plus>
            <c:minus>
              <c:numRef>
                <c:f>'combine positions'!$H$100:$H$119</c:f>
                <c:numCache>
                  <c:formatCode>General</c:formatCode>
                  <c:ptCount val="20"/>
                  <c:pt idx="0">
                    <c:v>1.1706450982935446</c:v>
                  </c:pt>
                  <c:pt idx="1">
                    <c:v>1.7391702381359664</c:v>
                  </c:pt>
                  <c:pt idx="2">
                    <c:v>1.3838725931839746</c:v>
                  </c:pt>
                  <c:pt idx="3">
                    <c:v>1.0163622251212761</c:v>
                  </c:pt>
                  <c:pt idx="4">
                    <c:v>0.96840228207242551</c:v>
                  </c:pt>
                  <c:pt idx="5">
                    <c:v>1.6506774319023598</c:v>
                  </c:pt>
                  <c:pt idx="6">
                    <c:v>0.5997595725413275</c:v>
                  </c:pt>
                  <c:pt idx="7">
                    <c:v>2.3710011086587808</c:v>
                  </c:pt>
                  <c:pt idx="8">
                    <c:v>1.6885015889704038</c:v>
                  </c:pt>
                  <c:pt idx="9">
                    <c:v>0.40124299963345234</c:v>
                  </c:pt>
                  <c:pt idx="10">
                    <c:v>0.8790691467029238</c:v>
                  </c:pt>
                  <c:pt idx="11">
                    <c:v>0.73690882228239563</c:v>
                  </c:pt>
                  <c:pt idx="12">
                    <c:v>2.3177100068820633</c:v>
                  </c:pt>
                  <c:pt idx="13">
                    <c:v>1.0865421663027015</c:v>
                  </c:pt>
                  <c:pt idx="14">
                    <c:v>1.9293615217211013</c:v>
                  </c:pt>
                  <c:pt idx="15">
                    <c:v>1.7394897069343489</c:v>
                  </c:pt>
                  <c:pt idx="16">
                    <c:v>1.4418808207506855</c:v>
                  </c:pt>
                  <c:pt idx="17">
                    <c:v>2.6356429314750258</c:v>
                  </c:pt>
                  <c:pt idx="18">
                    <c:v>2.7481158264735224</c:v>
                  </c:pt>
                  <c:pt idx="19">
                    <c:v>2.0979844557317695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6-3F44-87ED-EA67B9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'Hm_AAlist_at-2'!$HJ$76:$HJ$95</c:f>
              <c:numCache>
                <c:formatCode>General</c:formatCode>
                <c:ptCount val="20"/>
                <c:pt idx="0">
                  <c:v>0.88631991685662348</c:v>
                </c:pt>
                <c:pt idx="1">
                  <c:v>1.9189662173374129</c:v>
                </c:pt>
                <c:pt idx="2">
                  <c:v>-2.4969856882472841</c:v>
                </c:pt>
                <c:pt idx="3">
                  <c:v>-2.9702490978222955</c:v>
                </c:pt>
                <c:pt idx="4">
                  <c:v>0.40653977708711314</c:v>
                </c:pt>
                <c:pt idx="5">
                  <c:v>-3.3362149548149653</c:v>
                </c:pt>
                <c:pt idx="6">
                  <c:v>1.7134066057647519</c:v>
                </c:pt>
                <c:pt idx="7">
                  <c:v>-2.070239747470076</c:v>
                </c:pt>
                <c:pt idx="8">
                  <c:v>-2.813154889769788</c:v>
                </c:pt>
                <c:pt idx="9">
                  <c:v>0.41660548100061784</c:v>
                </c:pt>
                <c:pt idx="10">
                  <c:v>1.9954900624315668</c:v>
                </c:pt>
                <c:pt idx="11">
                  <c:v>2.7500468345050737</c:v>
                </c:pt>
                <c:pt idx="12">
                  <c:v>1.6866065837190558</c:v>
                </c:pt>
                <c:pt idx="13">
                  <c:v>0.68949173201499747</c:v>
                </c:pt>
                <c:pt idx="14">
                  <c:v>-5.6980117225032778</c:v>
                </c:pt>
                <c:pt idx="15">
                  <c:v>-1.4044421093462123</c:v>
                </c:pt>
                <c:pt idx="16">
                  <c:v>4.2836329976863423</c:v>
                </c:pt>
                <c:pt idx="17">
                  <c:v>1.4357398593746733</c:v>
                </c:pt>
                <c:pt idx="18">
                  <c:v>9.1912561990877659</c:v>
                </c:pt>
                <c:pt idx="19">
                  <c:v>-5.0913094253044111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6C45-98BC-CD5FF8D1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'Hm_AAlist_at-1'!$HJ$76:$HJ$95</c:f>
              <c:numCache>
                <c:formatCode>General</c:formatCode>
                <c:ptCount val="20"/>
                <c:pt idx="0">
                  <c:v>0.17596352834474818</c:v>
                </c:pt>
                <c:pt idx="1">
                  <c:v>2.9229509104068043</c:v>
                </c:pt>
                <c:pt idx="2">
                  <c:v>-4.8187025574306155</c:v>
                </c:pt>
                <c:pt idx="3">
                  <c:v>-3.8372123373424216</c:v>
                </c:pt>
                <c:pt idx="4">
                  <c:v>1.9665322298849166</c:v>
                </c:pt>
                <c:pt idx="5">
                  <c:v>-4.4333345915292304</c:v>
                </c:pt>
                <c:pt idx="6">
                  <c:v>0.88689656209328371</c:v>
                </c:pt>
                <c:pt idx="7">
                  <c:v>-2.0801440210587199</c:v>
                </c:pt>
                <c:pt idx="8">
                  <c:v>0.31213735506314427</c:v>
                </c:pt>
                <c:pt idx="9">
                  <c:v>-1.1656905043387271</c:v>
                </c:pt>
                <c:pt idx="10">
                  <c:v>-3.7205926720171867</c:v>
                </c:pt>
                <c:pt idx="11">
                  <c:v>-2.2231909722627523</c:v>
                </c:pt>
                <c:pt idx="12">
                  <c:v>5.2056845880188805</c:v>
                </c:pt>
                <c:pt idx="13">
                  <c:v>3.8259591487290994</c:v>
                </c:pt>
                <c:pt idx="14">
                  <c:v>6.7936769274730402</c:v>
                </c:pt>
                <c:pt idx="15">
                  <c:v>4.2673968248322307</c:v>
                </c:pt>
                <c:pt idx="16">
                  <c:v>12.90209474349942</c:v>
                </c:pt>
                <c:pt idx="17">
                  <c:v>-4.1985070250310228</c:v>
                </c:pt>
                <c:pt idx="18">
                  <c:v>-1.0684413090506044</c:v>
                </c:pt>
                <c:pt idx="19">
                  <c:v>-3.7704183545926111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8-9E46-8AA2-B2F3FA31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'Hm_AAlist_at-1'!$HJ$76:$HJ$95</c:f>
              <c:numCache>
                <c:formatCode>General</c:formatCode>
                <c:ptCount val="20"/>
                <c:pt idx="0">
                  <c:v>0.17596352834474818</c:v>
                </c:pt>
                <c:pt idx="1">
                  <c:v>2.9229509104068043</c:v>
                </c:pt>
                <c:pt idx="2">
                  <c:v>-4.8187025574306155</c:v>
                </c:pt>
                <c:pt idx="3">
                  <c:v>-3.8372123373424216</c:v>
                </c:pt>
                <c:pt idx="4">
                  <c:v>1.9665322298849166</c:v>
                </c:pt>
                <c:pt idx="5">
                  <c:v>-4.4333345915292304</c:v>
                </c:pt>
                <c:pt idx="6">
                  <c:v>0.88689656209328371</c:v>
                </c:pt>
                <c:pt idx="7">
                  <c:v>-2.0801440210587199</c:v>
                </c:pt>
                <c:pt idx="8">
                  <c:v>0.31213735506314427</c:v>
                </c:pt>
                <c:pt idx="9">
                  <c:v>-1.1656905043387271</c:v>
                </c:pt>
                <c:pt idx="10">
                  <c:v>-3.7205926720171867</c:v>
                </c:pt>
                <c:pt idx="11">
                  <c:v>-2.2231909722627523</c:v>
                </c:pt>
                <c:pt idx="12">
                  <c:v>5.2056845880188805</c:v>
                </c:pt>
                <c:pt idx="13">
                  <c:v>3.8259591487290994</c:v>
                </c:pt>
                <c:pt idx="14">
                  <c:v>6.7936769274730402</c:v>
                </c:pt>
                <c:pt idx="15">
                  <c:v>4.2673968248322307</c:v>
                </c:pt>
                <c:pt idx="16">
                  <c:v>12.90209474349942</c:v>
                </c:pt>
                <c:pt idx="17">
                  <c:v>-4.1985070250310228</c:v>
                </c:pt>
                <c:pt idx="18">
                  <c:v>-1.0684413090506044</c:v>
                </c:pt>
                <c:pt idx="19">
                  <c:v>-3.7704183545926111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4747-990F-1FA31EE1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'Hm_AAlist_at0)v2'!$FM$93:$FN$112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'Hm_AAlist_at0)v2'!$FO$93:$FO$112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A-FD48-9761-14472759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'Hm_AAlist_at0)v2'!$HH$76:$HI$95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'Hm_AAlist_at0)v2'!$HJ$76:$HJ$95</c:f>
              <c:numCache>
                <c:formatCode>General</c:formatCode>
                <c:ptCount val="20"/>
                <c:pt idx="0">
                  <c:v>0.60791262519737377</c:v>
                </c:pt>
                <c:pt idx="1">
                  <c:v>4.5132568467645005</c:v>
                </c:pt>
                <c:pt idx="2">
                  <c:v>-10.961175025446947</c:v>
                </c:pt>
                <c:pt idx="3">
                  <c:v>-1.5986613411120143</c:v>
                </c:pt>
                <c:pt idx="4">
                  <c:v>1.8104331828844376</c:v>
                </c:pt>
                <c:pt idx="5">
                  <c:v>-2.8281270718182623</c:v>
                </c:pt>
                <c:pt idx="6">
                  <c:v>1.4244965988146931</c:v>
                </c:pt>
                <c:pt idx="7">
                  <c:v>-6.2499137690692566</c:v>
                </c:pt>
                <c:pt idx="8">
                  <c:v>-2.668488133474761</c:v>
                </c:pt>
                <c:pt idx="9">
                  <c:v>6.0319749997614069</c:v>
                </c:pt>
                <c:pt idx="10">
                  <c:v>-5.7320852815681729</c:v>
                </c:pt>
                <c:pt idx="11">
                  <c:v>3.3019937318320864</c:v>
                </c:pt>
                <c:pt idx="12">
                  <c:v>3.6995881840791158</c:v>
                </c:pt>
                <c:pt idx="13">
                  <c:v>2.4129728131644526</c:v>
                </c:pt>
                <c:pt idx="14">
                  <c:v>-6.556224435177338E-2</c:v>
                </c:pt>
                <c:pt idx="15">
                  <c:v>-6.6453553540328628E-2</c:v>
                </c:pt>
                <c:pt idx="16">
                  <c:v>5.2152258987079509</c:v>
                </c:pt>
                <c:pt idx="17">
                  <c:v>13.401882077546889</c:v>
                </c:pt>
                <c:pt idx="18">
                  <c:v>6.990895724842801</c:v>
                </c:pt>
                <c:pt idx="19">
                  <c:v>-0.36634288084198374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074C-8DFF-EAC13D49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'Hm_AAlist_at0)v2'!$HH$76:$HI$95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'Hm_AAlist_at0)v2'!$HJ$76:$HJ$95</c:f>
              <c:numCache>
                <c:formatCode>General</c:formatCode>
                <c:ptCount val="20"/>
                <c:pt idx="0">
                  <c:v>0.60791262519737377</c:v>
                </c:pt>
                <c:pt idx="1">
                  <c:v>4.5132568467645005</c:v>
                </c:pt>
                <c:pt idx="2">
                  <c:v>-10.961175025446947</c:v>
                </c:pt>
                <c:pt idx="3">
                  <c:v>-1.5986613411120143</c:v>
                </c:pt>
                <c:pt idx="4">
                  <c:v>1.8104331828844376</c:v>
                </c:pt>
                <c:pt idx="5">
                  <c:v>-2.8281270718182623</c:v>
                </c:pt>
                <c:pt idx="6">
                  <c:v>1.4244965988146931</c:v>
                </c:pt>
                <c:pt idx="7">
                  <c:v>-6.2499137690692566</c:v>
                </c:pt>
                <c:pt idx="8">
                  <c:v>-2.668488133474761</c:v>
                </c:pt>
                <c:pt idx="9">
                  <c:v>6.0319749997614069</c:v>
                </c:pt>
                <c:pt idx="10">
                  <c:v>-5.7320852815681729</c:v>
                </c:pt>
                <c:pt idx="11">
                  <c:v>3.3019937318320864</c:v>
                </c:pt>
                <c:pt idx="12">
                  <c:v>3.6995881840791158</c:v>
                </c:pt>
                <c:pt idx="13">
                  <c:v>2.4129728131644526</c:v>
                </c:pt>
                <c:pt idx="14">
                  <c:v>-6.556224435177338E-2</c:v>
                </c:pt>
                <c:pt idx="15">
                  <c:v>-6.6453553540328628E-2</c:v>
                </c:pt>
                <c:pt idx="16">
                  <c:v>5.2152258987079509</c:v>
                </c:pt>
                <c:pt idx="17">
                  <c:v>13.401882077546889</c:v>
                </c:pt>
                <c:pt idx="18">
                  <c:v>6.990895724842801</c:v>
                </c:pt>
                <c:pt idx="19">
                  <c:v>-0.36634288084198374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A-9946-AF35-48226E1E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'Hm_AAlist_at+1'!$FM$93:$FN$112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'Hm_AAlist_at+1'!$FO$93:$FO$112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384D-8871-B83A5AF5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DDDAA-48BA-5E45-8FA7-CFA159BC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193</xdr:col>
      <xdr:colOff>106801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FAC50-9ECC-394F-ABA6-955452B4F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309E6-662C-644D-9E12-9ED2DBB0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F5B09-C32C-7440-A0E2-F61C9367A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26</xdr:row>
      <xdr:rowOff>57150</xdr:rowOff>
    </xdr:from>
    <xdr:to>
      <xdr:col>16</xdr:col>
      <xdr:colOff>508422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5B0F-862D-C54F-BDF2-ECB3CE9C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49</xdr:row>
      <xdr:rowOff>190500</xdr:rowOff>
    </xdr:from>
    <xdr:to>
      <xdr:col>16</xdr:col>
      <xdr:colOff>457674</xdr:colOff>
      <xdr:row>71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9D1ED-A9C4-F440-B7D8-C4EE6432A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24</xdr:col>
      <xdr:colOff>750000</xdr:colOff>
      <xdr:row>41</xdr:row>
      <xdr:rowOff>30000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F37A8-6598-3B4A-83F2-9A2112C44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50</xdr:row>
      <xdr:rowOff>0</xdr:rowOff>
    </xdr:from>
    <xdr:to>
      <xdr:col>24</xdr:col>
      <xdr:colOff>686274</xdr:colOff>
      <xdr:row>71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5A27F0-F5B9-484B-B9FE-12DDB6D7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717972</xdr:colOff>
      <xdr:row>96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DD74A8-94F7-4C42-BA1C-BB6710259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98</xdr:row>
      <xdr:rowOff>31750</xdr:rowOff>
    </xdr:from>
    <xdr:to>
      <xdr:col>16</xdr:col>
      <xdr:colOff>717972</xdr:colOff>
      <xdr:row>120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4AF03E-7E71-A845-89D9-68ECC4955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AAB35-00AF-9E47-861F-A8E523D38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F4BDC-146B-DD44-AC8E-B37C06119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5764-447F-CE41-942F-7E9AD2FE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195</xdr:col>
      <xdr:colOff>76198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209EE8-2BE2-FC43-9C5C-2F92BFD74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E1FE6-B521-1449-A1DC-A54EDD961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41A1F-72EE-8F4D-8ACC-4061EBAD5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4CB79-3283-774B-9026-54D84AE82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195</xdr:col>
      <xdr:colOff>76198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3A706-5D11-FD4B-BCB3-CD12042A4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167D-B07B-CD49-ADE4-817AED9E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4515E6-2BB7-9544-9A53-D0839F3CD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90D4C-41E4-884A-82B8-E479CC3F6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195</xdr:col>
      <xdr:colOff>76198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412FD-868F-7D4D-8DEC-C8CC1A147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A90DC-DDE0-C043-A091-000E8FC9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04B7C7-E569-2B42-9B5F-5C0E4FB60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2(+)_2" connectionId="10" xr16:uid="{78479F92-4EEC-134A-A22D-CE95744E48C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0(+)" connectionId="5" xr16:uid="{8CCF29F7-3965-C446-9156-A8D9019A2E3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3" xr16:uid="{A8ADB1E9-B3F9-C441-A7F5-980F0A0086F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p1(+)" connectionId="11" xr16:uid="{E96AEAA4-F390-5347-901F-5BB5E83048A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+1" connectionId="3" xr16:uid="{B7211731-F56F-3F4D-981C-4D411048CF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6" xr16:uid="{55EEDB2D-C5D6-8A48-9F3C-C9689A1C65B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+2" connectionId="4" xr16:uid="{FDF0E1A3-5CF1-AB41-813D-3DD91FC81C6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7" xr16:uid="{FCA8E132-D9E0-554E-A6F5-D12AF6E8FF7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p2(+)" connectionId="12" xr16:uid="{74F065C0-561F-D747-80E5-BEBD68BE83A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2(+)_1" connectionId="9" xr16:uid="{B86EE7F4-907E-3D47-8810-A9B003C3FB6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4" xr16:uid="{001D059A-1DCB-5041-AB17-95F936D0DF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-2" connectionId="2" xr16:uid="{045E1B79-0140-224B-BDCA-367C8D3C288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1(+)" connectionId="7" xr16:uid="{6B0043AB-4520-DB4E-9A51-77B6DAC90DE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5" xr16:uid="{6261E037-0377-1C4C-9BE2-9B2414109F4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-1" connectionId="1" xr16:uid="{56D053E4-0BB8-084C-BED0-3CB316366BD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1(+)_1" connectionId="8" xr16:uid="{47978C9C-F1B8-EE43-B65B-47CBDB3E694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0(AS)" connectionId="6" xr16:uid="{B6A66AC5-E55B-6F42-9BD4-08B4729F79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BE77-662B-7147-8D4B-613B1076B5F7}">
  <sheetPr>
    <pageSetUpPr fitToPage="1"/>
  </sheetPr>
  <dimension ref="A1:HM121"/>
  <sheetViews>
    <sheetView topLeftCell="CZ3" zoomScale="83" zoomScaleNormal="83" workbookViewId="0">
      <selection activeCell="FL61" sqref="FL61"/>
    </sheetView>
  </sheetViews>
  <sheetFormatPr baseColWidth="10" defaultRowHeight="16"/>
  <cols>
    <col min="1" max="1" width="78.5703125" customWidth="1"/>
    <col min="2" max="21" width="5.2851562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50" width="3.28515625" customWidth="1"/>
    <col min="151" max="170" width="4.7109375" customWidth="1"/>
    <col min="171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136</v>
      </c>
      <c r="T2" t="s">
        <v>135</v>
      </c>
      <c r="U2" t="s">
        <v>137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136</v>
      </c>
      <c r="AN2" t="s">
        <v>135</v>
      </c>
      <c r="AO2" t="s">
        <v>137</v>
      </c>
      <c r="AP2" t="s">
        <v>118</v>
      </c>
      <c r="AQ2" t="s">
        <v>119</v>
      </c>
      <c r="AR2" t="s">
        <v>120</v>
      </c>
      <c r="AS2" t="s">
        <v>121</v>
      </c>
      <c r="AT2" t="s">
        <v>122</v>
      </c>
      <c r="AU2" t="s">
        <v>123</v>
      </c>
      <c r="AV2" t="s">
        <v>124</v>
      </c>
      <c r="AW2" t="s">
        <v>125</v>
      </c>
      <c r="AX2" t="s">
        <v>126</v>
      </c>
      <c r="AY2" t="s">
        <v>127</v>
      </c>
      <c r="AZ2" t="s">
        <v>128</v>
      </c>
      <c r="BA2" t="s">
        <v>129</v>
      </c>
      <c r="BB2" t="s">
        <v>130</v>
      </c>
      <c r="BC2" t="s">
        <v>131</v>
      </c>
      <c r="BD2" t="s">
        <v>132</v>
      </c>
      <c r="BE2" t="s">
        <v>133</v>
      </c>
      <c r="BF2" t="s">
        <v>134</v>
      </c>
      <c r="BG2" t="s">
        <v>136</v>
      </c>
      <c r="BH2" t="s">
        <v>135</v>
      </c>
      <c r="BI2" t="s">
        <v>137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216</v>
      </c>
      <c r="C4">
        <v>103</v>
      </c>
      <c r="D4">
        <v>102</v>
      </c>
      <c r="E4">
        <v>210</v>
      </c>
      <c r="F4">
        <v>175</v>
      </c>
      <c r="G4">
        <v>361</v>
      </c>
      <c r="H4">
        <v>294</v>
      </c>
      <c r="I4">
        <v>133</v>
      </c>
      <c r="J4">
        <v>135</v>
      </c>
      <c r="K4">
        <v>195</v>
      </c>
      <c r="L4">
        <v>439</v>
      </c>
      <c r="M4">
        <v>227</v>
      </c>
      <c r="N4">
        <v>176</v>
      </c>
      <c r="O4">
        <v>347</v>
      </c>
      <c r="P4">
        <v>79</v>
      </c>
      <c r="Q4">
        <v>119</v>
      </c>
      <c r="R4">
        <v>108</v>
      </c>
      <c r="S4">
        <v>30</v>
      </c>
      <c r="T4">
        <v>90</v>
      </c>
      <c r="U4">
        <v>254</v>
      </c>
      <c r="V4">
        <v>50</v>
      </c>
      <c r="W4">
        <v>19</v>
      </c>
      <c r="X4">
        <v>21</v>
      </c>
      <c r="Y4">
        <v>35</v>
      </c>
      <c r="Z4">
        <v>31</v>
      </c>
      <c r="AA4">
        <v>68</v>
      </c>
      <c r="AB4">
        <v>65</v>
      </c>
      <c r="AC4">
        <v>26</v>
      </c>
      <c r="AD4">
        <v>30</v>
      </c>
      <c r="AE4">
        <v>37</v>
      </c>
      <c r="AF4">
        <v>96</v>
      </c>
      <c r="AG4">
        <v>53</v>
      </c>
      <c r="AH4">
        <v>42</v>
      </c>
      <c r="AI4">
        <v>71</v>
      </c>
      <c r="AJ4">
        <v>11</v>
      </c>
      <c r="AK4">
        <v>25</v>
      </c>
      <c r="AL4">
        <v>34</v>
      </c>
      <c r="AM4">
        <v>6</v>
      </c>
      <c r="AN4">
        <v>18</v>
      </c>
      <c r="AO4">
        <v>38</v>
      </c>
      <c r="AP4">
        <v>50</v>
      </c>
      <c r="AQ4">
        <v>14</v>
      </c>
      <c r="AR4">
        <v>26</v>
      </c>
      <c r="AS4">
        <v>41</v>
      </c>
      <c r="AT4">
        <v>37</v>
      </c>
      <c r="AU4">
        <v>86</v>
      </c>
      <c r="AV4">
        <v>63</v>
      </c>
      <c r="AW4">
        <v>18</v>
      </c>
      <c r="AX4">
        <v>26</v>
      </c>
      <c r="AY4">
        <v>40</v>
      </c>
      <c r="AZ4">
        <v>99</v>
      </c>
      <c r="BA4">
        <v>41</v>
      </c>
      <c r="BB4">
        <v>35</v>
      </c>
      <c r="BC4">
        <v>59</v>
      </c>
      <c r="BD4">
        <v>22</v>
      </c>
      <c r="BE4">
        <v>23</v>
      </c>
      <c r="BF4">
        <v>19</v>
      </c>
      <c r="BG4">
        <v>6</v>
      </c>
      <c r="BH4">
        <v>18</v>
      </c>
      <c r="BI4">
        <v>54</v>
      </c>
      <c r="BJ4">
        <v>0</v>
      </c>
      <c r="BK4">
        <v>5</v>
      </c>
      <c r="BL4">
        <v>-5</v>
      </c>
      <c r="BM4">
        <v>-6</v>
      </c>
      <c r="BN4">
        <v>-6</v>
      </c>
      <c r="BO4">
        <v>-18</v>
      </c>
      <c r="BP4">
        <v>2</v>
      </c>
      <c r="BQ4">
        <v>8</v>
      </c>
      <c r="BR4">
        <v>4</v>
      </c>
      <c r="BS4">
        <v>-3</v>
      </c>
      <c r="BT4">
        <v>-3</v>
      </c>
      <c r="BU4">
        <v>12</v>
      </c>
      <c r="BV4">
        <v>7</v>
      </c>
      <c r="BW4">
        <v>12</v>
      </c>
      <c r="BX4">
        <v>-11</v>
      </c>
      <c r="BY4">
        <v>2</v>
      </c>
      <c r="BZ4">
        <v>15</v>
      </c>
      <c r="CA4">
        <v>0</v>
      </c>
      <c r="CB4">
        <v>0</v>
      </c>
      <c r="CC4">
        <v>-16</v>
      </c>
      <c r="CD4">
        <f>BJ4/B4*100</f>
        <v>0</v>
      </c>
      <c r="CE4">
        <f t="shared" ref="CE4:CW4" si="0">BK4/C4*100</f>
        <v>4.8543689320388346</v>
      </c>
      <c r="CF4">
        <f t="shared" si="0"/>
        <v>-4.9019607843137258</v>
      </c>
      <c r="CG4">
        <f t="shared" si="0"/>
        <v>-2.8571428571428572</v>
      </c>
      <c r="CH4">
        <f t="shared" si="0"/>
        <v>-3.4285714285714288</v>
      </c>
      <c r="CI4">
        <f t="shared" si="0"/>
        <v>-4.986149584487535</v>
      </c>
      <c r="CJ4">
        <f t="shared" si="0"/>
        <v>0.68027210884353739</v>
      </c>
      <c r="CK4">
        <f t="shared" si="0"/>
        <v>6.0150375939849621</v>
      </c>
      <c r="CL4">
        <f t="shared" si="0"/>
        <v>2.9629629629629632</v>
      </c>
      <c r="CM4">
        <f t="shared" si="0"/>
        <v>-1.5384615384615385</v>
      </c>
      <c r="CN4">
        <f t="shared" si="0"/>
        <v>-0.68337129840546695</v>
      </c>
      <c r="CO4">
        <f t="shared" si="0"/>
        <v>5.286343612334802</v>
      </c>
      <c r="CP4">
        <f t="shared" si="0"/>
        <v>3.9772727272727271</v>
      </c>
      <c r="CQ4">
        <f t="shared" si="0"/>
        <v>3.4582132564841501</v>
      </c>
      <c r="CR4">
        <f>BX4/P4*100</f>
        <v>-13.924050632911392</v>
      </c>
      <c r="CS4">
        <f t="shared" si="0"/>
        <v>1.680672268907563</v>
      </c>
      <c r="CT4">
        <f t="shared" si="0"/>
        <v>13.888888888888889</v>
      </c>
      <c r="CU4">
        <f t="shared" si="0"/>
        <v>0</v>
      </c>
      <c r="CV4">
        <f t="shared" si="0"/>
        <v>0</v>
      </c>
      <c r="CW4">
        <f t="shared" si="0"/>
        <v>-6.2992125984251963</v>
      </c>
      <c r="CZ4">
        <f t="shared" ref="CZ4:CZ27" si="1">B4/V4</f>
        <v>4.32</v>
      </c>
      <c r="DA4">
        <f t="shared" ref="DA4:DS4" si="2">C4/W4</f>
        <v>5.4210526315789478</v>
      </c>
      <c r="DB4">
        <f t="shared" si="2"/>
        <v>4.8571428571428568</v>
      </c>
      <c r="DC4">
        <f t="shared" si="2"/>
        <v>6</v>
      </c>
      <c r="DD4">
        <f t="shared" si="2"/>
        <v>5.645161290322581</v>
      </c>
      <c r="DE4">
        <f t="shared" si="2"/>
        <v>5.3088235294117645</v>
      </c>
      <c r="DF4">
        <f t="shared" si="2"/>
        <v>4.523076923076923</v>
      </c>
      <c r="DG4">
        <f t="shared" si="2"/>
        <v>5.115384615384615</v>
      </c>
      <c r="DH4">
        <f t="shared" si="2"/>
        <v>4.5</v>
      </c>
      <c r="DI4">
        <f t="shared" si="2"/>
        <v>5.2702702702702702</v>
      </c>
      <c r="DJ4">
        <f t="shared" si="2"/>
        <v>4.572916666666667</v>
      </c>
      <c r="DK4">
        <f t="shared" si="2"/>
        <v>4.283018867924528</v>
      </c>
      <c r="DL4">
        <f t="shared" si="2"/>
        <v>4.1904761904761907</v>
      </c>
      <c r="DM4">
        <f t="shared" si="2"/>
        <v>4.887323943661972</v>
      </c>
      <c r="DN4">
        <f t="shared" si="2"/>
        <v>7.1818181818181817</v>
      </c>
      <c r="DO4">
        <f t="shared" si="2"/>
        <v>4.76</v>
      </c>
      <c r="DP4">
        <f t="shared" si="2"/>
        <v>3.1764705882352939</v>
      </c>
      <c r="DQ4">
        <f t="shared" si="2"/>
        <v>5</v>
      </c>
      <c r="DR4">
        <f t="shared" si="2"/>
        <v>5</v>
      </c>
      <c r="DS4">
        <f t="shared" si="2"/>
        <v>6.6842105263157894</v>
      </c>
      <c r="DV4">
        <f t="shared" ref="DV4:DV27" si="3">B4/AP4</f>
        <v>4.32</v>
      </c>
      <c r="DW4">
        <f t="shared" ref="DW4:EO4" si="4">C4/AQ4</f>
        <v>7.3571428571428568</v>
      </c>
      <c r="DX4">
        <f t="shared" si="4"/>
        <v>3.9230769230769229</v>
      </c>
      <c r="DY4">
        <f t="shared" si="4"/>
        <v>5.1219512195121952</v>
      </c>
      <c r="DZ4">
        <f t="shared" si="4"/>
        <v>4.7297297297297298</v>
      </c>
      <c r="EA4">
        <f t="shared" si="4"/>
        <v>4.1976744186046515</v>
      </c>
      <c r="EB4">
        <f t="shared" si="4"/>
        <v>4.666666666666667</v>
      </c>
      <c r="EC4">
        <f t="shared" si="4"/>
        <v>7.3888888888888893</v>
      </c>
      <c r="ED4">
        <f t="shared" si="4"/>
        <v>5.1923076923076925</v>
      </c>
      <c r="EE4">
        <f t="shared" si="4"/>
        <v>4.875</v>
      </c>
      <c r="EF4">
        <f t="shared" si="4"/>
        <v>4.4343434343434343</v>
      </c>
      <c r="EG4">
        <f t="shared" si="4"/>
        <v>5.5365853658536581</v>
      </c>
      <c r="EH4">
        <f t="shared" si="4"/>
        <v>5.0285714285714285</v>
      </c>
      <c r="EI4">
        <f t="shared" si="4"/>
        <v>5.8813559322033901</v>
      </c>
      <c r="EJ4">
        <f t="shared" si="4"/>
        <v>3.5909090909090908</v>
      </c>
      <c r="EK4">
        <f t="shared" si="4"/>
        <v>5.1739130434782608</v>
      </c>
      <c r="EL4">
        <f t="shared" si="4"/>
        <v>5.6842105263157894</v>
      </c>
      <c r="EM4">
        <f t="shared" si="4"/>
        <v>5</v>
      </c>
      <c r="EN4">
        <f t="shared" si="4"/>
        <v>5</v>
      </c>
      <c r="EO4">
        <f t="shared" si="4"/>
        <v>4.7037037037037033</v>
      </c>
      <c r="ER4">
        <f>AVERAGE(CZ4:EO4)</f>
        <v>5.0625794500898724</v>
      </c>
      <c r="EU4">
        <f t="shared" ref="EU4:EU27" si="5">-LOG10(1-_xlfn.BINOM.DIST(V4,B4,1/$ER4,TRUE))</f>
        <v>1.0348847325113597</v>
      </c>
      <c r="EV4">
        <f t="shared" ref="EV4:EV27" si="6">-LOG10(1-_xlfn.BINOM.DIST(W4,C4,1/$ER4,TRUE))</f>
        <v>0.24158653436139566</v>
      </c>
      <c r="EW4">
        <f t="shared" ref="EW4:EW27" si="7">-LOG10(1-_xlfn.BINOM.DIST(X4,D4,1/$ER4,TRUE))</f>
        <v>0.44362237513918423</v>
      </c>
      <c r="EX4">
        <f t="shared" ref="EX4:EX27" si="8">-LOG10(1-_xlfn.BINOM.DIST(Y4,E4,1/$ER4,TRUE))</f>
        <v>7.0336489000473706E-2</v>
      </c>
      <c r="EY4">
        <f t="shared" ref="EY4:EY27" si="9">-LOG10(1-_xlfn.BINOM.DIST(Z4,F4,1/$ER4,TRUE))</f>
        <v>0.14540901764567221</v>
      </c>
      <c r="EZ4">
        <f t="shared" ref="EZ4:EZ27" si="10">-LOG10(1-_xlfn.BINOM.DIST(AA4,G4,1/$ER4,TRUE))</f>
        <v>0.19355506215885385</v>
      </c>
      <c r="FA4">
        <f t="shared" ref="FA4:FA27" si="11">-LOG10(1-_xlfn.BINOM.DIST(AB4,H4,1/$ER4,TRUE))</f>
        <v>0.85761051333286675</v>
      </c>
      <c r="FB4">
        <f t="shared" ref="FB4:FB27" si="12">-LOG10(1-_xlfn.BINOM.DIST(AC4,I4,1/$ER4,TRUE))</f>
        <v>0.32662809157343292</v>
      </c>
      <c r="FC4">
        <f t="shared" ref="FC4:FC27" si="13">-LOG10(1-_xlfn.BINOM.DIST(AD4,J4,1/$ER4,TRUE))</f>
        <v>0.69541986762499497</v>
      </c>
      <c r="FD4">
        <f t="shared" ref="FD4:FD27" si="14">-LOG10(1-_xlfn.BINOM.DIST(AE4,K4,1/$ER4,TRUE))</f>
        <v>0.24743672732609126</v>
      </c>
      <c r="FE4">
        <f t="shared" ref="FE4:FE27" si="15">-LOG10(1-_xlfn.BINOM.DIST(AF4,L4,1/$ER4,TRUE))</f>
        <v>0.91647622767560788</v>
      </c>
      <c r="FF4">
        <f t="shared" ref="FF4:FF27" si="16">-LOG10(1-_xlfn.BINOM.DIST(AG4,M4,1/$ER4,TRUE))</f>
        <v>1.1153116364240141</v>
      </c>
      <c r="FG4">
        <f t="shared" ref="FG4:FG27" si="17">-LOG10(1-_xlfn.BINOM.DIST(AH4,N4,1/$ER4,TRUE))</f>
        <v>1.1297816182880116</v>
      </c>
      <c r="FH4">
        <f t="shared" ref="FH4:FH27" si="18">-LOG10(1-_xlfn.BINOM.DIST(AI4,O4,1/$ER4,TRUE))</f>
        <v>0.4674452005898494</v>
      </c>
      <c r="FI4">
        <f t="shared" ref="FI4:FI27" si="19">-LOG10(1-_xlfn.BINOM.DIST(AJ4,P4,1/$ER4,TRUE))</f>
        <v>5.5751579698814807E-2</v>
      </c>
      <c r="FJ4">
        <f t="shared" ref="FJ4:FJ27" si="20">-LOG10(1-_xlfn.BINOM.DIST(AK4,Q4,1/$ER4,TRUE))</f>
        <v>0.4994965871328807</v>
      </c>
      <c r="FK4">
        <f t="shared" ref="FK4:FK27" si="21">-LOG10(1-_xlfn.BINOM.DIST(AL4,R4,1/$ER4,TRUE))</f>
        <v>2.8862831805250235</v>
      </c>
      <c r="FL4">
        <f t="shared" ref="FL4:FL27" si="22">-LOG10(1-_xlfn.BINOM.DIST(AM4,S4,1/$ER4,TRUE))</f>
        <v>0.42050986255447509</v>
      </c>
      <c r="FM4">
        <f t="shared" ref="FM4:FM27" si="23">-LOG10(1-_xlfn.BINOM.DIST(AN4,T4,1/$ER4,TRUE))</f>
        <v>0.38285571139055619</v>
      </c>
      <c r="FN4">
        <f t="shared" ref="FN4:FN27" si="24">-LOG10(1-_xlfn.BINOM.DIST(AO4,U4,1/$ER4,TRUE))</f>
        <v>1.3161184310472265E-2</v>
      </c>
      <c r="FP4">
        <f t="shared" ref="FP4:FP27" si="25">-LOG10(_xlfn.BINOM.DIST(AP4,B4,1/$ER4,TRUE))</f>
        <v>4.2048876473776128E-2</v>
      </c>
      <c r="FQ4">
        <f t="shared" ref="FQ4:FQ27" si="26">-LOG10(_xlfn.BINOM.DIST(AQ4,C4,1/$ER4,TRUE))</f>
        <v>1.1582726304173223</v>
      </c>
      <c r="FR4">
        <f t="shared" ref="FR4:FR27" si="27">-LOG10(_xlfn.BINOM.DIST(AR4,D4,1/$ER4,TRUE))</f>
        <v>2.7224857438825901E-2</v>
      </c>
      <c r="FS4">
        <f t="shared" ref="FS4:FS27" si="28">-LOG10(_xlfn.BINOM.DIST(AS4,E4,1/$ER4,TRUE))</f>
        <v>0.29386328033650744</v>
      </c>
      <c r="FT4">
        <f t="shared" ref="FT4:FT27" si="29">-LOG10(_xlfn.BINOM.DIST(AT4,F4,1/$ER4,TRUE))</f>
        <v>0.1453198722904796</v>
      </c>
      <c r="FU4">
        <f t="shared" ref="FU4:FU27" si="30">-LOG10(_xlfn.BINOM.DIST(AU4,G4,1/$ER4,TRUE))</f>
        <v>1.0682859832566251E-2</v>
      </c>
      <c r="FV4">
        <f t="shared" ref="FV4:FV27" si="31">-LOG10(_xlfn.BINOM.DIST(AV4,H4,1/$ER4,TRUE))</f>
        <v>0.10332450899851894</v>
      </c>
      <c r="FW4">
        <f t="shared" ref="FW4:FW27" si="32">-LOG10(_xlfn.BINOM.DIST(AW4,I4,1/$ER4,TRUE))</f>
        <v>1.3896267986504551</v>
      </c>
      <c r="FX4">
        <f t="shared" ref="FX4:FX27" si="33">-LOG10(_xlfn.BINOM.DIST(AX4,J4,1/$ER4,TRUE))</f>
        <v>0.30591357316578599</v>
      </c>
      <c r="FY4">
        <f t="shared" ref="FY4:FY27" si="34">-LOG10(_xlfn.BINOM.DIST(AY4,K4,1/$ER4,TRUE))</f>
        <v>0.19035504420274091</v>
      </c>
      <c r="FZ4">
        <f t="shared" ref="FZ4:FZ27" si="35">-LOG10(_xlfn.BINOM.DIST(AZ4,L4,1/$ER4,TRUE))</f>
        <v>2.8974260192745564E-2</v>
      </c>
      <c r="GA4">
        <f t="shared" ref="GA4:GA27" si="36">-LOG10(_xlfn.BINOM.DIST(BA4,M4,1/$ER4,TRUE))</f>
        <v>0.53319645907280833</v>
      </c>
      <c r="GB4">
        <f t="shared" ref="GB4:GB27" si="37">-LOG10(_xlfn.BINOM.DIST(BB4,N4,1/$ER4,TRUE))</f>
        <v>0.24971034906390532</v>
      </c>
      <c r="GC4">
        <f t="shared" ref="GC4:GC27" si="38">-LOG10(_xlfn.BINOM.DIST(BC4,O4,1/$ER4,TRUE))</f>
        <v>0.95866881778522273</v>
      </c>
      <c r="GD4">
        <f t="shared" ref="GD4:GD27" si="39">-LOG10(_xlfn.BINOM.DIST(BD4,P4,1/$ER4,TRUE))</f>
        <v>1.311888341330331E-2</v>
      </c>
      <c r="GE4">
        <f t="shared" ref="GE4:GE27" si="40">-LOG10(_xlfn.BINOM.DIST(BE4,Q4,1/$ER4,TRUE))</f>
        <v>0.29346658435946094</v>
      </c>
      <c r="GF4">
        <f t="shared" ref="GF4:GF27" si="41">-LOG10(_xlfn.BINOM.DIST(BF4,R4,1/$ER4,TRUE))</f>
        <v>0.47338903151397621</v>
      </c>
      <c r="GG4">
        <f t="shared" ref="GG4:GG27" si="42">-LOG10(_xlfn.BINOM.DIST(BG4,S4,1/$ER4,TRUE))</f>
        <v>0.20742854639237029</v>
      </c>
      <c r="GH4">
        <f t="shared" ref="GH4:GH27" si="43">-LOG10(_xlfn.BINOM.DIST(BH4,T4,1/$ER4,TRUE))</f>
        <v>0.23220410944010744</v>
      </c>
      <c r="GI4">
        <f t="shared" ref="GI4:GI27" si="44">-LOG10(_xlfn.BINOM.DIST(BI4,U4,1/$ER4,TRUE))</f>
        <v>0.12201390365619233</v>
      </c>
    </row>
    <row r="5" spans="1:191">
      <c r="A5" t="s">
        <v>82</v>
      </c>
      <c r="B5">
        <v>272</v>
      </c>
      <c r="C5">
        <v>135</v>
      </c>
      <c r="D5">
        <v>148</v>
      </c>
      <c r="E5">
        <v>222</v>
      </c>
      <c r="F5">
        <v>164</v>
      </c>
      <c r="G5">
        <v>424</v>
      </c>
      <c r="H5">
        <v>338</v>
      </c>
      <c r="I5">
        <v>166</v>
      </c>
      <c r="J5">
        <v>99</v>
      </c>
      <c r="K5">
        <v>177</v>
      </c>
      <c r="L5">
        <v>433</v>
      </c>
      <c r="M5">
        <v>233</v>
      </c>
      <c r="N5">
        <v>222</v>
      </c>
      <c r="O5">
        <v>342</v>
      </c>
      <c r="P5">
        <v>65</v>
      </c>
      <c r="Q5">
        <v>157</v>
      </c>
      <c r="R5">
        <v>156</v>
      </c>
      <c r="S5">
        <v>27</v>
      </c>
      <c r="T5">
        <v>118</v>
      </c>
      <c r="U5">
        <v>257</v>
      </c>
      <c r="V5">
        <v>81</v>
      </c>
      <c r="W5">
        <v>37</v>
      </c>
      <c r="X5">
        <v>45</v>
      </c>
      <c r="Y5">
        <v>73</v>
      </c>
      <c r="Z5">
        <v>42</v>
      </c>
      <c r="AA5">
        <v>113</v>
      </c>
      <c r="AB5">
        <v>107</v>
      </c>
      <c r="AC5">
        <v>44</v>
      </c>
      <c r="AD5">
        <v>24</v>
      </c>
      <c r="AE5">
        <v>50</v>
      </c>
      <c r="AF5">
        <v>122</v>
      </c>
      <c r="AG5">
        <v>70</v>
      </c>
      <c r="AH5">
        <v>63</v>
      </c>
      <c r="AI5">
        <v>91</v>
      </c>
      <c r="AJ5">
        <v>20</v>
      </c>
      <c r="AK5">
        <v>40</v>
      </c>
      <c r="AL5">
        <v>48</v>
      </c>
      <c r="AM5">
        <v>6</v>
      </c>
      <c r="AN5">
        <v>36</v>
      </c>
      <c r="AO5">
        <v>61</v>
      </c>
      <c r="AP5">
        <v>57</v>
      </c>
      <c r="AQ5">
        <v>34</v>
      </c>
      <c r="AR5">
        <v>48</v>
      </c>
      <c r="AS5">
        <v>62</v>
      </c>
      <c r="AT5">
        <v>34</v>
      </c>
      <c r="AU5">
        <v>128</v>
      </c>
      <c r="AV5">
        <v>95</v>
      </c>
      <c r="AW5">
        <v>42</v>
      </c>
      <c r="AX5">
        <v>24</v>
      </c>
      <c r="AY5">
        <v>60</v>
      </c>
      <c r="AZ5">
        <v>140</v>
      </c>
      <c r="BA5">
        <v>62</v>
      </c>
      <c r="BB5">
        <v>73</v>
      </c>
      <c r="BC5">
        <v>84</v>
      </c>
      <c r="BD5">
        <v>18</v>
      </c>
      <c r="BE5">
        <v>52</v>
      </c>
      <c r="BF5">
        <v>38</v>
      </c>
      <c r="BG5">
        <v>10</v>
      </c>
      <c r="BH5">
        <v>26</v>
      </c>
      <c r="BI5">
        <v>87</v>
      </c>
      <c r="BJ5">
        <v>24</v>
      </c>
      <c r="BK5">
        <v>3</v>
      </c>
      <c r="BL5">
        <v>-3</v>
      </c>
      <c r="BM5">
        <v>11</v>
      </c>
      <c r="BN5">
        <v>8</v>
      </c>
      <c r="BO5">
        <v>-15</v>
      </c>
      <c r="BP5">
        <v>12</v>
      </c>
      <c r="BQ5">
        <v>2</v>
      </c>
      <c r="BR5">
        <v>0</v>
      </c>
      <c r="BS5">
        <v>-10</v>
      </c>
      <c r="BT5">
        <v>-18</v>
      </c>
      <c r="BU5">
        <v>8</v>
      </c>
      <c r="BV5">
        <v>-10</v>
      </c>
      <c r="BW5">
        <v>7</v>
      </c>
      <c r="BX5">
        <v>2</v>
      </c>
      <c r="BY5">
        <v>-12</v>
      </c>
      <c r="BZ5">
        <v>10</v>
      </c>
      <c r="CA5">
        <v>-4</v>
      </c>
      <c r="CB5">
        <v>10</v>
      </c>
      <c r="CC5">
        <v>-26</v>
      </c>
      <c r="CD5">
        <f t="shared" ref="CD5:CS27" si="45">BJ5/B5*100</f>
        <v>8.8235294117647065</v>
      </c>
      <c r="CE5">
        <f t="shared" ref="CE5:CT17" si="46">BK5/C5*100</f>
        <v>2.2222222222222223</v>
      </c>
      <c r="CF5">
        <f t="shared" si="46"/>
        <v>-2.0270270270270272</v>
      </c>
      <c r="CG5">
        <f t="shared" si="46"/>
        <v>4.954954954954955</v>
      </c>
      <c r="CH5">
        <f t="shared" si="46"/>
        <v>4.8780487804878048</v>
      </c>
      <c r="CI5">
        <f t="shared" si="46"/>
        <v>-3.5377358490566038</v>
      </c>
      <c r="CJ5">
        <f t="shared" si="46"/>
        <v>3.5502958579881656</v>
      </c>
      <c r="CK5">
        <f t="shared" si="46"/>
        <v>1.2048192771084338</v>
      </c>
      <c r="CL5">
        <f t="shared" si="46"/>
        <v>0</v>
      </c>
      <c r="CM5">
        <f t="shared" si="46"/>
        <v>-5.6497175141242941</v>
      </c>
      <c r="CN5">
        <f t="shared" si="46"/>
        <v>-4.1570438799076213</v>
      </c>
      <c r="CO5">
        <f t="shared" si="46"/>
        <v>3.4334763948497855</v>
      </c>
      <c r="CP5">
        <f t="shared" si="46"/>
        <v>-4.5045045045045047</v>
      </c>
      <c r="CQ5">
        <f t="shared" si="46"/>
        <v>2.0467836257309941</v>
      </c>
      <c r="CR5">
        <f t="shared" si="46"/>
        <v>3.0769230769230771</v>
      </c>
      <c r="CS5">
        <f t="shared" si="46"/>
        <v>-7.6433121019108281</v>
      </c>
      <c r="CT5">
        <f t="shared" si="46"/>
        <v>6.4102564102564097</v>
      </c>
      <c r="CU5">
        <f t="shared" ref="CM5:CW19" si="47">CA5/S5*100</f>
        <v>-14.814814814814813</v>
      </c>
      <c r="CV5">
        <f t="shared" si="47"/>
        <v>8.4745762711864394</v>
      </c>
      <c r="CW5">
        <f t="shared" si="47"/>
        <v>-10.116731517509727</v>
      </c>
      <c r="CZ5">
        <f t="shared" si="1"/>
        <v>3.3580246913580245</v>
      </c>
      <c r="DA5">
        <f t="shared" ref="DA5:DA27" si="48">C5/W5</f>
        <v>3.6486486486486487</v>
      </c>
      <c r="DB5">
        <f t="shared" ref="DB5:DB27" si="49">D5/X5</f>
        <v>3.2888888888888888</v>
      </c>
      <c r="DC5">
        <f t="shared" ref="DC5:DC27" si="50">E5/Y5</f>
        <v>3.0410958904109591</v>
      </c>
      <c r="DD5">
        <f t="shared" ref="DD5:DD27" si="51">F5/Z5</f>
        <v>3.9047619047619047</v>
      </c>
      <c r="DE5">
        <f t="shared" ref="DE5:DE27" si="52">G5/AA5</f>
        <v>3.752212389380531</v>
      </c>
      <c r="DF5">
        <f t="shared" ref="DF5:DF27" si="53">H5/AB5</f>
        <v>3.1588785046728973</v>
      </c>
      <c r="DG5">
        <f t="shared" ref="DG5:DG27" si="54">I5/AC5</f>
        <v>3.7727272727272729</v>
      </c>
      <c r="DH5">
        <f t="shared" ref="DH5:DH27" si="55">J5/AD5</f>
        <v>4.125</v>
      </c>
      <c r="DI5">
        <f t="shared" ref="DI5:DI27" si="56">K5/AE5</f>
        <v>3.54</v>
      </c>
      <c r="DJ5">
        <f t="shared" ref="DJ5:DJ27" si="57">L5/AF5</f>
        <v>3.5491803278688523</v>
      </c>
      <c r="DK5">
        <f t="shared" ref="DK5:DK27" si="58">M5/AG5</f>
        <v>3.3285714285714287</v>
      </c>
      <c r="DL5">
        <f t="shared" ref="DL5:DL27" si="59">N5/AH5</f>
        <v>3.5238095238095237</v>
      </c>
      <c r="DM5">
        <f t="shared" ref="DM5:DM27" si="60">O5/AI5</f>
        <v>3.7582417582417582</v>
      </c>
      <c r="DN5">
        <f t="shared" ref="DN5:DN27" si="61">P5/AJ5</f>
        <v>3.25</v>
      </c>
      <c r="DO5">
        <f t="shared" ref="DO5:DO27" si="62">Q5/AK5</f>
        <v>3.9249999999999998</v>
      </c>
      <c r="DP5">
        <f t="shared" ref="DP5:DP27" si="63">R5/AL5</f>
        <v>3.25</v>
      </c>
      <c r="DQ5">
        <f t="shared" ref="DQ5:DQ27" si="64">S5/AM5</f>
        <v>4.5</v>
      </c>
      <c r="DR5">
        <f t="shared" ref="DR5:DR27" si="65">T5/AN5</f>
        <v>3.2777777777777777</v>
      </c>
      <c r="DS5">
        <f t="shared" ref="DS5:DS27" si="66">U5/AO5</f>
        <v>4.2131147540983607</v>
      </c>
      <c r="DV5">
        <f t="shared" si="3"/>
        <v>4.7719298245614032</v>
      </c>
      <c r="DW5">
        <f t="shared" ref="DW5:DW27" si="67">C5/AQ5</f>
        <v>3.9705882352941178</v>
      </c>
      <c r="DX5">
        <f t="shared" ref="DX5:DX27" si="68">D5/AR5</f>
        <v>3.0833333333333335</v>
      </c>
      <c r="DY5">
        <f t="shared" ref="DY5:DY27" si="69">E5/AS5</f>
        <v>3.5806451612903225</v>
      </c>
      <c r="DZ5">
        <f t="shared" ref="DZ5:DZ27" si="70">F5/AT5</f>
        <v>4.8235294117647056</v>
      </c>
      <c r="EA5">
        <f t="shared" ref="EA5:EA27" si="71">G5/AU5</f>
        <v>3.3125</v>
      </c>
      <c r="EB5">
        <f t="shared" ref="EB5:EB27" si="72">H5/AV5</f>
        <v>3.5578947368421052</v>
      </c>
      <c r="EC5">
        <f t="shared" ref="EC5:EC27" si="73">I5/AW5</f>
        <v>3.9523809523809526</v>
      </c>
      <c r="ED5">
        <f t="shared" ref="ED5:ED27" si="74">J5/AX5</f>
        <v>4.125</v>
      </c>
      <c r="EE5">
        <f t="shared" ref="EE5:EE27" si="75">K5/AY5</f>
        <v>2.95</v>
      </c>
      <c r="EF5">
        <f t="shared" ref="EF5:EF27" si="76">L5/AZ5</f>
        <v>3.092857142857143</v>
      </c>
      <c r="EG5">
        <f t="shared" ref="EG5:EG27" si="77">M5/BA5</f>
        <v>3.7580645161290325</v>
      </c>
      <c r="EH5">
        <f t="shared" ref="EH5:EH27" si="78">N5/BB5</f>
        <v>3.0410958904109591</v>
      </c>
      <c r="EI5">
        <f t="shared" ref="EI5:EI27" si="79">O5/BC5</f>
        <v>4.0714285714285712</v>
      </c>
      <c r="EJ5">
        <f t="shared" ref="EJ5:EJ27" si="80">P5/BD5</f>
        <v>3.6111111111111112</v>
      </c>
      <c r="EK5">
        <f t="shared" ref="EK5:EK27" si="81">Q5/BE5</f>
        <v>3.0192307692307692</v>
      </c>
      <c r="EL5">
        <f t="shared" ref="EL5:EL27" si="82">R5/BF5</f>
        <v>4.1052631578947372</v>
      </c>
      <c r="EM5">
        <f t="shared" ref="EM5:EM27" si="83">S5/BG5</f>
        <v>2.7</v>
      </c>
      <c r="EN5">
        <f t="shared" ref="EN5:EN27" si="84">T5/BH5</f>
        <v>4.5384615384615383</v>
      </c>
      <c r="EO5">
        <f t="shared" ref="EO5:EO27" si="85">U5/BI5</f>
        <v>2.9540229885057472</v>
      </c>
      <c r="ER5">
        <f t="shared" ref="ER5:ER27" si="86">AVERAGE(CZ5:EO5)</f>
        <v>3.629631777567834</v>
      </c>
      <c r="EU5">
        <f t="shared" si="5"/>
        <v>0.73041370981448595</v>
      </c>
      <c r="EV5">
        <f t="shared" si="6"/>
        <v>0.3271978058294453</v>
      </c>
      <c r="EW5">
        <f t="shared" si="7"/>
        <v>0.71800529471663244</v>
      </c>
      <c r="EX5">
        <f t="shared" si="8"/>
        <v>1.4724265634066371</v>
      </c>
      <c r="EY5">
        <f t="shared" si="9"/>
        <v>0.16958496221247052</v>
      </c>
      <c r="EZ5">
        <f t="shared" si="10"/>
        <v>0.1951297074356601</v>
      </c>
      <c r="FA5">
        <f t="shared" si="11"/>
        <v>1.3817714837699309</v>
      </c>
      <c r="FB5">
        <f t="shared" si="12"/>
        <v>0.23656786351427803</v>
      </c>
      <c r="FC5">
        <f t="shared" si="13"/>
        <v>0.13651281839550178</v>
      </c>
      <c r="FD5">
        <f t="shared" si="14"/>
        <v>0.41924366893175757</v>
      </c>
      <c r="FE5">
        <f t="shared" si="15"/>
        <v>0.44064700151650998</v>
      </c>
      <c r="FF5">
        <f t="shared" si="16"/>
        <v>0.75172375601806996</v>
      </c>
      <c r="FG5">
        <f t="shared" si="17"/>
        <v>0.44474443280293374</v>
      </c>
      <c r="FH5">
        <f t="shared" si="18"/>
        <v>0.20335012126601365</v>
      </c>
      <c r="FI5">
        <f t="shared" si="19"/>
        <v>0.63284684865125462</v>
      </c>
      <c r="FJ5">
        <f t="shared" si="20"/>
        <v>0.16430827132968337</v>
      </c>
      <c r="FK5">
        <f t="shared" si="21"/>
        <v>0.79283098813642694</v>
      </c>
      <c r="FL5">
        <f t="shared" si="22"/>
        <v>0.18958977432971014</v>
      </c>
      <c r="FM5">
        <f t="shared" si="23"/>
        <v>0.69017470795722846</v>
      </c>
      <c r="FN5">
        <f t="shared" si="24"/>
        <v>4.3618429654402893E-2</v>
      </c>
      <c r="FP5">
        <f t="shared" si="25"/>
        <v>2.1111709320265399</v>
      </c>
      <c r="FQ5">
        <f t="shared" si="26"/>
        <v>0.514701989153454</v>
      </c>
      <c r="FR5">
        <f t="shared" si="27"/>
        <v>3.5943650475051638E-2</v>
      </c>
      <c r="FS5">
        <f t="shared" si="28"/>
        <v>0.23376165532782003</v>
      </c>
      <c r="FT5">
        <f t="shared" si="29"/>
        <v>1.5471567916647777</v>
      </c>
      <c r="FU5">
        <f t="shared" si="30"/>
        <v>4.7138562732334022E-2</v>
      </c>
      <c r="FV5">
        <f t="shared" si="31"/>
        <v>0.20967934555197276</v>
      </c>
      <c r="FW5">
        <f t="shared" si="32"/>
        <v>0.53729207094917475</v>
      </c>
      <c r="FX5">
        <f t="shared" si="33"/>
        <v>0.56908082399106563</v>
      </c>
      <c r="FY5">
        <f t="shared" si="34"/>
        <v>1.1455270291284333E-2</v>
      </c>
      <c r="FZ5">
        <f t="shared" si="35"/>
        <v>5.3372661829761943E-3</v>
      </c>
      <c r="GA5">
        <f t="shared" si="36"/>
        <v>0.39151373898025865</v>
      </c>
      <c r="GB5">
        <f t="shared" si="37"/>
        <v>1.48860513846226E-2</v>
      </c>
      <c r="GC5">
        <f t="shared" si="38"/>
        <v>0.92504763871379625</v>
      </c>
      <c r="GD5">
        <f t="shared" si="39"/>
        <v>0.2417236943541595</v>
      </c>
      <c r="GE5">
        <f t="shared" si="40"/>
        <v>2.2923530132694395E-2</v>
      </c>
      <c r="GF5">
        <f t="shared" si="41"/>
        <v>0.67270402060594214</v>
      </c>
      <c r="GG5">
        <f t="shared" si="42"/>
        <v>4.4120005878247104E-2</v>
      </c>
      <c r="GH5">
        <f t="shared" si="43"/>
        <v>0.97464083473556518</v>
      </c>
      <c r="GI5">
        <f t="shared" si="44"/>
        <v>4.8039060398332922E-3</v>
      </c>
    </row>
    <row r="6" spans="1:191">
      <c r="A6" t="s">
        <v>83</v>
      </c>
      <c r="B6">
        <v>210</v>
      </c>
      <c r="C6">
        <v>107</v>
      </c>
      <c r="D6">
        <v>113</v>
      </c>
      <c r="E6">
        <v>155</v>
      </c>
      <c r="F6">
        <v>107</v>
      </c>
      <c r="G6">
        <v>310</v>
      </c>
      <c r="H6">
        <v>253</v>
      </c>
      <c r="I6">
        <v>125</v>
      </c>
      <c r="J6">
        <v>68</v>
      </c>
      <c r="K6">
        <v>133</v>
      </c>
      <c r="L6">
        <v>332</v>
      </c>
      <c r="M6">
        <v>180</v>
      </c>
      <c r="N6">
        <v>165</v>
      </c>
      <c r="O6">
        <v>223</v>
      </c>
      <c r="P6">
        <v>47</v>
      </c>
      <c r="Q6">
        <v>108</v>
      </c>
      <c r="R6">
        <v>99</v>
      </c>
      <c r="S6">
        <v>26</v>
      </c>
      <c r="T6">
        <v>78</v>
      </c>
      <c r="U6">
        <v>185</v>
      </c>
      <c r="V6">
        <v>58</v>
      </c>
      <c r="W6">
        <v>36</v>
      </c>
      <c r="X6">
        <v>28</v>
      </c>
      <c r="Y6">
        <v>37</v>
      </c>
      <c r="Z6">
        <v>32</v>
      </c>
      <c r="AA6">
        <v>81</v>
      </c>
      <c r="AB6">
        <v>96</v>
      </c>
      <c r="AC6">
        <v>33</v>
      </c>
      <c r="AD6">
        <v>21</v>
      </c>
      <c r="AE6">
        <v>33</v>
      </c>
      <c r="AF6">
        <v>97</v>
      </c>
      <c r="AG6">
        <v>51</v>
      </c>
      <c r="AH6">
        <v>49</v>
      </c>
      <c r="AI6">
        <v>54</v>
      </c>
      <c r="AJ6">
        <v>19</v>
      </c>
      <c r="AK6">
        <v>26</v>
      </c>
      <c r="AL6">
        <v>31</v>
      </c>
      <c r="AM6">
        <v>8</v>
      </c>
      <c r="AN6">
        <v>28</v>
      </c>
      <c r="AO6">
        <v>42</v>
      </c>
      <c r="AP6">
        <v>49</v>
      </c>
      <c r="AQ6">
        <v>23</v>
      </c>
      <c r="AR6">
        <v>35</v>
      </c>
      <c r="AS6">
        <v>46</v>
      </c>
      <c r="AT6">
        <v>24</v>
      </c>
      <c r="AU6">
        <v>107</v>
      </c>
      <c r="AV6">
        <v>63</v>
      </c>
      <c r="AW6">
        <v>27</v>
      </c>
      <c r="AX6">
        <v>17</v>
      </c>
      <c r="AY6">
        <v>47</v>
      </c>
      <c r="AZ6">
        <v>101</v>
      </c>
      <c r="BA6">
        <v>53</v>
      </c>
      <c r="BB6">
        <v>50</v>
      </c>
      <c r="BC6">
        <v>60</v>
      </c>
      <c r="BD6">
        <v>12</v>
      </c>
      <c r="BE6">
        <v>39</v>
      </c>
      <c r="BF6">
        <v>24</v>
      </c>
      <c r="BG6">
        <v>5</v>
      </c>
      <c r="BH6">
        <v>20</v>
      </c>
      <c r="BI6">
        <v>59</v>
      </c>
      <c r="BJ6">
        <v>9</v>
      </c>
      <c r="BK6">
        <v>13</v>
      </c>
      <c r="BL6">
        <v>-7</v>
      </c>
      <c r="BM6">
        <v>-9</v>
      </c>
      <c r="BN6">
        <v>8</v>
      </c>
      <c r="BO6">
        <v>-26</v>
      </c>
      <c r="BP6">
        <v>33</v>
      </c>
      <c r="BQ6">
        <v>6</v>
      </c>
      <c r="BR6">
        <v>4</v>
      </c>
      <c r="BS6">
        <v>-14</v>
      </c>
      <c r="BT6">
        <v>-4</v>
      </c>
      <c r="BU6">
        <v>-2</v>
      </c>
      <c r="BV6">
        <v>-1</v>
      </c>
      <c r="BW6">
        <v>-6</v>
      </c>
      <c r="BX6">
        <v>7</v>
      </c>
      <c r="BY6">
        <v>-13</v>
      </c>
      <c r="BZ6">
        <v>7</v>
      </c>
      <c r="CA6">
        <v>3</v>
      </c>
      <c r="CB6">
        <v>8</v>
      </c>
      <c r="CC6">
        <v>-17</v>
      </c>
      <c r="CD6">
        <f t="shared" si="45"/>
        <v>4.2857142857142856</v>
      </c>
      <c r="CE6">
        <f t="shared" si="46"/>
        <v>12.149532710280374</v>
      </c>
      <c r="CF6">
        <f t="shared" si="46"/>
        <v>-6.1946902654867255</v>
      </c>
      <c r="CG6">
        <f t="shared" si="46"/>
        <v>-5.806451612903226</v>
      </c>
      <c r="CH6">
        <f t="shared" si="46"/>
        <v>7.4766355140186906</v>
      </c>
      <c r="CI6">
        <f t="shared" si="46"/>
        <v>-8.3870967741935498</v>
      </c>
      <c r="CJ6">
        <f t="shared" si="46"/>
        <v>13.043478260869565</v>
      </c>
      <c r="CK6">
        <f t="shared" si="46"/>
        <v>4.8</v>
      </c>
      <c r="CL6">
        <f t="shared" si="46"/>
        <v>5.8823529411764701</v>
      </c>
      <c r="CM6">
        <f t="shared" si="46"/>
        <v>-10.526315789473683</v>
      </c>
      <c r="CN6">
        <f t="shared" si="46"/>
        <v>-1.2048192771084338</v>
      </c>
      <c r="CO6">
        <f t="shared" si="46"/>
        <v>-1.1111111111111112</v>
      </c>
      <c r="CP6">
        <f t="shared" si="46"/>
        <v>-0.60606060606060608</v>
      </c>
      <c r="CQ6">
        <f t="shared" si="46"/>
        <v>-2.6905829596412558</v>
      </c>
      <c r="CR6">
        <f t="shared" si="46"/>
        <v>14.893617021276595</v>
      </c>
      <c r="CS6">
        <f t="shared" si="46"/>
        <v>-12.037037037037036</v>
      </c>
      <c r="CT6">
        <f t="shared" si="46"/>
        <v>7.0707070707070701</v>
      </c>
      <c r="CU6">
        <f t="shared" si="47"/>
        <v>11.538461538461538</v>
      </c>
      <c r="CV6">
        <f t="shared" si="47"/>
        <v>10.256410256410255</v>
      </c>
      <c r="CW6">
        <f t="shared" si="47"/>
        <v>-9.1891891891891895</v>
      </c>
      <c r="CZ6">
        <f t="shared" si="1"/>
        <v>3.6206896551724137</v>
      </c>
      <c r="DA6">
        <f t="shared" si="48"/>
        <v>2.9722222222222223</v>
      </c>
      <c r="DB6">
        <f t="shared" si="49"/>
        <v>4.0357142857142856</v>
      </c>
      <c r="DC6">
        <f t="shared" si="50"/>
        <v>4.1891891891891895</v>
      </c>
      <c r="DD6">
        <f t="shared" si="51"/>
        <v>3.34375</v>
      </c>
      <c r="DE6">
        <f t="shared" si="52"/>
        <v>3.8271604938271606</v>
      </c>
      <c r="DF6">
        <f t="shared" si="53"/>
        <v>2.6354166666666665</v>
      </c>
      <c r="DG6">
        <f t="shared" si="54"/>
        <v>3.7878787878787881</v>
      </c>
      <c r="DH6">
        <f t="shared" si="55"/>
        <v>3.2380952380952381</v>
      </c>
      <c r="DI6">
        <f t="shared" si="56"/>
        <v>4.0303030303030303</v>
      </c>
      <c r="DJ6">
        <f t="shared" si="57"/>
        <v>3.4226804123711339</v>
      </c>
      <c r="DK6">
        <f t="shared" si="58"/>
        <v>3.5294117647058822</v>
      </c>
      <c r="DL6">
        <f t="shared" si="59"/>
        <v>3.3673469387755102</v>
      </c>
      <c r="DM6">
        <f t="shared" si="60"/>
        <v>4.1296296296296298</v>
      </c>
      <c r="DN6">
        <f t="shared" si="61"/>
        <v>2.4736842105263159</v>
      </c>
      <c r="DO6">
        <f t="shared" si="62"/>
        <v>4.1538461538461542</v>
      </c>
      <c r="DP6">
        <f t="shared" si="63"/>
        <v>3.193548387096774</v>
      </c>
      <c r="DQ6">
        <f t="shared" si="64"/>
        <v>3.25</v>
      </c>
      <c r="DR6">
        <f t="shared" si="65"/>
        <v>2.7857142857142856</v>
      </c>
      <c r="DS6">
        <f t="shared" si="66"/>
        <v>4.4047619047619051</v>
      </c>
      <c r="DV6">
        <f t="shared" si="3"/>
        <v>4.2857142857142856</v>
      </c>
      <c r="DW6">
        <f t="shared" si="67"/>
        <v>4.6521739130434785</v>
      </c>
      <c r="DX6">
        <f t="shared" si="68"/>
        <v>3.2285714285714286</v>
      </c>
      <c r="DY6">
        <f t="shared" si="69"/>
        <v>3.3695652173913042</v>
      </c>
      <c r="DZ6">
        <f t="shared" si="70"/>
        <v>4.458333333333333</v>
      </c>
      <c r="EA6">
        <f t="shared" si="71"/>
        <v>2.8971962616822431</v>
      </c>
      <c r="EB6">
        <f t="shared" si="72"/>
        <v>4.0158730158730158</v>
      </c>
      <c r="EC6">
        <f t="shared" si="73"/>
        <v>4.6296296296296298</v>
      </c>
      <c r="ED6">
        <f t="shared" si="74"/>
        <v>4</v>
      </c>
      <c r="EE6">
        <f t="shared" si="75"/>
        <v>2.8297872340425534</v>
      </c>
      <c r="EF6">
        <f t="shared" si="76"/>
        <v>3.2871287128712869</v>
      </c>
      <c r="EG6">
        <f t="shared" si="77"/>
        <v>3.3962264150943398</v>
      </c>
      <c r="EH6">
        <f t="shared" si="78"/>
        <v>3.3</v>
      </c>
      <c r="EI6">
        <f t="shared" si="79"/>
        <v>3.7166666666666668</v>
      </c>
      <c r="EJ6">
        <f t="shared" si="80"/>
        <v>3.9166666666666665</v>
      </c>
      <c r="EK6">
        <f t="shared" si="81"/>
        <v>2.7692307692307692</v>
      </c>
      <c r="EL6">
        <f t="shared" si="82"/>
        <v>4.125</v>
      </c>
      <c r="EM6">
        <f t="shared" si="83"/>
        <v>5.2</v>
      </c>
      <c r="EN6">
        <f t="shared" si="84"/>
        <v>3.9</v>
      </c>
      <c r="EO6">
        <f t="shared" si="85"/>
        <v>3.1355932203389831</v>
      </c>
      <c r="ER6">
        <f t="shared" si="86"/>
        <v>3.6376100006661654</v>
      </c>
      <c r="EU6">
        <f t="shared" si="5"/>
        <v>0.34859360881349383</v>
      </c>
      <c r="EV6">
        <f t="shared" si="6"/>
        <v>1.188150159690575</v>
      </c>
      <c r="EW6">
        <f t="shared" si="7"/>
        <v>0.15397475223928658</v>
      </c>
      <c r="EX6">
        <f t="shared" si="8"/>
        <v>8.5907431320352917E-2</v>
      </c>
      <c r="EY6">
        <f t="shared" si="9"/>
        <v>0.60334449254472133</v>
      </c>
      <c r="EZ6">
        <f t="shared" si="10"/>
        <v>0.16792815470678629</v>
      </c>
      <c r="FA6">
        <f t="shared" si="11"/>
        <v>3.9329116227991459</v>
      </c>
      <c r="FB6">
        <f t="shared" si="12"/>
        <v>0.24962803061700276</v>
      </c>
      <c r="FC6">
        <f t="shared" si="13"/>
        <v>0.65668837130158098</v>
      </c>
      <c r="FD6">
        <f t="shared" si="14"/>
        <v>0.14222313875206799</v>
      </c>
      <c r="FE6">
        <f t="shared" si="15"/>
        <v>0.65615509399307592</v>
      </c>
      <c r="FF6">
        <f t="shared" si="16"/>
        <v>0.43885548569305405</v>
      </c>
      <c r="FG6">
        <f t="shared" si="17"/>
        <v>0.63215528116948172</v>
      </c>
      <c r="FH6">
        <f t="shared" si="18"/>
        <v>7.2413907618087608E-2</v>
      </c>
      <c r="FI6">
        <f t="shared" si="19"/>
        <v>1.7295879055396222</v>
      </c>
      <c r="FJ6">
        <f t="shared" si="20"/>
        <v>0.12418191038881861</v>
      </c>
      <c r="FK6">
        <f t="shared" si="21"/>
        <v>0.7771944739532225</v>
      </c>
      <c r="FL6">
        <f t="shared" si="22"/>
        <v>0.56960356012090085</v>
      </c>
      <c r="FM6">
        <f t="shared" si="23"/>
        <v>1.4023391218573245</v>
      </c>
      <c r="FN6">
        <f t="shared" si="24"/>
        <v>3.7371357978401645E-2</v>
      </c>
      <c r="FP6">
        <f t="shared" si="25"/>
        <v>0.99891042754188231</v>
      </c>
      <c r="FQ6">
        <f t="shared" si="26"/>
        <v>1.0087363719218549</v>
      </c>
      <c r="FR6">
        <f t="shared" si="27"/>
        <v>8.3243487356762152E-2</v>
      </c>
      <c r="FS6">
        <f t="shared" si="28"/>
        <v>0.11914626419852165</v>
      </c>
      <c r="FT6">
        <f t="shared" si="29"/>
        <v>0.8447000248855745</v>
      </c>
      <c r="FU6">
        <f t="shared" si="30"/>
        <v>1.1960457531809124E-3</v>
      </c>
      <c r="FV6">
        <f t="shared" si="31"/>
        <v>0.7035766216789141</v>
      </c>
      <c r="FW6">
        <f t="shared" si="32"/>
        <v>1.0851762130625591</v>
      </c>
      <c r="FX6">
        <f t="shared" si="33"/>
        <v>0.42014171522566451</v>
      </c>
      <c r="FY6">
        <f t="shared" si="34"/>
        <v>8.202624549952419E-3</v>
      </c>
      <c r="FZ6">
        <f t="shared" si="35"/>
        <v>4.8244782450206684E-2</v>
      </c>
      <c r="GA6">
        <f t="shared" si="36"/>
        <v>0.12440724118531707</v>
      </c>
      <c r="GB6">
        <f t="shared" si="37"/>
        <v>8.848215432438801E-2</v>
      </c>
      <c r="GC6">
        <f t="shared" si="38"/>
        <v>0.34061764086573665</v>
      </c>
      <c r="GD6">
        <f t="shared" si="39"/>
        <v>0.34186935293483356</v>
      </c>
      <c r="GE6">
        <f t="shared" si="40"/>
        <v>8.4747018932232725E-3</v>
      </c>
      <c r="GF6">
        <f t="shared" si="41"/>
        <v>0.56200216048136042</v>
      </c>
      <c r="GG6">
        <f t="shared" si="42"/>
        <v>0.619687319980471</v>
      </c>
      <c r="GH6">
        <f t="shared" si="43"/>
        <v>0.38438590167805337</v>
      </c>
      <c r="GI6">
        <f t="shared" si="44"/>
        <v>3.5732844224322068E-2</v>
      </c>
    </row>
    <row r="7" spans="1:191">
      <c r="A7" t="s">
        <v>84</v>
      </c>
      <c r="B7">
        <v>321</v>
      </c>
      <c r="C7">
        <v>170</v>
      </c>
      <c r="D7">
        <v>189</v>
      </c>
      <c r="E7">
        <v>289</v>
      </c>
      <c r="F7">
        <v>201</v>
      </c>
      <c r="G7">
        <v>595</v>
      </c>
      <c r="H7">
        <v>465</v>
      </c>
      <c r="I7">
        <v>234</v>
      </c>
      <c r="J7">
        <v>143</v>
      </c>
      <c r="K7">
        <v>242</v>
      </c>
      <c r="L7">
        <v>582</v>
      </c>
      <c r="M7">
        <v>295</v>
      </c>
      <c r="N7">
        <v>301</v>
      </c>
      <c r="O7">
        <v>415</v>
      </c>
      <c r="P7">
        <v>85</v>
      </c>
      <c r="Q7">
        <v>200</v>
      </c>
      <c r="R7">
        <v>209</v>
      </c>
      <c r="S7">
        <v>41</v>
      </c>
      <c r="T7">
        <v>163</v>
      </c>
      <c r="U7">
        <v>338</v>
      </c>
      <c r="V7">
        <v>94</v>
      </c>
      <c r="W7">
        <v>56</v>
      </c>
      <c r="X7">
        <v>65</v>
      </c>
      <c r="Y7">
        <v>69</v>
      </c>
      <c r="Z7">
        <v>58</v>
      </c>
      <c r="AA7">
        <v>147</v>
      </c>
      <c r="AB7">
        <v>144</v>
      </c>
      <c r="AC7">
        <v>61</v>
      </c>
      <c r="AD7">
        <v>40</v>
      </c>
      <c r="AE7">
        <v>70</v>
      </c>
      <c r="AF7">
        <v>174</v>
      </c>
      <c r="AG7">
        <v>67</v>
      </c>
      <c r="AH7">
        <v>82</v>
      </c>
      <c r="AI7">
        <v>112</v>
      </c>
      <c r="AJ7">
        <v>27</v>
      </c>
      <c r="AK7">
        <v>60</v>
      </c>
      <c r="AL7">
        <v>65</v>
      </c>
      <c r="AM7">
        <v>7</v>
      </c>
      <c r="AN7">
        <v>51</v>
      </c>
      <c r="AO7">
        <v>101</v>
      </c>
      <c r="AP7">
        <v>83</v>
      </c>
      <c r="AQ7">
        <v>42</v>
      </c>
      <c r="AR7">
        <v>48</v>
      </c>
      <c r="AS7">
        <v>97</v>
      </c>
      <c r="AT7">
        <v>54</v>
      </c>
      <c r="AU7">
        <v>198</v>
      </c>
      <c r="AV7">
        <v>132</v>
      </c>
      <c r="AW7">
        <v>65</v>
      </c>
      <c r="AX7">
        <v>43</v>
      </c>
      <c r="AY7">
        <v>82</v>
      </c>
      <c r="AZ7">
        <v>168</v>
      </c>
      <c r="BA7">
        <v>77</v>
      </c>
      <c r="BB7">
        <v>88</v>
      </c>
      <c r="BC7">
        <v>113</v>
      </c>
      <c r="BD7">
        <v>23</v>
      </c>
      <c r="BE7">
        <v>49</v>
      </c>
      <c r="BF7">
        <v>48</v>
      </c>
      <c r="BG7">
        <v>17</v>
      </c>
      <c r="BH7">
        <v>36</v>
      </c>
      <c r="BI7">
        <v>89</v>
      </c>
      <c r="BJ7">
        <v>11</v>
      </c>
      <c r="BK7">
        <v>14</v>
      </c>
      <c r="BL7">
        <v>17</v>
      </c>
      <c r="BM7">
        <v>-28</v>
      </c>
      <c r="BN7">
        <v>4</v>
      </c>
      <c r="BO7">
        <v>-51</v>
      </c>
      <c r="BP7">
        <v>12</v>
      </c>
      <c r="BQ7">
        <v>-4</v>
      </c>
      <c r="BR7">
        <v>-3</v>
      </c>
      <c r="BS7">
        <v>-12</v>
      </c>
      <c r="BT7">
        <v>6</v>
      </c>
      <c r="BU7">
        <v>-10</v>
      </c>
      <c r="BV7">
        <v>-6</v>
      </c>
      <c r="BW7">
        <v>-1</v>
      </c>
      <c r="BX7">
        <v>4</v>
      </c>
      <c r="BY7">
        <v>11</v>
      </c>
      <c r="BZ7">
        <v>17</v>
      </c>
      <c r="CA7">
        <v>-10</v>
      </c>
      <c r="CB7">
        <v>15</v>
      </c>
      <c r="CC7">
        <v>12</v>
      </c>
      <c r="CD7">
        <f t="shared" si="45"/>
        <v>3.4267912772585665</v>
      </c>
      <c r="CE7">
        <f t="shared" si="46"/>
        <v>8.235294117647058</v>
      </c>
      <c r="CF7">
        <f t="shared" si="46"/>
        <v>8.9947089947089935</v>
      </c>
      <c r="CG7">
        <f t="shared" si="46"/>
        <v>-9.688581314878892</v>
      </c>
      <c r="CH7">
        <f t="shared" si="46"/>
        <v>1.9900497512437811</v>
      </c>
      <c r="CI7">
        <f t="shared" si="46"/>
        <v>-8.5714285714285712</v>
      </c>
      <c r="CJ7">
        <f t="shared" si="46"/>
        <v>2.5806451612903225</v>
      </c>
      <c r="CK7">
        <f t="shared" si="46"/>
        <v>-1.7094017094017095</v>
      </c>
      <c r="CL7">
        <f t="shared" si="46"/>
        <v>-2.0979020979020979</v>
      </c>
      <c r="CM7">
        <f t="shared" si="46"/>
        <v>-4.9586776859504136</v>
      </c>
      <c r="CN7">
        <f t="shared" si="46"/>
        <v>1.0309278350515463</v>
      </c>
      <c r="CO7">
        <f t="shared" si="46"/>
        <v>-3.3898305084745761</v>
      </c>
      <c r="CP7">
        <f t="shared" si="46"/>
        <v>-1.9933554817275747</v>
      </c>
      <c r="CQ7">
        <f t="shared" si="46"/>
        <v>-0.24096385542168677</v>
      </c>
      <c r="CR7">
        <f t="shared" si="46"/>
        <v>4.7058823529411766</v>
      </c>
      <c r="CS7">
        <f t="shared" si="46"/>
        <v>5.5</v>
      </c>
      <c r="CT7">
        <f t="shared" si="46"/>
        <v>8.133971291866029</v>
      </c>
      <c r="CU7">
        <f t="shared" si="47"/>
        <v>-24.390243902439025</v>
      </c>
      <c r="CV7">
        <f t="shared" si="47"/>
        <v>9.2024539877300615</v>
      </c>
      <c r="CW7">
        <f t="shared" si="47"/>
        <v>3.5502958579881656</v>
      </c>
      <c r="CZ7">
        <f t="shared" si="1"/>
        <v>3.4148936170212765</v>
      </c>
      <c r="DA7">
        <f t="shared" si="48"/>
        <v>3.0357142857142856</v>
      </c>
      <c r="DB7">
        <f t="shared" si="49"/>
        <v>2.9076923076923076</v>
      </c>
      <c r="DC7">
        <f t="shared" si="50"/>
        <v>4.1884057971014492</v>
      </c>
      <c r="DD7">
        <f t="shared" si="51"/>
        <v>3.4655172413793105</v>
      </c>
      <c r="DE7">
        <f t="shared" si="52"/>
        <v>4.0476190476190474</v>
      </c>
      <c r="DF7">
        <f t="shared" si="53"/>
        <v>3.2291666666666665</v>
      </c>
      <c r="DG7">
        <f t="shared" si="54"/>
        <v>3.8360655737704916</v>
      </c>
      <c r="DH7">
        <f t="shared" si="55"/>
        <v>3.5750000000000002</v>
      </c>
      <c r="DI7">
        <f t="shared" si="56"/>
        <v>3.4571428571428573</v>
      </c>
      <c r="DJ7">
        <f t="shared" si="57"/>
        <v>3.3448275862068964</v>
      </c>
      <c r="DK7">
        <f t="shared" si="58"/>
        <v>4.4029850746268657</v>
      </c>
      <c r="DL7">
        <f t="shared" si="59"/>
        <v>3.6707317073170733</v>
      </c>
      <c r="DM7">
        <f t="shared" si="60"/>
        <v>3.7053571428571428</v>
      </c>
      <c r="DN7">
        <f t="shared" si="61"/>
        <v>3.1481481481481484</v>
      </c>
      <c r="DO7">
        <f t="shared" si="62"/>
        <v>3.3333333333333335</v>
      </c>
      <c r="DP7">
        <f t="shared" si="63"/>
        <v>3.2153846153846155</v>
      </c>
      <c r="DQ7">
        <f t="shared" si="64"/>
        <v>5.8571428571428568</v>
      </c>
      <c r="DR7">
        <f t="shared" si="65"/>
        <v>3.1960784313725492</v>
      </c>
      <c r="DS7">
        <f t="shared" si="66"/>
        <v>3.3465346534653464</v>
      </c>
      <c r="DV7">
        <f t="shared" si="3"/>
        <v>3.8674698795180724</v>
      </c>
      <c r="DW7">
        <f t="shared" si="67"/>
        <v>4.0476190476190474</v>
      </c>
      <c r="DX7">
        <f t="shared" si="68"/>
        <v>3.9375</v>
      </c>
      <c r="DY7">
        <f t="shared" si="69"/>
        <v>2.9793814432989691</v>
      </c>
      <c r="DZ7">
        <f t="shared" si="70"/>
        <v>3.7222222222222223</v>
      </c>
      <c r="EA7">
        <f t="shared" si="71"/>
        <v>3.0050505050505052</v>
      </c>
      <c r="EB7">
        <f t="shared" si="72"/>
        <v>3.5227272727272729</v>
      </c>
      <c r="EC7">
        <f t="shared" si="73"/>
        <v>3.6</v>
      </c>
      <c r="ED7">
        <f t="shared" si="74"/>
        <v>3.3255813953488373</v>
      </c>
      <c r="EE7">
        <f t="shared" si="75"/>
        <v>2.9512195121951219</v>
      </c>
      <c r="EF7">
        <f t="shared" si="76"/>
        <v>3.4642857142857144</v>
      </c>
      <c r="EG7">
        <f t="shared" si="77"/>
        <v>3.831168831168831</v>
      </c>
      <c r="EH7">
        <f t="shared" si="78"/>
        <v>3.4204545454545454</v>
      </c>
      <c r="EI7">
        <f t="shared" si="79"/>
        <v>3.6725663716814161</v>
      </c>
      <c r="EJ7">
        <f t="shared" si="80"/>
        <v>3.6956521739130435</v>
      </c>
      <c r="EK7">
        <f t="shared" si="81"/>
        <v>4.0816326530612246</v>
      </c>
      <c r="EL7">
        <f t="shared" si="82"/>
        <v>4.354166666666667</v>
      </c>
      <c r="EM7">
        <f t="shared" si="83"/>
        <v>2.4117647058823528</v>
      </c>
      <c r="EN7">
        <f t="shared" si="84"/>
        <v>4.5277777777777777</v>
      </c>
      <c r="EO7">
        <f t="shared" si="85"/>
        <v>3.797752808988764</v>
      </c>
      <c r="ER7">
        <f t="shared" si="86"/>
        <v>3.6148433617705722</v>
      </c>
      <c r="EU7">
        <f t="shared" si="5"/>
        <v>0.62506753139824689</v>
      </c>
      <c r="EV7">
        <f t="shared" si="6"/>
        <v>1.2661247797198805</v>
      </c>
      <c r="EW7">
        <f t="shared" si="7"/>
        <v>1.7599175649223053</v>
      </c>
      <c r="EX7">
        <f t="shared" si="8"/>
        <v>3.7752755161285088E-2</v>
      </c>
      <c r="EY7">
        <f t="shared" si="9"/>
        <v>0.49391268053268345</v>
      </c>
      <c r="EZ7">
        <f t="shared" si="10"/>
        <v>2.5633931498132836E-2</v>
      </c>
      <c r="FA7">
        <f t="shared" si="11"/>
        <v>1.2898951161834808</v>
      </c>
      <c r="FB7">
        <f t="shared" si="12"/>
        <v>0.16837512546630262</v>
      </c>
      <c r="FC7">
        <f t="shared" si="13"/>
        <v>0.3716831708434023</v>
      </c>
      <c r="FD7">
        <f t="shared" si="14"/>
        <v>0.51989810106096412</v>
      </c>
      <c r="FE7">
        <f t="shared" si="15"/>
        <v>0.97392413318470739</v>
      </c>
      <c r="FF7">
        <f t="shared" si="16"/>
        <v>1.381327151070463E-2</v>
      </c>
      <c r="FG7">
        <f t="shared" si="17"/>
        <v>0.27115293978029487</v>
      </c>
      <c r="FH7">
        <f t="shared" si="18"/>
        <v>0.22414868186129422</v>
      </c>
      <c r="FI7">
        <f t="shared" si="19"/>
        <v>0.77854041218398728</v>
      </c>
      <c r="FJ7">
        <f t="shared" si="20"/>
        <v>0.68681749376240486</v>
      </c>
      <c r="FK7">
        <f t="shared" si="21"/>
        <v>0.9272326531349443</v>
      </c>
      <c r="FL7">
        <f t="shared" si="22"/>
        <v>3.8867985215872605E-2</v>
      </c>
      <c r="FM7">
        <f t="shared" si="23"/>
        <v>0.88097924215364576</v>
      </c>
      <c r="FN7">
        <f t="shared" si="24"/>
        <v>0.78174192775998397</v>
      </c>
      <c r="FP7">
        <f t="shared" si="25"/>
        <v>0.59191837098402633</v>
      </c>
      <c r="FQ7">
        <f t="shared" si="26"/>
        <v>0.65698848847944524</v>
      </c>
      <c r="FR7">
        <f t="shared" si="27"/>
        <v>0.56588433216843514</v>
      </c>
      <c r="FS7">
        <f t="shared" si="28"/>
        <v>5.0594925918870173E-3</v>
      </c>
      <c r="FT7">
        <f t="shared" si="29"/>
        <v>0.36108529517234156</v>
      </c>
      <c r="FU7">
        <f t="shared" si="30"/>
        <v>4.9021163091680442E-4</v>
      </c>
      <c r="FV7">
        <f t="shared" si="31"/>
        <v>0.18178762368290471</v>
      </c>
      <c r="FW7">
        <f t="shared" si="32"/>
        <v>0.26053571047880641</v>
      </c>
      <c r="FX7">
        <f t="shared" si="33"/>
        <v>0.11280562208080297</v>
      </c>
      <c r="FY7">
        <f t="shared" si="34"/>
        <v>6.1161699636939236E-3</v>
      </c>
      <c r="FZ7">
        <f t="shared" si="35"/>
        <v>0.12062521730451702</v>
      </c>
      <c r="GA7">
        <f t="shared" si="36"/>
        <v>0.52449145871394243</v>
      </c>
      <c r="GB7">
        <f t="shared" si="37"/>
        <v>0.12405130485173563</v>
      </c>
      <c r="GC7">
        <f t="shared" si="38"/>
        <v>0.35040129623500876</v>
      </c>
      <c r="GD7">
        <f t="shared" si="39"/>
        <v>0.29595101827109205</v>
      </c>
      <c r="GE7">
        <f t="shared" si="40"/>
        <v>0.74730030196525576</v>
      </c>
      <c r="GF7">
        <f t="shared" si="41"/>
        <v>1.1373548458699534</v>
      </c>
      <c r="GG7">
        <f t="shared" si="42"/>
        <v>8.2202511301551276E-3</v>
      </c>
      <c r="GH7">
        <f t="shared" si="43"/>
        <v>1.1948388861954569</v>
      </c>
      <c r="GI7">
        <f t="shared" si="44"/>
        <v>0.50072039782806599</v>
      </c>
    </row>
    <row r="8" spans="1:191">
      <c r="A8" t="s">
        <v>85</v>
      </c>
      <c r="B8">
        <v>215</v>
      </c>
      <c r="C8">
        <v>119</v>
      </c>
      <c r="D8">
        <v>125</v>
      </c>
      <c r="E8">
        <v>208</v>
      </c>
      <c r="F8">
        <v>133</v>
      </c>
      <c r="G8">
        <v>411</v>
      </c>
      <c r="H8">
        <v>307</v>
      </c>
      <c r="I8">
        <v>180</v>
      </c>
      <c r="J8">
        <v>93</v>
      </c>
      <c r="K8">
        <v>196</v>
      </c>
      <c r="L8">
        <v>430</v>
      </c>
      <c r="M8">
        <v>205</v>
      </c>
      <c r="N8">
        <v>220</v>
      </c>
      <c r="O8">
        <v>293</v>
      </c>
      <c r="P8">
        <v>61</v>
      </c>
      <c r="Q8">
        <v>135</v>
      </c>
      <c r="R8">
        <v>141</v>
      </c>
      <c r="S8">
        <v>29</v>
      </c>
      <c r="T8">
        <v>108</v>
      </c>
      <c r="U8">
        <v>242</v>
      </c>
      <c r="V8">
        <v>65</v>
      </c>
      <c r="W8">
        <v>38</v>
      </c>
      <c r="X8">
        <v>43</v>
      </c>
      <c r="Y8">
        <v>56</v>
      </c>
      <c r="Z8">
        <v>35</v>
      </c>
      <c r="AA8">
        <v>110</v>
      </c>
      <c r="AB8">
        <v>96</v>
      </c>
      <c r="AC8">
        <v>51</v>
      </c>
      <c r="AD8">
        <v>22</v>
      </c>
      <c r="AE8">
        <v>58</v>
      </c>
      <c r="AF8">
        <v>133</v>
      </c>
      <c r="AG8">
        <v>54</v>
      </c>
      <c r="AH8">
        <v>64</v>
      </c>
      <c r="AI8">
        <v>83</v>
      </c>
      <c r="AJ8">
        <v>21</v>
      </c>
      <c r="AK8">
        <v>32</v>
      </c>
      <c r="AL8">
        <v>42</v>
      </c>
      <c r="AM8">
        <v>5</v>
      </c>
      <c r="AN8">
        <v>28</v>
      </c>
      <c r="AO8">
        <v>57</v>
      </c>
      <c r="AP8">
        <v>52</v>
      </c>
      <c r="AQ8">
        <v>30</v>
      </c>
      <c r="AR8">
        <v>33</v>
      </c>
      <c r="AS8">
        <v>65</v>
      </c>
      <c r="AT8">
        <v>38</v>
      </c>
      <c r="AU8">
        <v>124</v>
      </c>
      <c r="AV8">
        <v>82</v>
      </c>
      <c r="AW8">
        <v>51</v>
      </c>
      <c r="AX8">
        <v>25</v>
      </c>
      <c r="AY8">
        <v>53</v>
      </c>
      <c r="AZ8">
        <v>130</v>
      </c>
      <c r="BA8">
        <v>56</v>
      </c>
      <c r="BB8">
        <v>72</v>
      </c>
      <c r="BC8">
        <v>84</v>
      </c>
      <c r="BD8">
        <v>11</v>
      </c>
      <c r="BE8">
        <v>48</v>
      </c>
      <c r="BF8">
        <v>32</v>
      </c>
      <c r="BG8">
        <v>7</v>
      </c>
      <c r="BH8">
        <v>31</v>
      </c>
      <c r="BI8">
        <v>67</v>
      </c>
      <c r="BJ8">
        <v>13</v>
      </c>
      <c r="BK8">
        <v>8</v>
      </c>
      <c r="BL8">
        <v>10</v>
      </c>
      <c r="BM8">
        <v>-9</v>
      </c>
      <c r="BN8">
        <v>-3</v>
      </c>
      <c r="BO8">
        <v>-14</v>
      </c>
      <c r="BP8">
        <v>14</v>
      </c>
      <c r="BQ8">
        <v>0</v>
      </c>
      <c r="BR8">
        <v>-3</v>
      </c>
      <c r="BS8">
        <v>5</v>
      </c>
      <c r="BT8">
        <v>3</v>
      </c>
      <c r="BU8">
        <v>-2</v>
      </c>
      <c r="BV8">
        <v>-8</v>
      </c>
      <c r="BW8">
        <v>-1</v>
      </c>
      <c r="BX8">
        <v>10</v>
      </c>
      <c r="BY8">
        <v>-16</v>
      </c>
      <c r="BZ8">
        <v>10</v>
      </c>
      <c r="CA8">
        <v>-2</v>
      </c>
      <c r="CB8">
        <v>-3</v>
      </c>
      <c r="CC8">
        <v>-10</v>
      </c>
      <c r="CD8">
        <f t="shared" si="45"/>
        <v>6.0465116279069768</v>
      </c>
      <c r="CE8">
        <f t="shared" si="46"/>
        <v>6.7226890756302522</v>
      </c>
      <c r="CF8">
        <f t="shared" si="46"/>
        <v>8</v>
      </c>
      <c r="CG8">
        <f t="shared" si="46"/>
        <v>-4.3269230769230766</v>
      </c>
      <c r="CH8">
        <f t="shared" si="46"/>
        <v>-2.2556390977443606</v>
      </c>
      <c r="CI8">
        <f t="shared" si="46"/>
        <v>-3.4063260340632602</v>
      </c>
      <c r="CJ8">
        <f t="shared" si="46"/>
        <v>4.5602605863192185</v>
      </c>
      <c r="CK8">
        <f t="shared" si="46"/>
        <v>0</v>
      </c>
      <c r="CL8">
        <f t="shared" si="46"/>
        <v>-3.225806451612903</v>
      </c>
      <c r="CM8">
        <f t="shared" si="46"/>
        <v>2.5510204081632653</v>
      </c>
      <c r="CN8">
        <f t="shared" si="46"/>
        <v>0.69767441860465118</v>
      </c>
      <c r="CO8">
        <f t="shared" si="46"/>
        <v>-0.97560975609756095</v>
      </c>
      <c r="CP8">
        <f t="shared" si="46"/>
        <v>-3.6363636363636362</v>
      </c>
      <c r="CQ8">
        <f t="shared" si="46"/>
        <v>-0.34129692832764508</v>
      </c>
      <c r="CR8">
        <f t="shared" si="46"/>
        <v>16.393442622950818</v>
      </c>
      <c r="CS8">
        <f t="shared" si="46"/>
        <v>-11.851851851851853</v>
      </c>
      <c r="CT8">
        <f t="shared" si="46"/>
        <v>7.0921985815602842</v>
      </c>
      <c r="CU8">
        <f t="shared" si="47"/>
        <v>-6.8965517241379306</v>
      </c>
      <c r="CV8">
        <f t="shared" si="47"/>
        <v>-2.7777777777777777</v>
      </c>
      <c r="CW8">
        <f t="shared" si="47"/>
        <v>-4.1322314049586781</v>
      </c>
      <c r="CZ8">
        <f t="shared" si="1"/>
        <v>3.3076923076923075</v>
      </c>
      <c r="DA8">
        <f t="shared" si="48"/>
        <v>3.1315789473684212</v>
      </c>
      <c r="DB8">
        <f t="shared" si="49"/>
        <v>2.9069767441860463</v>
      </c>
      <c r="DC8">
        <f t="shared" si="50"/>
        <v>3.7142857142857144</v>
      </c>
      <c r="DD8">
        <f t="shared" si="51"/>
        <v>3.8</v>
      </c>
      <c r="DE8">
        <f t="shared" si="52"/>
        <v>3.7363636363636363</v>
      </c>
      <c r="DF8">
        <f t="shared" si="53"/>
        <v>3.1979166666666665</v>
      </c>
      <c r="DG8">
        <f t="shared" si="54"/>
        <v>3.5294117647058822</v>
      </c>
      <c r="DH8">
        <f t="shared" si="55"/>
        <v>4.2272727272727275</v>
      </c>
      <c r="DI8">
        <f t="shared" si="56"/>
        <v>3.3793103448275863</v>
      </c>
      <c r="DJ8">
        <f t="shared" si="57"/>
        <v>3.2330827067669174</v>
      </c>
      <c r="DK8">
        <f t="shared" si="58"/>
        <v>3.7962962962962963</v>
      </c>
      <c r="DL8">
        <f t="shared" si="59"/>
        <v>3.4375</v>
      </c>
      <c r="DM8">
        <f t="shared" si="60"/>
        <v>3.5301204819277108</v>
      </c>
      <c r="DN8">
        <f t="shared" si="61"/>
        <v>2.9047619047619047</v>
      </c>
      <c r="DO8">
        <f t="shared" si="62"/>
        <v>4.21875</v>
      </c>
      <c r="DP8">
        <f t="shared" si="63"/>
        <v>3.3571428571428572</v>
      </c>
      <c r="DQ8">
        <f t="shared" si="64"/>
        <v>5.8</v>
      </c>
      <c r="DR8">
        <f t="shared" si="65"/>
        <v>3.8571428571428572</v>
      </c>
      <c r="DS8">
        <f t="shared" si="66"/>
        <v>4.2456140350877192</v>
      </c>
      <c r="DV8">
        <f t="shared" si="3"/>
        <v>4.134615384615385</v>
      </c>
      <c r="DW8">
        <f t="shared" si="67"/>
        <v>3.9666666666666668</v>
      </c>
      <c r="DX8">
        <f t="shared" si="68"/>
        <v>3.7878787878787881</v>
      </c>
      <c r="DY8">
        <f t="shared" si="69"/>
        <v>3.2</v>
      </c>
      <c r="DZ8">
        <f t="shared" si="70"/>
        <v>3.5</v>
      </c>
      <c r="EA8">
        <f t="shared" si="71"/>
        <v>3.314516129032258</v>
      </c>
      <c r="EB8">
        <f t="shared" si="72"/>
        <v>3.7439024390243905</v>
      </c>
      <c r="EC8">
        <f t="shared" si="73"/>
        <v>3.5294117647058822</v>
      </c>
      <c r="ED8">
        <f t="shared" si="74"/>
        <v>3.72</v>
      </c>
      <c r="EE8">
        <f t="shared" si="75"/>
        <v>3.6981132075471699</v>
      </c>
      <c r="EF8">
        <f t="shared" si="76"/>
        <v>3.3076923076923075</v>
      </c>
      <c r="EG8">
        <f t="shared" si="77"/>
        <v>3.6607142857142856</v>
      </c>
      <c r="EH8">
        <f t="shared" si="78"/>
        <v>3.0555555555555554</v>
      </c>
      <c r="EI8">
        <f t="shared" si="79"/>
        <v>3.4880952380952381</v>
      </c>
      <c r="EJ8">
        <f t="shared" si="80"/>
        <v>5.5454545454545459</v>
      </c>
      <c r="EK8">
        <f t="shared" si="81"/>
        <v>2.8125</v>
      </c>
      <c r="EL8">
        <f t="shared" si="82"/>
        <v>4.40625</v>
      </c>
      <c r="EM8">
        <f t="shared" si="83"/>
        <v>4.1428571428571432</v>
      </c>
      <c r="EN8">
        <f t="shared" si="84"/>
        <v>3.4838709677419355</v>
      </c>
      <c r="EO8">
        <f t="shared" si="85"/>
        <v>3.6119402985074629</v>
      </c>
      <c r="ER8">
        <f t="shared" si="86"/>
        <v>3.685531367839606</v>
      </c>
      <c r="EU8">
        <f t="shared" si="5"/>
        <v>0.86525020453292856</v>
      </c>
      <c r="EV8">
        <f t="shared" si="6"/>
        <v>0.99271989036149977</v>
      </c>
      <c r="EW8">
        <f t="shared" si="7"/>
        <v>1.5344087204997365</v>
      </c>
      <c r="EX8">
        <f t="shared" si="8"/>
        <v>0.30863248663431997</v>
      </c>
      <c r="EY8">
        <f t="shared" si="9"/>
        <v>0.26785567858493536</v>
      </c>
      <c r="EZ8">
        <f t="shared" si="10"/>
        <v>0.26632714222054543</v>
      </c>
      <c r="FA8">
        <f t="shared" si="11"/>
        <v>1.3308208505290258</v>
      </c>
      <c r="FB8">
        <f t="shared" si="12"/>
        <v>0.48920714422323208</v>
      </c>
      <c r="FC8">
        <f t="shared" si="13"/>
        <v>0.13399949188283267</v>
      </c>
      <c r="FD8">
        <f t="shared" si="14"/>
        <v>0.70884676019189008</v>
      </c>
      <c r="FE8">
        <f t="shared" si="15"/>
        <v>1.4515987472825254</v>
      </c>
      <c r="FF8">
        <f t="shared" si="16"/>
        <v>0.24765045175726275</v>
      </c>
      <c r="FG8">
        <f t="shared" si="17"/>
        <v>0.63562745768680118</v>
      </c>
      <c r="FH8">
        <f t="shared" si="18"/>
        <v>0.52705747969477401</v>
      </c>
      <c r="FI8">
        <f t="shared" si="19"/>
        <v>1.0981337670836331</v>
      </c>
      <c r="FJ8">
        <f t="shared" si="20"/>
        <v>0.10437328440890713</v>
      </c>
      <c r="FK8">
        <f t="shared" si="21"/>
        <v>0.67906289956280574</v>
      </c>
      <c r="FL8">
        <f t="shared" si="22"/>
        <v>7.6364070166347456E-2</v>
      </c>
      <c r="FM8">
        <f t="shared" si="23"/>
        <v>0.24976476216360116</v>
      </c>
      <c r="FN8">
        <f t="shared" si="24"/>
        <v>5.454943177735562E-2</v>
      </c>
      <c r="FP8">
        <f t="shared" si="25"/>
        <v>0.73056666926699287</v>
      </c>
      <c r="FQ8">
        <f t="shared" si="26"/>
        <v>0.44202960040518136</v>
      </c>
      <c r="FR8">
        <f t="shared" si="27"/>
        <v>0.3253803842735119</v>
      </c>
      <c r="FS8">
        <f t="shared" si="28"/>
        <v>3.6379228984535536E-2</v>
      </c>
      <c r="FT8">
        <f t="shared" si="29"/>
        <v>0.16426870990695625</v>
      </c>
      <c r="FU8">
        <f t="shared" si="30"/>
        <v>3.4371387114751156E-2</v>
      </c>
      <c r="FV8">
        <f t="shared" si="31"/>
        <v>0.33438308871531147</v>
      </c>
      <c r="FW8">
        <f t="shared" si="32"/>
        <v>0.17017214410747436</v>
      </c>
      <c r="FX8">
        <f t="shared" si="33"/>
        <v>0.27424456042917045</v>
      </c>
      <c r="FY8">
        <f t="shared" si="34"/>
        <v>0.27958819396966811</v>
      </c>
      <c r="FZ8">
        <f t="shared" si="35"/>
        <v>3.0628004865138603E-2</v>
      </c>
      <c r="GA8">
        <f t="shared" si="36"/>
        <v>0.25226992747514149</v>
      </c>
      <c r="GB8">
        <f t="shared" si="37"/>
        <v>1.2258193406985359E-2</v>
      </c>
      <c r="GC8">
        <f t="shared" si="38"/>
        <v>0.127153269867844</v>
      </c>
      <c r="GD8">
        <f t="shared" si="39"/>
        <v>1.1626440770724917</v>
      </c>
      <c r="GE8">
        <f t="shared" si="40"/>
        <v>5.412583672470374E-3</v>
      </c>
      <c r="GF8">
        <f t="shared" si="41"/>
        <v>0.86321191509946726</v>
      </c>
      <c r="GG8">
        <f t="shared" si="42"/>
        <v>0.34524156956319285</v>
      </c>
      <c r="GH8">
        <f t="shared" si="43"/>
        <v>0.16294788116523368</v>
      </c>
      <c r="GI8">
        <f t="shared" si="44"/>
        <v>0.21561931428344278</v>
      </c>
    </row>
    <row r="9" spans="1:191">
      <c r="A9" t="s">
        <v>86</v>
      </c>
      <c r="B9">
        <v>183</v>
      </c>
      <c r="C9">
        <v>94</v>
      </c>
      <c r="D9">
        <v>115</v>
      </c>
      <c r="E9">
        <v>145</v>
      </c>
      <c r="F9">
        <v>107</v>
      </c>
      <c r="G9">
        <v>295</v>
      </c>
      <c r="H9">
        <v>227</v>
      </c>
      <c r="I9">
        <v>117</v>
      </c>
      <c r="J9">
        <v>71</v>
      </c>
      <c r="K9">
        <v>119</v>
      </c>
      <c r="L9">
        <v>297</v>
      </c>
      <c r="M9">
        <v>161</v>
      </c>
      <c r="N9">
        <v>160</v>
      </c>
      <c r="O9">
        <v>210</v>
      </c>
      <c r="P9">
        <v>50</v>
      </c>
      <c r="Q9">
        <v>109</v>
      </c>
      <c r="R9">
        <v>108</v>
      </c>
      <c r="S9">
        <v>22</v>
      </c>
      <c r="T9">
        <v>81</v>
      </c>
      <c r="U9">
        <v>174</v>
      </c>
      <c r="V9">
        <v>44</v>
      </c>
      <c r="W9">
        <v>30</v>
      </c>
      <c r="X9">
        <v>32</v>
      </c>
      <c r="Y9">
        <v>41</v>
      </c>
      <c r="Z9">
        <v>28</v>
      </c>
      <c r="AA9">
        <v>70</v>
      </c>
      <c r="AB9">
        <v>81</v>
      </c>
      <c r="AC9">
        <v>29</v>
      </c>
      <c r="AD9">
        <v>24</v>
      </c>
      <c r="AE9">
        <v>40</v>
      </c>
      <c r="AF9">
        <v>82</v>
      </c>
      <c r="AG9">
        <v>47</v>
      </c>
      <c r="AH9">
        <v>33</v>
      </c>
      <c r="AI9">
        <v>61</v>
      </c>
      <c r="AJ9">
        <v>14</v>
      </c>
      <c r="AK9">
        <v>31</v>
      </c>
      <c r="AL9">
        <v>27</v>
      </c>
      <c r="AM9">
        <v>7</v>
      </c>
      <c r="AN9">
        <v>18</v>
      </c>
      <c r="AO9">
        <v>50</v>
      </c>
      <c r="AP9">
        <v>52</v>
      </c>
      <c r="AQ9">
        <v>23</v>
      </c>
      <c r="AR9">
        <v>32</v>
      </c>
      <c r="AS9">
        <v>35</v>
      </c>
      <c r="AT9">
        <v>33</v>
      </c>
      <c r="AU9">
        <v>100</v>
      </c>
      <c r="AV9">
        <v>65</v>
      </c>
      <c r="AW9">
        <v>33</v>
      </c>
      <c r="AX9">
        <v>14</v>
      </c>
      <c r="AY9">
        <v>31</v>
      </c>
      <c r="AZ9">
        <v>71</v>
      </c>
      <c r="BA9">
        <v>54</v>
      </c>
      <c r="BB9">
        <v>48</v>
      </c>
      <c r="BC9">
        <v>50</v>
      </c>
      <c r="BD9">
        <v>9</v>
      </c>
      <c r="BE9">
        <v>29</v>
      </c>
      <c r="BF9">
        <v>28</v>
      </c>
      <c r="BG9">
        <v>6</v>
      </c>
      <c r="BH9">
        <v>19</v>
      </c>
      <c r="BI9">
        <v>55</v>
      </c>
      <c r="BJ9">
        <v>-8</v>
      </c>
      <c r="BK9">
        <v>7</v>
      </c>
      <c r="BL9">
        <v>0</v>
      </c>
      <c r="BM9">
        <v>6</v>
      </c>
      <c r="BN9">
        <v>-5</v>
      </c>
      <c r="BO9">
        <v>-30</v>
      </c>
      <c r="BP9">
        <v>16</v>
      </c>
      <c r="BQ9">
        <v>-4</v>
      </c>
      <c r="BR9">
        <v>10</v>
      </c>
      <c r="BS9">
        <v>9</v>
      </c>
      <c r="BT9">
        <v>11</v>
      </c>
      <c r="BU9">
        <v>-7</v>
      </c>
      <c r="BV9">
        <v>-15</v>
      </c>
      <c r="BW9">
        <v>11</v>
      </c>
      <c r="BX9">
        <v>5</v>
      </c>
      <c r="BY9">
        <v>2</v>
      </c>
      <c r="BZ9">
        <v>-1</v>
      </c>
      <c r="CA9">
        <v>1</v>
      </c>
      <c r="CB9">
        <v>-1</v>
      </c>
      <c r="CC9">
        <v>-5</v>
      </c>
      <c r="CD9">
        <f t="shared" si="45"/>
        <v>-4.3715846994535523</v>
      </c>
      <c r="CE9">
        <f t="shared" si="46"/>
        <v>7.4468085106382977</v>
      </c>
      <c r="CF9">
        <f t="shared" si="46"/>
        <v>0</v>
      </c>
      <c r="CG9">
        <f t="shared" si="46"/>
        <v>4.1379310344827589</v>
      </c>
      <c r="CH9">
        <f t="shared" si="46"/>
        <v>-4.6728971962616823</v>
      </c>
      <c r="CI9">
        <f t="shared" si="46"/>
        <v>-10.16949152542373</v>
      </c>
      <c r="CJ9">
        <f t="shared" si="46"/>
        <v>7.0484581497797363</v>
      </c>
      <c r="CK9">
        <f t="shared" si="46"/>
        <v>-3.4188034188034191</v>
      </c>
      <c r="CL9">
        <f t="shared" si="46"/>
        <v>14.084507042253522</v>
      </c>
      <c r="CM9">
        <f t="shared" si="46"/>
        <v>7.5630252100840334</v>
      </c>
      <c r="CN9">
        <f t="shared" si="46"/>
        <v>3.7037037037037033</v>
      </c>
      <c r="CO9">
        <f t="shared" si="46"/>
        <v>-4.3478260869565215</v>
      </c>
      <c r="CP9">
        <f t="shared" si="46"/>
        <v>-9.375</v>
      </c>
      <c r="CQ9">
        <f t="shared" si="46"/>
        <v>5.2380952380952381</v>
      </c>
      <c r="CR9">
        <f t="shared" si="46"/>
        <v>10</v>
      </c>
      <c r="CS9">
        <f t="shared" si="46"/>
        <v>1.834862385321101</v>
      </c>
      <c r="CT9">
        <f t="shared" si="46"/>
        <v>-0.92592592592592582</v>
      </c>
      <c r="CU9">
        <f t="shared" si="47"/>
        <v>4.5454545454545459</v>
      </c>
      <c r="CV9">
        <f t="shared" si="47"/>
        <v>-1.2345679012345678</v>
      </c>
      <c r="CW9">
        <f t="shared" si="47"/>
        <v>-2.8735632183908044</v>
      </c>
      <c r="CZ9">
        <f t="shared" si="1"/>
        <v>4.1590909090909092</v>
      </c>
      <c r="DA9">
        <f t="shared" si="48"/>
        <v>3.1333333333333333</v>
      </c>
      <c r="DB9">
        <f t="shared" si="49"/>
        <v>3.59375</v>
      </c>
      <c r="DC9">
        <f t="shared" si="50"/>
        <v>3.5365853658536586</v>
      </c>
      <c r="DD9">
        <f t="shared" si="51"/>
        <v>3.8214285714285716</v>
      </c>
      <c r="DE9">
        <f t="shared" si="52"/>
        <v>4.2142857142857144</v>
      </c>
      <c r="DF9">
        <f t="shared" si="53"/>
        <v>2.8024691358024691</v>
      </c>
      <c r="DG9">
        <f t="shared" si="54"/>
        <v>4.0344827586206895</v>
      </c>
      <c r="DH9">
        <f t="shared" si="55"/>
        <v>2.9583333333333335</v>
      </c>
      <c r="DI9">
        <f t="shared" si="56"/>
        <v>2.9750000000000001</v>
      </c>
      <c r="DJ9">
        <f t="shared" si="57"/>
        <v>3.6219512195121952</v>
      </c>
      <c r="DK9">
        <f t="shared" si="58"/>
        <v>3.4255319148936172</v>
      </c>
      <c r="DL9">
        <f t="shared" si="59"/>
        <v>4.8484848484848486</v>
      </c>
      <c r="DM9">
        <f t="shared" si="60"/>
        <v>3.442622950819672</v>
      </c>
      <c r="DN9">
        <f t="shared" si="61"/>
        <v>3.5714285714285716</v>
      </c>
      <c r="DO9">
        <f t="shared" si="62"/>
        <v>3.5161290322580645</v>
      </c>
      <c r="DP9">
        <f t="shared" si="63"/>
        <v>4</v>
      </c>
      <c r="DQ9">
        <f t="shared" si="64"/>
        <v>3.1428571428571428</v>
      </c>
      <c r="DR9">
        <f t="shared" si="65"/>
        <v>4.5</v>
      </c>
      <c r="DS9">
        <f t="shared" si="66"/>
        <v>3.48</v>
      </c>
      <c r="DV9">
        <f t="shared" si="3"/>
        <v>3.5192307692307692</v>
      </c>
      <c r="DW9">
        <f t="shared" si="67"/>
        <v>4.0869565217391308</v>
      </c>
      <c r="DX9">
        <f t="shared" si="68"/>
        <v>3.59375</v>
      </c>
      <c r="DY9">
        <f t="shared" si="69"/>
        <v>4.1428571428571432</v>
      </c>
      <c r="DZ9">
        <f t="shared" si="70"/>
        <v>3.2424242424242422</v>
      </c>
      <c r="EA9">
        <f t="shared" si="71"/>
        <v>2.95</v>
      </c>
      <c r="EB9">
        <f t="shared" si="72"/>
        <v>3.4923076923076923</v>
      </c>
      <c r="EC9">
        <f t="shared" si="73"/>
        <v>3.5454545454545454</v>
      </c>
      <c r="ED9">
        <f t="shared" si="74"/>
        <v>5.0714285714285712</v>
      </c>
      <c r="EE9">
        <f t="shared" si="75"/>
        <v>3.838709677419355</v>
      </c>
      <c r="EF9">
        <f t="shared" si="76"/>
        <v>4.183098591549296</v>
      </c>
      <c r="EG9">
        <f t="shared" si="77"/>
        <v>2.9814814814814814</v>
      </c>
      <c r="EH9">
        <f t="shared" si="78"/>
        <v>3.3333333333333335</v>
      </c>
      <c r="EI9">
        <f t="shared" si="79"/>
        <v>4.2</v>
      </c>
      <c r="EJ9">
        <f t="shared" si="80"/>
        <v>5.5555555555555554</v>
      </c>
      <c r="EK9">
        <f t="shared" si="81"/>
        <v>3.7586206896551726</v>
      </c>
      <c r="EL9">
        <f t="shared" si="82"/>
        <v>3.8571428571428572</v>
      </c>
      <c r="EM9">
        <f t="shared" si="83"/>
        <v>3.6666666666666665</v>
      </c>
      <c r="EN9">
        <f t="shared" si="84"/>
        <v>4.2631578947368425</v>
      </c>
      <c r="EO9">
        <f t="shared" si="85"/>
        <v>3.1636363636363636</v>
      </c>
      <c r="ER9">
        <f t="shared" si="86"/>
        <v>3.7305894349655455</v>
      </c>
      <c r="EU9">
        <f t="shared" si="5"/>
        <v>0.11086789817959031</v>
      </c>
      <c r="EV9">
        <f t="shared" si="6"/>
        <v>0.95890277343408215</v>
      </c>
      <c r="EW9">
        <f t="shared" si="7"/>
        <v>0.44729777289991168</v>
      </c>
      <c r="EX9">
        <f t="shared" si="8"/>
        <v>0.51280199862535725</v>
      </c>
      <c r="EY9">
        <f t="shared" si="9"/>
        <v>0.29323668351473581</v>
      </c>
      <c r="EZ9">
        <f t="shared" si="10"/>
        <v>6.0063781880177788E-2</v>
      </c>
      <c r="FA9">
        <f t="shared" si="11"/>
        <v>2.8863244561535573</v>
      </c>
      <c r="FB9">
        <f t="shared" si="12"/>
        <v>0.18975088893542172</v>
      </c>
      <c r="FC9">
        <f t="shared" si="13"/>
        <v>1.1298062671115929</v>
      </c>
      <c r="FD9">
        <f t="shared" si="14"/>
        <v>1.3978424020172338</v>
      </c>
      <c r="FE9">
        <f t="shared" si="15"/>
        <v>0.45665794542245169</v>
      </c>
      <c r="FF9">
        <f t="shared" si="16"/>
        <v>0.66113276434657708</v>
      </c>
      <c r="FG9">
        <f t="shared" si="17"/>
        <v>1.9604257664126646E-2</v>
      </c>
      <c r="FH9">
        <f t="shared" si="18"/>
        <v>0.68323850157595734</v>
      </c>
      <c r="FI9">
        <f t="shared" si="19"/>
        <v>0.44965109575864781</v>
      </c>
      <c r="FJ9">
        <f t="shared" si="20"/>
        <v>0.51360712577842282</v>
      </c>
      <c r="FK9">
        <f t="shared" si="21"/>
        <v>0.2092223332294722</v>
      </c>
      <c r="FL9">
        <f t="shared" si="22"/>
        <v>0.66589837943751895</v>
      </c>
      <c r="FM9">
        <f t="shared" si="23"/>
        <v>0.1035924089670259</v>
      </c>
      <c r="FN9">
        <f t="shared" si="24"/>
        <v>0.59833263907746848</v>
      </c>
      <c r="FP9">
        <f t="shared" si="25"/>
        <v>0.14251543701738972</v>
      </c>
      <c r="FQ9">
        <f t="shared" si="26"/>
        <v>0.45325260193135974</v>
      </c>
      <c r="FR9">
        <f t="shared" si="27"/>
        <v>0.19180791146477122</v>
      </c>
      <c r="FS9">
        <f t="shared" si="28"/>
        <v>0.5737586997228894</v>
      </c>
      <c r="FT9">
        <f t="shared" si="29"/>
        <v>6.8932498460819377E-2</v>
      </c>
      <c r="FU9">
        <f t="shared" si="30"/>
        <v>1.2752554934152556E-3</v>
      </c>
      <c r="FV9">
        <f t="shared" si="31"/>
        <v>0.11979275600001822</v>
      </c>
      <c r="FW9">
        <f t="shared" si="32"/>
        <v>0.16952036947617094</v>
      </c>
      <c r="FX9">
        <f t="shared" si="33"/>
        <v>0.95840877233294985</v>
      </c>
      <c r="FY9">
        <f t="shared" si="34"/>
        <v>0.32465662323570027</v>
      </c>
      <c r="FZ9">
        <f t="shared" si="35"/>
        <v>0.84280656808182075</v>
      </c>
      <c r="GA9">
        <f t="shared" si="36"/>
        <v>1.0436941321875849E-2</v>
      </c>
      <c r="GB9">
        <f t="shared" si="37"/>
        <v>7.4805962590446418E-2</v>
      </c>
      <c r="GC9">
        <f t="shared" si="38"/>
        <v>0.73506620005371914</v>
      </c>
      <c r="GD9">
        <f t="shared" si="39"/>
        <v>0.98617887521162384</v>
      </c>
      <c r="GE9">
        <f t="shared" si="40"/>
        <v>0.27493900828557866</v>
      </c>
      <c r="GF9">
        <f t="shared" si="41"/>
        <v>0.32997440621326507</v>
      </c>
      <c r="GG9">
        <f t="shared" si="42"/>
        <v>0.20278131759688214</v>
      </c>
      <c r="GH9">
        <f t="shared" si="43"/>
        <v>0.5312425715458845</v>
      </c>
      <c r="GI9">
        <f t="shared" si="44"/>
        <v>2.9970380335964473E-2</v>
      </c>
    </row>
    <row r="10" spans="1:191">
      <c r="A10" t="s">
        <v>87</v>
      </c>
      <c r="B10">
        <v>285</v>
      </c>
      <c r="C10">
        <v>149</v>
      </c>
      <c r="D10">
        <v>196</v>
      </c>
      <c r="E10">
        <v>274</v>
      </c>
      <c r="F10">
        <v>190</v>
      </c>
      <c r="G10">
        <v>575</v>
      </c>
      <c r="H10">
        <v>425</v>
      </c>
      <c r="I10">
        <v>251</v>
      </c>
      <c r="J10">
        <v>125</v>
      </c>
      <c r="K10">
        <v>220</v>
      </c>
      <c r="L10">
        <v>559</v>
      </c>
      <c r="M10">
        <v>290</v>
      </c>
      <c r="N10">
        <v>274</v>
      </c>
      <c r="O10">
        <v>388</v>
      </c>
      <c r="P10">
        <v>75</v>
      </c>
      <c r="Q10">
        <v>204</v>
      </c>
      <c r="R10">
        <v>211</v>
      </c>
      <c r="S10">
        <v>41</v>
      </c>
      <c r="T10">
        <v>157</v>
      </c>
      <c r="U10">
        <v>312</v>
      </c>
      <c r="V10">
        <v>70</v>
      </c>
      <c r="W10">
        <v>40</v>
      </c>
      <c r="X10">
        <v>64</v>
      </c>
      <c r="Y10">
        <v>74</v>
      </c>
      <c r="Z10">
        <v>53</v>
      </c>
      <c r="AA10">
        <v>160</v>
      </c>
      <c r="AB10">
        <v>130</v>
      </c>
      <c r="AC10">
        <v>74</v>
      </c>
      <c r="AD10">
        <v>32</v>
      </c>
      <c r="AE10">
        <v>56</v>
      </c>
      <c r="AF10">
        <v>161</v>
      </c>
      <c r="AG10">
        <v>88</v>
      </c>
      <c r="AH10">
        <v>78</v>
      </c>
      <c r="AI10">
        <v>106</v>
      </c>
      <c r="AJ10">
        <v>23</v>
      </c>
      <c r="AK10">
        <v>57</v>
      </c>
      <c r="AL10">
        <v>72</v>
      </c>
      <c r="AM10">
        <v>8</v>
      </c>
      <c r="AN10">
        <v>46</v>
      </c>
      <c r="AO10">
        <v>83</v>
      </c>
      <c r="AP10">
        <v>79</v>
      </c>
      <c r="AQ10">
        <v>41</v>
      </c>
      <c r="AR10">
        <v>45</v>
      </c>
      <c r="AS10">
        <v>78</v>
      </c>
      <c r="AT10">
        <v>50</v>
      </c>
      <c r="AU10">
        <v>168</v>
      </c>
      <c r="AV10">
        <v>127</v>
      </c>
      <c r="AW10">
        <v>73</v>
      </c>
      <c r="AX10">
        <v>36</v>
      </c>
      <c r="AY10">
        <v>63</v>
      </c>
      <c r="AZ10">
        <v>165</v>
      </c>
      <c r="BA10">
        <v>82</v>
      </c>
      <c r="BB10">
        <v>65</v>
      </c>
      <c r="BC10">
        <v>120</v>
      </c>
      <c r="BD10">
        <v>20</v>
      </c>
      <c r="BE10">
        <v>61</v>
      </c>
      <c r="BF10">
        <v>52</v>
      </c>
      <c r="BG10">
        <v>17</v>
      </c>
      <c r="BH10">
        <v>39</v>
      </c>
      <c r="BI10">
        <v>94</v>
      </c>
      <c r="BJ10">
        <v>-9</v>
      </c>
      <c r="BK10">
        <v>-1</v>
      </c>
      <c r="BL10">
        <v>19</v>
      </c>
      <c r="BM10">
        <v>-4</v>
      </c>
      <c r="BN10">
        <v>3</v>
      </c>
      <c r="BO10">
        <v>-8</v>
      </c>
      <c r="BP10">
        <v>3</v>
      </c>
      <c r="BQ10">
        <v>1</v>
      </c>
      <c r="BR10">
        <v>-4</v>
      </c>
      <c r="BS10">
        <v>-7</v>
      </c>
      <c r="BT10">
        <v>-4</v>
      </c>
      <c r="BU10">
        <v>6</v>
      </c>
      <c r="BV10">
        <v>13</v>
      </c>
      <c r="BW10">
        <v>-14</v>
      </c>
      <c r="BX10">
        <v>3</v>
      </c>
      <c r="BY10">
        <v>-4</v>
      </c>
      <c r="BZ10">
        <v>20</v>
      </c>
      <c r="CA10">
        <v>-9</v>
      </c>
      <c r="CB10">
        <v>7</v>
      </c>
      <c r="CC10">
        <v>-11</v>
      </c>
      <c r="CD10">
        <f t="shared" si="45"/>
        <v>-3.1578947368421053</v>
      </c>
      <c r="CE10">
        <f t="shared" si="46"/>
        <v>-0.67114093959731547</v>
      </c>
      <c r="CF10">
        <f t="shared" si="46"/>
        <v>9.6938775510204085</v>
      </c>
      <c r="CG10">
        <f t="shared" si="46"/>
        <v>-1.4598540145985401</v>
      </c>
      <c r="CH10">
        <f t="shared" si="46"/>
        <v>1.5789473684210527</v>
      </c>
      <c r="CI10">
        <f t="shared" si="46"/>
        <v>-1.3913043478260869</v>
      </c>
      <c r="CJ10">
        <f t="shared" si="46"/>
        <v>0.70588235294117652</v>
      </c>
      <c r="CK10">
        <f t="shared" si="46"/>
        <v>0.39840637450199201</v>
      </c>
      <c r="CL10">
        <f t="shared" si="46"/>
        <v>-3.2</v>
      </c>
      <c r="CM10">
        <f t="shared" si="46"/>
        <v>-3.1818181818181817</v>
      </c>
      <c r="CN10">
        <f t="shared" si="46"/>
        <v>-0.7155635062611807</v>
      </c>
      <c r="CO10">
        <f t="shared" si="46"/>
        <v>2.0689655172413794</v>
      </c>
      <c r="CP10">
        <f t="shared" si="46"/>
        <v>4.7445255474452548</v>
      </c>
      <c r="CQ10">
        <f t="shared" si="46"/>
        <v>-3.608247422680412</v>
      </c>
      <c r="CR10">
        <f t="shared" si="46"/>
        <v>4</v>
      </c>
      <c r="CS10">
        <f t="shared" si="46"/>
        <v>-1.9607843137254901</v>
      </c>
      <c r="CT10">
        <f t="shared" si="46"/>
        <v>9.4786729857819907</v>
      </c>
      <c r="CU10">
        <f t="shared" si="47"/>
        <v>-21.951219512195124</v>
      </c>
      <c r="CV10">
        <f t="shared" si="47"/>
        <v>4.4585987261146496</v>
      </c>
      <c r="CW10">
        <f t="shared" si="47"/>
        <v>-3.5256410256410255</v>
      </c>
      <c r="CZ10">
        <f t="shared" si="1"/>
        <v>4.0714285714285712</v>
      </c>
      <c r="DA10">
        <f t="shared" si="48"/>
        <v>3.7250000000000001</v>
      </c>
      <c r="DB10">
        <f t="shared" si="49"/>
        <v>3.0625</v>
      </c>
      <c r="DC10">
        <f t="shared" si="50"/>
        <v>3.7027027027027026</v>
      </c>
      <c r="DD10">
        <f t="shared" si="51"/>
        <v>3.5849056603773586</v>
      </c>
      <c r="DE10">
        <f t="shared" si="52"/>
        <v>3.59375</v>
      </c>
      <c r="DF10">
        <f t="shared" si="53"/>
        <v>3.2692307692307692</v>
      </c>
      <c r="DG10">
        <f t="shared" si="54"/>
        <v>3.3918918918918921</v>
      </c>
      <c r="DH10">
        <f t="shared" si="55"/>
        <v>3.90625</v>
      </c>
      <c r="DI10">
        <f t="shared" si="56"/>
        <v>3.9285714285714284</v>
      </c>
      <c r="DJ10">
        <f t="shared" si="57"/>
        <v>3.4720496894409938</v>
      </c>
      <c r="DK10">
        <f t="shared" si="58"/>
        <v>3.2954545454545454</v>
      </c>
      <c r="DL10">
        <f t="shared" si="59"/>
        <v>3.5128205128205128</v>
      </c>
      <c r="DM10">
        <f t="shared" si="60"/>
        <v>3.6603773584905661</v>
      </c>
      <c r="DN10">
        <f t="shared" si="61"/>
        <v>3.2608695652173911</v>
      </c>
      <c r="DO10">
        <f t="shared" si="62"/>
        <v>3.5789473684210527</v>
      </c>
      <c r="DP10">
        <f t="shared" si="63"/>
        <v>2.9305555555555554</v>
      </c>
      <c r="DQ10">
        <f t="shared" si="64"/>
        <v>5.125</v>
      </c>
      <c r="DR10">
        <f t="shared" si="65"/>
        <v>3.4130434782608696</v>
      </c>
      <c r="DS10">
        <f t="shared" si="66"/>
        <v>3.7590361445783134</v>
      </c>
      <c r="DV10">
        <f t="shared" si="3"/>
        <v>3.6075949367088609</v>
      </c>
      <c r="DW10">
        <f t="shared" si="67"/>
        <v>3.6341463414634148</v>
      </c>
      <c r="DX10">
        <f t="shared" si="68"/>
        <v>4.3555555555555552</v>
      </c>
      <c r="DY10">
        <f t="shared" si="69"/>
        <v>3.5128205128205128</v>
      </c>
      <c r="DZ10">
        <f t="shared" si="70"/>
        <v>3.8</v>
      </c>
      <c r="EA10">
        <f t="shared" si="71"/>
        <v>3.4226190476190474</v>
      </c>
      <c r="EB10">
        <f t="shared" si="72"/>
        <v>3.3464566929133857</v>
      </c>
      <c r="EC10">
        <f t="shared" si="73"/>
        <v>3.4383561643835616</v>
      </c>
      <c r="ED10">
        <f t="shared" si="74"/>
        <v>3.4722222222222223</v>
      </c>
      <c r="EE10">
        <f t="shared" si="75"/>
        <v>3.4920634920634921</v>
      </c>
      <c r="EF10">
        <f t="shared" si="76"/>
        <v>3.3878787878787877</v>
      </c>
      <c r="EG10">
        <f t="shared" si="77"/>
        <v>3.5365853658536586</v>
      </c>
      <c r="EH10">
        <f t="shared" si="78"/>
        <v>4.2153846153846155</v>
      </c>
      <c r="EI10">
        <f t="shared" si="79"/>
        <v>3.2333333333333334</v>
      </c>
      <c r="EJ10">
        <f t="shared" si="80"/>
        <v>3.75</v>
      </c>
      <c r="EK10">
        <f t="shared" si="81"/>
        <v>3.3442622950819674</v>
      </c>
      <c r="EL10">
        <f t="shared" si="82"/>
        <v>4.0576923076923075</v>
      </c>
      <c r="EM10">
        <f t="shared" si="83"/>
        <v>2.4117647058823528</v>
      </c>
      <c r="EN10">
        <f t="shared" si="84"/>
        <v>4.0256410256410255</v>
      </c>
      <c r="EO10">
        <f t="shared" si="85"/>
        <v>3.3191489361702127</v>
      </c>
      <c r="ER10">
        <f t="shared" si="86"/>
        <v>3.5901977895277724</v>
      </c>
      <c r="EU10">
        <f t="shared" si="5"/>
        <v>5.5234221534229598E-2</v>
      </c>
      <c r="EV10">
        <f t="shared" si="6"/>
        <v>0.24607592518071128</v>
      </c>
      <c r="EW10">
        <f t="shared" si="7"/>
        <v>1.2289384912583587</v>
      </c>
      <c r="EX10">
        <f t="shared" si="8"/>
        <v>0.22683351961390458</v>
      </c>
      <c r="EY10">
        <f t="shared" si="9"/>
        <v>0.33910114925886697</v>
      </c>
      <c r="EZ10">
        <f t="shared" si="10"/>
        <v>0.31462975910129382</v>
      </c>
      <c r="FA10">
        <f t="shared" si="11"/>
        <v>1.0190434085300857</v>
      </c>
      <c r="FB10">
        <f t="shared" si="12"/>
        <v>0.5896646834515944</v>
      </c>
      <c r="FC10">
        <f t="shared" si="13"/>
        <v>0.17148678832107911</v>
      </c>
      <c r="FD10">
        <f t="shared" si="14"/>
        <v>0.11798582722002755</v>
      </c>
      <c r="FE10">
        <f t="shared" si="15"/>
        <v>0.53683912095483999</v>
      </c>
      <c r="FF10">
        <f t="shared" si="16"/>
        <v>0.80738122865258122</v>
      </c>
      <c r="FG10">
        <f t="shared" si="17"/>
        <v>0.41911104357047385</v>
      </c>
      <c r="FH10">
        <f t="shared" si="18"/>
        <v>0.24607525400391644</v>
      </c>
      <c r="FI10">
        <f t="shared" si="19"/>
        <v>0.60643757624984351</v>
      </c>
      <c r="FJ10">
        <f t="shared" si="20"/>
        <v>0.34362803663953684</v>
      </c>
      <c r="FK10">
        <f t="shared" si="21"/>
        <v>1.7206827285343991</v>
      </c>
      <c r="FL10">
        <f t="shared" si="22"/>
        <v>7.2670340090358082E-2</v>
      </c>
      <c r="FM10">
        <f t="shared" si="23"/>
        <v>0.51212122373582014</v>
      </c>
      <c r="FN10">
        <f t="shared" si="24"/>
        <v>0.17814971743513427</v>
      </c>
      <c r="FP10">
        <f t="shared" si="25"/>
        <v>0.29236816859704456</v>
      </c>
      <c r="FQ10">
        <f t="shared" si="26"/>
        <v>0.29648126874552333</v>
      </c>
      <c r="FR10">
        <f t="shared" si="27"/>
        <v>1.1446717655398524</v>
      </c>
      <c r="FS10">
        <f t="shared" si="28"/>
        <v>0.20828718229902504</v>
      </c>
      <c r="FT10">
        <f t="shared" si="29"/>
        <v>0.45423071277795013</v>
      </c>
      <c r="FU10">
        <f t="shared" si="30"/>
        <v>0.10683183087578403</v>
      </c>
      <c r="FV10">
        <f t="shared" si="31"/>
        <v>7.6615755355379969E-2</v>
      </c>
      <c r="FW10">
        <f t="shared" si="32"/>
        <v>0.15743163408229963</v>
      </c>
      <c r="FX10">
        <f t="shared" si="33"/>
        <v>0.19631479822781245</v>
      </c>
      <c r="FY10">
        <f t="shared" si="34"/>
        <v>0.19753183456407777</v>
      </c>
      <c r="FZ10">
        <f t="shared" si="35"/>
        <v>8.4783398017780939E-2</v>
      </c>
      <c r="GA10">
        <f t="shared" si="36"/>
        <v>0.22701719983217661</v>
      </c>
      <c r="GB10">
        <f t="shared" si="37"/>
        <v>1.1504251134212562</v>
      </c>
      <c r="GC10">
        <f t="shared" si="38"/>
        <v>3.6575947930660178E-2</v>
      </c>
      <c r="GD10">
        <f t="shared" si="39"/>
        <v>0.3301596405076368</v>
      </c>
      <c r="GE10">
        <f t="shared" si="40"/>
        <v>0.11399447260115643</v>
      </c>
      <c r="GF10">
        <f t="shared" si="41"/>
        <v>0.77486265735239457</v>
      </c>
      <c r="GG10">
        <f t="shared" si="42"/>
        <v>8.8167197062337509E-3</v>
      </c>
      <c r="GH10">
        <f t="shared" si="43"/>
        <v>0.64310521093171391</v>
      </c>
      <c r="GI10">
        <f t="shared" si="44"/>
        <v>8.0121122406236464E-2</v>
      </c>
    </row>
    <row r="11" spans="1:191">
      <c r="A11" t="s">
        <v>88</v>
      </c>
      <c r="B11">
        <v>166</v>
      </c>
      <c r="C11">
        <v>85</v>
      </c>
      <c r="D11">
        <v>94</v>
      </c>
      <c r="E11">
        <v>127</v>
      </c>
      <c r="F11">
        <v>94</v>
      </c>
      <c r="G11">
        <v>241</v>
      </c>
      <c r="H11">
        <v>189</v>
      </c>
      <c r="I11">
        <v>98</v>
      </c>
      <c r="J11">
        <v>61</v>
      </c>
      <c r="K11">
        <v>113</v>
      </c>
      <c r="L11">
        <v>264</v>
      </c>
      <c r="M11">
        <v>148</v>
      </c>
      <c r="N11">
        <v>129</v>
      </c>
      <c r="O11">
        <v>179</v>
      </c>
      <c r="P11">
        <v>43</v>
      </c>
      <c r="Q11">
        <v>89</v>
      </c>
      <c r="R11">
        <v>76</v>
      </c>
      <c r="S11">
        <v>19</v>
      </c>
      <c r="T11">
        <v>69</v>
      </c>
      <c r="U11">
        <v>151</v>
      </c>
      <c r="V11">
        <v>51</v>
      </c>
      <c r="W11">
        <v>26</v>
      </c>
      <c r="X11">
        <v>24</v>
      </c>
      <c r="Y11">
        <v>37</v>
      </c>
      <c r="Z11">
        <v>22</v>
      </c>
      <c r="AA11">
        <v>60</v>
      </c>
      <c r="AB11">
        <v>56</v>
      </c>
      <c r="AC11">
        <v>28</v>
      </c>
      <c r="AD11">
        <v>18</v>
      </c>
      <c r="AE11">
        <v>24</v>
      </c>
      <c r="AF11">
        <v>82</v>
      </c>
      <c r="AG11">
        <v>46</v>
      </c>
      <c r="AH11">
        <v>22</v>
      </c>
      <c r="AI11">
        <v>59</v>
      </c>
      <c r="AJ11">
        <v>10</v>
      </c>
      <c r="AK11">
        <v>27</v>
      </c>
      <c r="AL11">
        <v>27</v>
      </c>
      <c r="AM11">
        <v>5</v>
      </c>
      <c r="AN11">
        <v>17</v>
      </c>
      <c r="AO11">
        <v>40</v>
      </c>
      <c r="AP11">
        <v>39</v>
      </c>
      <c r="AQ11">
        <v>21</v>
      </c>
      <c r="AR11">
        <v>24</v>
      </c>
      <c r="AS11">
        <v>39</v>
      </c>
      <c r="AT11">
        <v>22</v>
      </c>
      <c r="AU11">
        <v>81</v>
      </c>
      <c r="AV11">
        <v>49</v>
      </c>
      <c r="AW11">
        <v>30</v>
      </c>
      <c r="AX11">
        <v>11</v>
      </c>
      <c r="AY11">
        <v>42</v>
      </c>
      <c r="AZ11">
        <v>64</v>
      </c>
      <c r="BA11">
        <v>39</v>
      </c>
      <c r="BB11">
        <v>45</v>
      </c>
      <c r="BC11">
        <v>42</v>
      </c>
      <c r="BD11">
        <v>11</v>
      </c>
      <c r="BE11">
        <v>27</v>
      </c>
      <c r="BF11">
        <v>20</v>
      </c>
      <c r="BG11">
        <v>9</v>
      </c>
      <c r="BH11">
        <v>15</v>
      </c>
      <c r="BI11">
        <v>51</v>
      </c>
      <c r="BJ11">
        <v>12</v>
      </c>
      <c r="BK11">
        <v>5</v>
      </c>
      <c r="BL11">
        <v>0</v>
      </c>
      <c r="BM11">
        <v>-2</v>
      </c>
      <c r="BN11">
        <v>0</v>
      </c>
      <c r="BO11">
        <v>-21</v>
      </c>
      <c r="BP11">
        <v>7</v>
      </c>
      <c r="BQ11">
        <v>-2</v>
      </c>
      <c r="BR11">
        <v>7</v>
      </c>
      <c r="BS11">
        <v>-18</v>
      </c>
      <c r="BT11">
        <v>18</v>
      </c>
      <c r="BU11">
        <v>7</v>
      </c>
      <c r="BV11">
        <v>-23</v>
      </c>
      <c r="BW11">
        <v>17</v>
      </c>
      <c r="BX11">
        <v>-1</v>
      </c>
      <c r="BY11">
        <v>0</v>
      </c>
      <c r="BZ11">
        <v>7</v>
      </c>
      <c r="CA11">
        <v>-4</v>
      </c>
      <c r="CB11">
        <v>2</v>
      </c>
      <c r="CC11">
        <v>-11</v>
      </c>
      <c r="CD11">
        <f t="shared" si="45"/>
        <v>7.2289156626506017</v>
      </c>
      <c r="CE11">
        <f t="shared" si="46"/>
        <v>5.8823529411764701</v>
      </c>
      <c r="CF11">
        <f t="shared" si="46"/>
        <v>0</v>
      </c>
      <c r="CG11">
        <f t="shared" si="46"/>
        <v>-1.5748031496062991</v>
      </c>
      <c r="CH11">
        <f t="shared" si="46"/>
        <v>0</v>
      </c>
      <c r="CI11">
        <f t="shared" si="46"/>
        <v>-8.7136929460580905</v>
      </c>
      <c r="CJ11">
        <f t="shared" si="46"/>
        <v>3.7037037037037033</v>
      </c>
      <c r="CK11">
        <f t="shared" si="46"/>
        <v>-2.0408163265306123</v>
      </c>
      <c r="CL11">
        <f t="shared" si="46"/>
        <v>11.475409836065573</v>
      </c>
      <c r="CM11">
        <f t="shared" si="46"/>
        <v>-15.929203539823009</v>
      </c>
      <c r="CN11">
        <f t="shared" si="46"/>
        <v>6.8181818181818175</v>
      </c>
      <c r="CO11">
        <f t="shared" si="46"/>
        <v>4.7297297297297298</v>
      </c>
      <c r="CP11">
        <f t="shared" si="46"/>
        <v>-17.829457364341085</v>
      </c>
      <c r="CQ11">
        <f t="shared" si="46"/>
        <v>9.4972067039106136</v>
      </c>
      <c r="CR11">
        <f t="shared" si="46"/>
        <v>-2.3255813953488373</v>
      </c>
      <c r="CS11">
        <f t="shared" si="46"/>
        <v>0</v>
      </c>
      <c r="CT11">
        <f t="shared" si="46"/>
        <v>9.2105263157894726</v>
      </c>
      <c r="CU11">
        <f t="shared" si="47"/>
        <v>-21.052631578947366</v>
      </c>
      <c r="CV11">
        <f t="shared" si="47"/>
        <v>2.8985507246376812</v>
      </c>
      <c r="CW11">
        <f t="shared" si="47"/>
        <v>-7.2847682119205297</v>
      </c>
      <c r="CZ11">
        <f t="shared" si="1"/>
        <v>3.2549019607843137</v>
      </c>
      <c r="DA11">
        <f t="shared" si="48"/>
        <v>3.2692307692307692</v>
      </c>
      <c r="DB11">
        <f t="shared" si="49"/>
        <v>3.9166666666666665</v>
      </c>
      <c r="DC11">
        <f t="shared" si="50"/>
        <v>3.4324324324324325</v>
      </c>
      <c r="DD11">
        <f t="shared" si="51"/>
        <v>4.2727272727272725</v>
      </c>
      <c r="DE11">
        <f t="shared" si="52"/>
        <v>4.0166666666666666</v>
      </c>
      <c r="DF11">
        <f t="shared" si="53"/>
        <v>3.375</v>
      </c>
      <c r="DG11">
        <f t="shared" si="54"/>
        <v>3.5</v>
      </c>
      <c r="DH11">
        <f t="shared" si="55"/>
        <v>3.3888888888888888</v>
      </c>
      <c r="DI11">
        <f t="shared" si="56"/>
        <v>4.708333333333333</v>
      </c>
      <c r="DJ11">
        <f t="shared" si="57"/>
        <v>3.2195121951219514</v>
      </c>
      <c r="DK11">
        <f t="shared" si="58"/>
        <v>3.2173913043478262</v>
      </c>
      <c r="DL11">
        <f t="shared" si="59"/>
        <v>5.8636363636363633</v>
      </c>
      <c r="DM11">
        <f t="shared" si="60"/>
        <v>3.0338983050847457</v>
      </c>
      <c r="DN11">
        <f t="shared" si="61"/>
        <v>4.3</v>
      </c>
      <c r="DO11">
        <f t="shared" si="62"/>
        <v>3.2962962962962963</v>
      </c>
      <c r="DP11">
        <f t="shared" si="63"/>
        <v>2.8148148148148149</v>
      </c>
      <c r="DQ11">
        <f t="shared" si="64"/>
        <v>3.8</v>
      </c>
      <c r="DR11">
        <f t="shared" si="65"/>
        <v>4.0588235294117645</v>
      </c>
      <c r="DS11">
        <f t="shared" si="66"/>
        <v>3.7749999999999999</v>
      </c>
      <c r="DV11">
        <f t="shared" si="3"/>
        <v>4.2564102564102564</v>
      </c>
      <c r="DW11">
        <f t="shared" si="67"/>
        <v>4.0476190476190474</v>
      </c>
      <c r="DX11">
        <f t="shared" si="68"/>
        <v>3.9166666666666665</v>
      </c>
      <c r="DY11">
        <f t="shared" si="69"/>
        <v>3.2564102564102564</v>
      </c>
      <c r="DZ11">
        <f t="shared" si="70"/>
        <v>4.2727272727272725</v>
      </c>
      <c r="EA11">
        <f t="shared" si="71"/>
        <v>2.9753086419753085</v>
      </c>
      <c r="EB11">
        <f t="shared" si="72"/>
        <v>3.8571428571428572</v>
      </c>
      <c r="EC11">
        <f t="shared" si="73"/>
        <v>3.2666666666666666</v>
      </c>
      <c r="ED11">
        <f t="shared" si="74"/>
        <v>5.5454545454545459</v>
      </c>
      <c r="EE11">
        <f t="shared" si="75"/>
        <v>2.6904761904761907</v>
      </c>
      <c r="EF11">
        <f t="shared" si="76"/>
        <v>4.125</v>
      </c>
      <c r="EG11">
        <f t="shared" si="77"/>
        <v>3.7948717948717947</v>
      </c>
      <c r="EH11">
        <f t="shared" si="78"/>
        <v>2.8666666666666667</v>
      </c>
      <c r="EI11">
        <f t="shared" si="79"/>
        <v>4.2619047619047619</v>
      </c>
      <c r="EJ11">
        <f t="shared" si="80"/>
        <v>3.9090909090909092</v>
      </c>
      <c r="EK11">
        <f t="shared" si="81"/>
        <v>3.2962962962962963</v>
      </c>
      <c r="EL11">
        <f t="shared" si="82"/>
        <v>3.8</v>
      </c>
      <c r="EM11">
        <f t="shared" si="83"/>
        <v>2.1111111111111112</v>
      </c>
      <c r="EN11">
        <f t="shared" si="84"/>
        <v>4.5999999999999996</v>
      </c>
      <c r="EO11">
        <f t="shared" si="85"/>
        <v>2.9607843137254903</v>
      </c>
      <c r="ER11">
        <f t="shared" si="86"/>
        <v>3.7081207263665066</v>
      </c>
      <c r="EU11">
        <f t="shared" si="5"/>
        <v>0.91947292793978386</v>
      </c>
      <c r="EV11">
        <f t="shared" si="6"/>
        <v>0.72185578496055014</v>
      </c>
      <c r="EW11">
        <f t="shared" si="7"/>
        <v>0.2430401573250168</v>
      </c>
      <c r="EX11">
        <f t="shared" si="8"/>
        <v>0.59337838351324967</v>
      </c>
      <c r="EY11">
        <f t="shared" si="9"/>
        <v>0.12915531009251996</v>
      </c>
      <c r="EZ11">
        <f t="shared" si="10"/>
        <v>0.1303555373246838</v>
      </c>
      <c r="FA11">
        <f t="shared" si="11"/>
        <v>0.74061435288672606</v>
      </c>
      <c r="FB11">
        <f t="shared" si="12"/>
        <v>0.50320840566995739</v>
      </c>
      <c r="FC11">
        <f t="shared" si="13"/>
        <v>0.56467419891870552</v>
      </c>
      <c r="FD11">
        <f t="shared" si="14"/>
        <v>4.6079199540744617E-2</v>
      </c>
      <c r="FE11">
        <f t="shared" si="15"/>
        <v>1.2209856049917396</v>
      </c>
      <c r="FF11">
        <f t="shared" si="16"/>
        <v>0.94944865378850651</v>
      </c>
      <c r="FG11">
        <f t="shared" si="17"/>
        <v>2.4654709987567431E-3</v>
      </c>
      <c r="FH11">
        <f t="shared" si="18"/>
        <v>1.5043482890297688</v>
      </c>
      <c r="FI11">
        <f t="shared" si="19"/>
        <v>0.195259034939083</v>
      </c>
      <c r="FJ11">
        <f t="shared" si="20"/>
        <v>0.69872517221700703</v>
      </c>
      <c r="FK11">
        <f t="shared" si="21"/>
        <v>1.419360534664956</v>
      </c>
      <c r="FL11">
        <f t="shared" si="22"/>
        <v>0.38928303374217449</v>
      </c>
      <c r="FM11">
        <f t="shared" si="23"/>
        <v>0.21422903845680144</v>
      </c>
      <c r="FN11">
        <f t="shared" si="24"/>
        <v>0.29195577568107406</v>
      </c>
      <c r="FP11">
        <f t="shared" si="25"/>
        <v>0.74711044571485652</v>
      </c>
      <c r="FQ11">
        <f t="shared" si="26"/>
        <v>0.43127746191520927</v>
      </c>
      <c r="FR11">
        <f t="shared" si="27"/>
        <v>0.3679739737922238</v>
      </c>
      <c r="FS11">
        <f t="shared" si="28"/>
        <v>6.9116693646691763E-2</v>
      </c>
      <c r="FT11">
        <f t="shared" si="29"/>
        <v>0.58965047613460275</v>
      </c>
      <c r="FU11">
        <f t="shared" si="30"/>
        <v>4.0936324198000557E-3</v>
      </c>
      <c r="FV11">
        <f t="shared" si="31"/>
        <v>0.38772569814809327</v>
      </c>
      <c r="FW11">
        <f t="shared" si="32"/>
        <v>8.4243460479253199E-2</v>
      </c>
      <c r="FX11">
        <f t="shared" si="33"/>
        <v>1.1392440485574886</v>
      </c>
      <c r="FY11">
        <f t="shared" si="34"/>
        <v>2.8864930266940324E-3</v>
      </c>
      <c r="FZ11">
        <f t="shared" si="35"/>
        <v>0.7521685901053462</v>
      </c>
      <c r="GA11">
        <f t="shared" si="36"/>
        <v>0.32309775550965858</v>
      </c>
      <c r="GB11">
        <f t="shared" si="37"/>
        <v>8.2242117232747547E-3</v>
      </c>
      <c r="GC11">
        <f t="shared" si="38"/>
        <v>0.78091139844401114</v>
      </c>
      <c r="GD11">
        <f t="shared" si="39"/>
        <v>0.3032026042972647</v>
      </c>
      <c r="GE11">
        <f t="shared" si="40"/>
        <v>9.6971242610033773E-2</v>
      </c>
      <c r="GF11">
        <f t="shared" si="41"/>
        <v>0.29376637594548227</v>
      </c>
      <c r="GG11">
        <f t="shared" si="42"/>
        <v>6.7775108544429674E-3</v>
      </c>
      <c r="GH11">
        <f t="shared" si="43"/>
        <v>0.6960571030412176</v>
      </c>
      <c r="GI11">
        <f t="shared" si="44"/>
        <v>1.1488330760716915E-2</v>
      </c>
    </row>
    <row r="12" spans="1:191">
      <c r="A12" t="s">
        <v>89</v>
      </c>
      <c r="B12">
        <v>168</v>
      </c>
      <c r="C12">
        <v>80</v>
      </c>
      <c r="D12">
        <v>87</v>
      </c>
      <c r="E12">
        <v>131</v>
      </c>
      <c r="F12">
        <v>90</v>
      </c>
      <c r="G12">
        <v>224</v>
      </c>
      <c r="H12">
        <v>186</v>
      </c>
      <c r="I12">
        <v>103</v>
      </c>
      <c r="J12">
        <v>56</v>
      </c>
      <c r="K12">
        <v>103</v>
      </c>
      <c r="L12">
        <v>249</v>
      </c>
      <c r="M12">
        <v>146</v>
      </c>
      <c r="N12">
        <v>120</v>
      </c>
      <c r="O12">
        <v>177</v>
      </c>
      <c r="P12">
        <v>40</v>
      </c>
      <c r="Q12">
        <v>94</v>
      </c>
      <c r="R12">
        <v>76</v>
      </c>
      <c r="S12">
        <v>21</v>
      </c>
      <c r="T12">
        <v>69</v>
      </c>
      <c r="U12">
        <v>141</v>
      </c>
      <c r="V12">
        <v>50</v>
      </c>
      <c r="W12">
        <v>29</v>
      </c>
      <c r="X12">
        <v>19</v>
      </c>
      <c r="Y12">
        <v>34</v>
      </c>
      <c r="Z12">
        <v>22</v>
      </c>
      <c r="AA12">
        <v>57</v>
      </c>
      <c r="AB12">
        <v>52</v>
      </c>
      <c r="AC12">
        <v>30</v>
      </c>
      <c r="AD12">
        <v>18</v>
      </c>
      <c r="AE12">
        <v>23</v>
      </c>
      <c r="AF12">
        <v>80</v>
      </c>
      <c r="AG12">
        <v>39</v>
      </c>
      <c r="AH12">
        <v>32</v>
      </c>
      <c r="AI12">
        <v>51</v>
      </c>
      <c r="AJ12">
        <v>10</v>
      </c>
      <c r="AK12">
        <v>24</v>
      </c>
      <c r="AL12">
        <v>26</v>
      </c>
      <c r="AM12">
        <v>7</v>
      </c>
      <c r="AN12">
        <v>22</v>
      </c>
      <c r="AO12">
        <v>38</v>
      </c>
      <c r="AP12">
        <v>37</v>
      </c>
      <c r="AQ12">
        <v>22</v>
      </c>
      <c r="AR12">
        <v>24</v>
      </c>
      <c r="AS12">
        <v>42</v>
      </c>
      <c r="AT12">
        <v>20</v>
      </c>
      <c r="AU12">
        <v>87</v>
      </c>
      <c r="AV12">
        <v>61</v>
      </c>
      <c r="AW12">
        <v>32</v>
      </c>
      <c r="AX12">
        <v>13</v>
      </c>
      <c r="AY12">
        <v>34</v>
      </c>
      <c r="AZ12">
        <v>67</v>
      </c>
      <c r="BA12">
        <v>41</v>
      </c>
      <c r="BB12">
        <v>35</v>
      </c>
      <c r="BC12">
        <v>39</v>
      </c>
      <c r="BD12">
        <v>9</v>
      </c>
      <c r="BE12">
        <v>24</v>
      </c>
      <c r="BF12">
        <v>14</v>
      </c>
      <c r="BG12">
        <v>7</v>
      </c>
      <c r="BH12">
        <v>15</v>
      </c>
      <c r="BI12">
        <v>40</v>
      </c>
      <c r="BJ12">
        <v>13</v>
      </c>
      <c r="BK12">
        <v>7</v>
      </c>
      <c r="BL12">
        <v>-5</v>
      </c>
      <c r="BM12">
        <v>-8</v>
      </c>
      <c r="BN12">
        <v>2</v>
      </c>
      <c r="BO12">
        <v>-30</v>
      </c>
      <c r="BP12">
        <v>-9</v>
      </c>
      <c r="BQ12">
        <v>-2</v>
      </c>
      <c r="BR12">
        <v>5</v>
      </c>
      <c r="BS12">
        <v>-11</v>
      </c>
      <c r="BT12">
        <v>13</v>
      </c>
      <c r="BU12">
        <v>-2</v>
      </c>
      <c r="BV12">
        <v>-3</v>
      </c>
      <c r="BW12">
        <v>12</v>
      </c>
      <c r="BX12">
        <v>1</v>
      </c>
      <c r="BY12">
        <v>0</v>
      </c>
      <c r="BZ12">
        <v>12</v>
      </c>
      <c r="CA12">
        <v>0</v>
      </c>
      <c r="CB12">
        <v>7</v>
      </c>
      <c r="CC12">
        <v>-2</v>
      </c>
      <c r="CD12">
        <f t="shared" si="45"/>
        <v>7.7380952380952381</v>
      </c>
      <c r="CE12">
        <f t="shared" si="46"/>
        <v>8.75</v>
      </c>
      <c r="CF12">
        <f t="shared" si="46"/>
        <v>-5.7471264367816088</v>
      </c>
      <c r="CG12">
        <f t="shared" si="46"/>
        <v>-6.1068702290076331</v>
      </c>
      <c r="CH12">
        <f t="shared" si="46"/>
        <v>2.2222222222222223</v>
      </c>
      <c r="CI12">
        <f t="shared" si="46"/>
        <v>-13.392857142857142</v>
      </c>
      <c r="CJ12">
        <f t="shared" si="46"/>
        <v>-4.838709677419355</v>
      </c>
      <c r="CK12">
        <f t="shared" si="46"/>
        <v>-1.9417475728155338</v>
      </c>
      <c r="CL12">
        <f t="shared" si="46"/>
        <v>8.9285714285714288</v>
      </c>
      <c r="CM12">
        <f t="shared" si="46"/>
        <v>-10.679611650485436</v>
      </c>
      <c r="CN12">
        <f t="shared" si="46"/>
        <v>5.2208835341365463</v>
      </c>
      <c r="CO12">
        <f t="shared" si="46"/>
        <v>-1.3698630136986301</v>
      </c>
      <c r="CP12">
        <f t="shared" si="46"/>
        <v>-2.5</v>
      </c>
      <c r="CQ12">
        <f t="shared" si="46"/>
        <v>6.7796610169491522</v>
      </c>
      <c r="CR12">
        <f t="shared" si="46"/>
        <v>2.5</v>
      </c>
      <c r="CS12">
        <f t="shared" si="46"/>
        <v>0</v>
      </c>
      <c r="CT12">
        <f t="shared" si="46"/>
        <v>15.789473684210526</v>
      </c>
      <c r="CU12">
        <f t="shared" si="47"/>
        <v>0</v>
      </c>
      <c r="CV12">
        <f t="shared" si="47"/>
        <v>10.144927536231885</v>
      </c>
      <c r="CW12">
        <f t="shared" si="47"/>
        <v>-1.4184397163120568</v>
      </c>
      <c r="CZ12">
        <f t="shared" si="1"/>
        <v>3.36</v>
      </c>
      <c r="DA12">
        <f t="shared" si="48"/>
        <v>2.7586206896551726</v>
      </c>
      <c r="DB12">
        <f t="shared" si="49"/>
        <v>4.5789473684210522</v>
      </c>
      <c r="DC12">
        <f t="shared" si="50"/>
        <v>3.8529411764705883</v>
      </c>
      <c r="DD12">
        <f t="shared" si="51"/>
        <v>4.0909090909090908</v>
      </c>
      <c r="DE12">
        <f t="shared" si="52"/>
        <v>3.9298245614035086</v>
      </c>
      <c r="DF12">
        <f t="shared" si="53"/>
        <v>3.5769230769230771</v>
      </c>
      <c r="DG12">
        <f t="shared" si="54"/>
        <v>3.4333333333333331</v>
      </c>
      <c r="DH12">
        <f t="shared" si="55"/>
        <v>3.1111111111111112</v>
      </c>
      <c r="DI12">
        <f t="shared" si="56"/>
        <v>4.4782608695652177</v>
      </c>
      <c r="DJ12">
        <f t="shared" si="57"/>
        <v>3.1124999999999998</v>
      </c>
      <c r="DK12">
        <f t="shared" si="58"/>
        <v>3.7435897435897436</v>
      </c>
      <c r="DL12">
        <f t="shared" si="59"/>
        <v>3.75</v>
      </c>
      <c r="DM12">
        <f t="shared" si="60"/>
        <v>3.4705882352941178</v>
      </c>
      <c r="DN12">
        <f t="shared" si="61"/>
        <v>4</v>
      </c>
      <c r="DO12">
        <f t="shared" si="62"/>
        <v>3.9166666666666665</v>
      </c>
      <c r="DP12">
        <f t="shared" si="63"/>
        <v>2.9230769230769229</v>
      </c>
      <c r="DQ12">
        <f t="shared" si="64"/>
        <v>3</v>
      </c>
      <c r="DR12">
        <f t="shared" si="65"/>
        <v>3.1363636363636362</v>
      </c>
      <c r="DS12">
        <f t="shared" si="66"/>
        <v>3.7105263157894739</v>
      </c>
      <c r="DV12">
        <f t="shared" si="3"/>
        <v>4.5405405405405403</v>
      </c>
      <c r="DW12">
        <f t="shared" si="67"/>
        <v>3.6363636363636362</v>
      </c>
      <c r="DX12">
        <f t="shared" si="68"/>
        <v>3.625</v>
      </c>
      <c r="DY12">
        <f t="shared" si="69"/>
        <v>3.1190476190476191</v>
      </c>
      <c r="DZ12">
        <f t="shared" si="70"/>
        <v>4.5</v>
      </c>
      <c r="EA12">
        <f t="shared" si="71"/>
        <v>2.5747126436781609</v>
      </c>
      <c r="EB12">
        <f t="shared" si="72"/>
        <v>3.0491803278688523</v>
      </c>
      <c r="EC12">
        <f t="shared" si="73"/>
        <v>3.21875</v>
      </c>
      <c r="ED12">
        <f t="shared" si="74"/>
        <v>4.3076923076923075</v>
      </c>
      <c r="EE12">
        <f t="shared" si="75"/>
        <v>3.0294117647058822</v>
      </c>
      <c r="EF12">
        <f t="shared" si="76"/>
        <v>3.716417910447761</v>
      </c>
      <c r="EG12">
        <f t="shared" si="77"/>
        <v>3.5609756097560976</v>
      </c>
      <c r="EH12">
        <f t="shared" si="78"/>
        <v>3.4285714285714284</v>
      </c>
      <c r="EI12">
        <f t="shared" si="79"/>
        <v>4.5384615384615383</v>
      </c>
      <c r="EJ12">
        <f t="shared" si="80"/>
        <v>4.4444444444444446</v>
      </c>
      <c r="EK12">
        <f t="shared" si="81"/>
        <v>3.9166666666666665</v>
      </c>
      <c r="EL12">
        <f t="shared" si="82"/>
        <v>5.4285714285714288</v>
      </c>
      <c r="EM12">
        <f t="shared" si="83"/>
        <v>3</v>
      </c>
      <c r="EN12">
        <f t="shared" si="84"/>
        <v>4.5999999999999996</v>
      </c>
      <c r="EO12">
        <f t="shared" si="85"/>
        <v>3.5249999999999999</v>
      </c>
      <c r="ER12">
        <f t="shared" si="86"/>
        <v>3.6923497666347265</v>
      </c>
      <c r="EU12">
        <f t="shared" si="5"/>
        <v>0.71727087576299442</v>
      </c>
      <c r="EV12">
        <f t="shared" si="6"/>
        <v>1.5675764961302916</v>
      </c>
      <c r="EW12">
        <f t="shared" si="7"/>
        <v>7.7599793970936373E-2</v>
      </c>
      <c r="EX12">
        <f t="shared" si="8"/>
        <v>0.24371592187900559</v>
      </c>
      <c r="EY12">
        <f t="shared" si="9"/>
        <v>0.17635730785602077</v>
      </c>
      <c r="EZ12">
        <f t="shared" si="10"/>
        <v>0.16766594914161639</v>
      </c>
      <c r="FA12">
        <f t="shared" si="11"/>
        <v>0.44513150257246886</v>
      </c>
      <c r="FB12">
        <f t="shared" si="12"/>
        <v>0.55581164634442026</v>
      </c>
      <c r="FC12">
        <f t="shared" si="13"/>
        <v>0.80160831680707267</v>
      </c>
      <c r="FD12">
        <f t="shared" si="14"/>
        <v>7.8322884192266282E-2</v>
      </c>
      <c r="FE12">
        <f t="shared" si="15"/>
        <v>1.481979605614681</v>
      </c>
      <c r="FF12">
        <f t="shared" si="16"/>
        <v>0.30332707775546253</v>
      </c>
      <c r="FG12">
        <f t="shared" si="17"/>
        <v>0.30655461518979615</v>
      </c>
      <c r="FH12">
        <f t="shared" si="18"/>
        <v>0.56753224196107255</v>
      </c>
      <c r="FI12">
        <f t="shared" si="19"/>
        <v>0.27062229199877591</v>
      </c>
      <c r="FJ12">
        <f t="shared" si="20"/>
        <v>0.23562288604492623</v>
      </c>
      <c r="FK12">
        <f t="shared" si="21"/>
        <v>1.1798013871001782</v>
      </c>
      <c r="FL12">
        <f t="shared" si="22"/>
        <v>0.73417165463297296</v>
      </c>
      <c r="FM12">
        <f t="shared" si="23"/>
        <v>0.82112034239656173</v>
      </c>
      <c r="FN12">
        <f t="shared" si="24"/>
        <v>0.32734016189232035</v>
      </c>
      <c r="FP12">
        <f t="shared" si="25"/>
        <v>1.095108701620767</v>
      </c>
      <c r="FQ12">
        <f t="shared" si="26"/>
        <v>0.22903299149743037</v>
      </c>
      <c r="FR12">
        <f t="shared" si="27"/>
        <v>0.22459444591241515</v>
      </c>
      <c r="FS12">
        <f t="shared" si="28"/>
        <v>3.8843479352809941E-2</v>
      </c>
      <c r="FT12">
        <f t="shared" si="29"/>
        <v>0.74537055619277737</v>
      </c>
      <c r="FU12">
        <f t="shared" si="30"/>
        <v>2.1289341359139715E-5</v>
      </c>
      <c r="FV12">
        <f t="shared" si="31"/>
        <v>1.5555519647000691E-2</v>
      </c>
      <c r="FW12">
        <f t="shared" si="32"/>
        <v>7.2471361796410713E-2</v>
      </c>
      <c r="FX12">
        <f t="shared" si="33"/>
        <v>0.5022968889166598</v>
      </c>
      <c r="FY12">
        <f t="shared" si="34"/>
        <v>3.3308032854408538E-2</v>
      </c>
      <c r="FZ12">
        <f t="shared" si="35"/>
        <v>0.29417658167928606</v>
      </c>
      <c r="GA12">
        <f t="shared" si="36"/>
        <v>0.18916612473774322</v>
      </c>
      <c r="GB12">
        <f t="shared" si="37"/>
        <v>0.1341273601222478</v>
      </c>
      <c r="GC12">
        <f t="shared" si="38"/>
        <v>1.1271673488628973</v>
      </c>
      <c r="GD12">
        <f t="shared" si="39"/>
        <v>0.48720639064297028</v>
      </c>
      <c r="GE12">
        <f t="shared" si="40"/>
        <v>0.37806481906688699</v>
      </c>
      <c r="GF12">
        <f t="shared" si="41"/>
        <v>1.2662807889654413</v>
      </c>
      <c r="GG12">
        <f t="shared" si="42"/>
        <v>8.8538029370741955E-2</v>
      </c>
      <c r="GH12">
        <f t="shared" si="43"/>
        <v>0.70900697492859455</v>
      </c>
      <c r="GI12">
        <f t="shared" si="44"/>
        <v>0.17161215201743768</v>
      </c>
    </row>
    <row r="13" spans="1:191">
      <c r="A13" t="s">
        <v>90</v>
      </c>
      <c r="B13">
        <v>166</v>
      </c>
      <c r="C13">
        <v>85</v>
      </c>
      <c r="D13">
        <v>94</v>
      </c>
      <c r="E13">
        <v>134</v>
      </c>
      <c r="F13">
        <v>91</v>
      </c>
      <c r="G13">
        <v>239</v>
      </c>
      <c r="H13">
        <v>175</v>
      </c>
      <c r="I13">
        <v>102</v>
      </c>
      <c r="J13">
        <v>62</v>
      </c>
      <c r="K13">
        <v>107</v>
      </c>
      <c r="L13">
        <v>236</v>
      </c>
      <c r="M13">
        <v>140</v>
      </c>
      <c r="N13">
        <v>128</v>
      </c>
      <c r="O13">
        <v>176</v>
      </c>
      <c r="P13">
        <v>39</v>
      </c>
      <c r="Q13">
        <v>91</v>
      </c>
      <c r="R13">
        <v>79</v>
      </c>
      <c r="S13">
        <v>22</v>
      </c>
      <c r="T13">
        <v>71</v>
      </c>
      <c r="U13">
        <v>143</v>
      </c>
      <c r="V13">
        <v>47</v>
      </c>
      <c r="W13">
        <v>31</v>
      </c>
      <c r="X13">
        <v>24</v>
      </c>
      <c r="Y13">
        <v>32</v>
      </c>
      <c r="Z13">
        <v>22</v>
      </c>
      <c r="AA13">
        <v>57</v>
      </c>
      <c r="AB13">
        <v>47</v>
      </c>
      <c r="AC13">
        <v>31</v>
      </c>
      <c r="AD13">
        <v>17</v>
      </c>
      <c r="AE13">
        <v>21</v>
      </c>
      <c r="AF13">
        <v>71</v>
      </c>
      <c r="AG13">
        <v>46</v>
      </c>
      <c r="AH13">
        <v>38</v>
      </c>
      <c r="AI13">
        <v>62</v>
      </c>
      <c r="AJ13">
        <v>9</v>
      </c>
      <c r="AK13">
        <v>26</v>
      </c>
      <c r="AL13">
        <v>27</v>
      </c>
      <c r="AM13">
        <v>4</v>
      </c>
      <c r="AN13">
        <v>23</v>
      </c>
      <c r="AO13">
        <v>35</v>
      </c>
      <c r="AP13">
        <v>47</v>
      </c>
      <c r="AQ13">
        <v>26</v>
      </c>
      <c r="AR13">
        <v>26</v>
      </c>
      <c r="AS13">
        <v>42</v>
      </c>
      <c r="AT13">
        <v>17</v>
      </c>
      <c r="AU13">
        <v>85</v>
      </c>
      <c r="AV13">
        <v>44</v>
      </c>
      <c r="AW13">
        <v>28</v>
      </c>
      <c r="AX13">
        <v>15</v>
      </c>
      <c r="AY13">
        <v>36</v>
      </c>
      <c r="AZ13">
        <v>73</v>
      </c>
      <c r="BA13">
        <v>29</v>
      </c>
      <c r="BB13">
        <v>37</v>
      </c>
      <c r="BC13">
        <v>46</v>
      </c>
      <c r="BD13">
        <v>8</v>
      </c>
      <c r="BE13">
        <v>26</v>
      </c>
      <c r="BF13">
        <v>19</v>
      </c>
      <c r="BG13">
        <v>10</v>
      </c>
      <c r="BH13">
        <v>15</v>
      </c>
      <c r="BI13">
        <v>41</v>
      </c>
      <c r="BJ13">
        <v>0</v>
      </c>
      <c r="BK13">
        <v>5</v>
      </c>
      <c r="BL13">
        <v>-2</v>
      </c>
      <c r="BM13">
        <v>-10</v>
      </c>
      <c r="BN13">
        <v>5</v>
      </c>
      <c r="BO13">
        <v>-28</v>
      </c>
      <c r="BP13">
        <v>3</v>
      </c>
      <c r="BQ13">
        <v>3</v>
      </c>
      <c r="BR13">
        <v>2</v>
      </c>
      <c r="BS13">
        <v>-15</v>
      </c>
      <c r="BT13">
        <v>-2</v>
      </c>
      <c r="BU13">
        <v>17</v>
      </c>
      <c r="BV13">
        <v>1</v>
      </c>
      <c r="BW13">
        <v>16</v>
      </c>
      <c r="BX13">
        <v>1</v>
      </c>
      <c r="BY13">
        <v>0</v>
      </c>
      <c r="BZ13">
        <v>8</v>
      </c>
      <c r="CA13">
        <v>-6</v>
      </c>
      <c r="CB13">
        <v>8</v>
      </c>
      <c r="CC13">
        <v>-6</v>
      </c>
      <c r="CD13">
        <f t="shared" si="45"/>
        <v>0</v>
      </c>
      <c r="CE13">
        <f t="shared" si="46"/>
        <v>5.8823529411764701</v>
      </c>
      <c r="CF13">
        <f t="shared" si="46"/>
        <v>-2.1276595744680851</v>
      </c>
      <c r="CG13">
        <f t="shared" si="46"/>
        <v>-7.4626865671641784</v>
      </c>
      <c r="CH13">
        <f t="shared" si="46"/>
        <v>5.4945054945054945</v>
      </c>
      <c r="CI13">
        <f t="shared" si="46"/>
        <v>-11.715481171548117</v>
      </c>
      <c r="CJ13">
        <f t="shared" si="46"/>
        <v>1.7142857142857144</v>
      </c>
      <c r="CK13">
        <f t="shared" si="46"/>
        <v>2.9411764705882351</v>
      </c>
      <c r="CL13">
        <f t="shared" si="46"/>
        <v>3.225806451612903</v>
      </c>
      <c r="CM13">
        <f t="shared" si="46"/>
        <v>-14.018691588785046</v>
      </c>
      <c r="CN13">
        <f t="shared" si="46"/>
        <v>-0.84745762711864403</v>
      </c>
      <c r="CO13">
        <f t="shared" si="46"/>
        <v>12.142857142857142</v>
      </c>
      <c r="CP13">
        <f t="shared" si="46"/>
        <v>0.78125</v>
      </c>
      <c r="CQ13">
        <f t="shared" si="46"/>
        <v>9.0909090909090917</v>
      </c>
      <c r="CR13">
        <f t="shared" si="46"/>
        <v>2.5641025641025639</v>
      </c>
      <c r="CS13">
        <f t="shared" si="46"/>
        <v>0</v>
      </c>
      <c r="CT13">
        <f t="shared" si="46"/>
        <v>10.126582278481013</v>
      </c>
      <c r="CU13">
        <f t="shared" si="47"/>
        <v>-27.27272727272727</v>
      </c>
      <c r="CV13">
        <f t="shared" si="47"/>
        <v>11.267605633802818</v>
      </c>
      <c r="CW13">
        <f t="shared" si="47"/>
        <v>-4.1958041958041958</v>
      </c>
      <c r="CZ13">
        <f t="shared" si="1"/>
        <v>3.5319148936170213</v>
      </c>
      <c r="DA13">
        <f t="shared" si="48"/>
        <v>2.7419354838709675</v>
      </c>
      <c r="DB13">
        <f t="shared" si="49"/>
        <v>3.9166666666666665</v>
      </c>
      <c r="DC13">
        <f t="shared" si="50"/>
        <v>4.1875</v>
      </c>
      <c r="DD13">
        <f t="shared" si="51"/>
        <v>4.1363636363636367</v>
      </c>
      <c r="DE13">
        <f t="shared" si="52"/>
        <v>4.192982456140351</v>
      </c>
      <c r="DF13">
        <f t="shared" si="53"/>
        <v>3.7234042553191489</v>
      </c>
      <c r="DG13">
        <f t="shared" si="54"/>
        <v>3.2903225806451615</v>
      </c>
      <c r="DH13">
        <f t="shared" si="55"/>
        <v>3.6470588235294117</v>
      </c>
      <c r="DI13">
        <f t="shared" si="56"/>
        <v>5.0952380952380949</v>
      </c>
      <c r="DJ13">
        <f t="shared" si="57"/>
        <v>3.323943661971831</v>
      </c>
      <c r="DK13">
        <f t="shared" si="58"/>
        <v>3.0434782608695654</v>
      </c>
      <c r="DL13">
        <f t="shared" si="59"/>
        <v>3.3684210526315788</v>
      </c>
      <c r="DM13">
        <f t="shared" si="60"/>
        <v>2.838709677419355</v>
      </c>
      <c r="DN13">
        <f t="shared" si="61"/>
        <v>4.333333333333333</v>
      </c>
      <c r="DO13">
        <f t="shared" si="62"/>
        <v>3.5</v>
      </c>
      <c r="DP13">
        <f t="shared" si="63"/>
        <v>2.925925925925926</v>
      </c>
      <c r="DQ13">
        <f t="shared" si="64"/>
        <v>5.5</v>
      </c>
      <c r="DR13">
        <f t="shared" si="65"/>
        <v>3.0869565217391304</v>
      </c>
      <c r="DS13">
        <f t="shared" si="66"/>
        <v>4.0857142857142854</v>
      </c>
      <c r="DV13">
        <f t="shared" si="3"/>
        <v>3.5319148936170213</v>
      </c>
      <c r="DW13">
        <f t="shared" si="67"/>
        <v>3.2692307692307692</v>
      </c>
      <c r="DX13">
        <f t="shared" si="68"/>
        <v>3.6153846153846154</v>
      </c>
      <c r="DY13">
        <f t="shared" si="69"/>
        <v>3.1904761904761907</v>
      </c>
      <c r="DZ13">
        <f t="shared" si="70"/>
        <v>5.3529411764705879</v>
      </c>
      <c r="EA13">
        <f t="shared" si="71"/>
        <v>2.8117647058823527</v>
      </c>
      <c r="EB13">
        <f t="shared" si="72"/>
        <v>3.9772727272727271</v>
      </c>
      <c r="EC13">
        <f t="shared" si="73"/>
        <v>3.6428571428571428</v>
      </c>
      <c r="ED13">
        <f t="shared" si="74"/>
        <v>4.1333333333333337</v>
      </c>
      <c r="EE13">
        <f t="shared" si="75"/>
        <v>2.9722222222222223</v>
      </c>
      <c r="EF13">
        <f t="shared" si="76"/>
        <v>3.2328767123287672</v>
      </c>
      <c r="EG13">
        <f t="shared" si="77"/>
        <v>4.8275862068965516</v>
      </c>
      <c r="EH13">
        <f t="shared" si="78"/>
        <v>3.4594594594594597</v>
      </c>
      <c r="EI13">
        <f t="shared" si="79"/>
        <v>3.8260869565217392</v>
      </c>
      <c r="EJ13">
        <f t="shared" si="80"/>
        <v>4.875</v>
      </c>
      <c r="EK13">
        <f t="shared" si="81"/>
        <v>3.5</v>
      </c>
      <c r="EL13">
        <f t="shared" si="82"/>
        <v>4.1578947368421053</v>
      </c>
      <c r="EM13">
        <f t="shared" si="83"/>
        <v>2.2000000000000002</v>
      </c>
      <c r="EN13">
        <f t="shared" si="84"/>
        <v>4.7333333333333334</v>
      </c>
      <c r="EO13">
        <f t="shared" si="85"/>
        <v>3.4878048780487805</v>
      </c>
      <c r="ER13">
        <f t="shared" si="86"/>
        <v>3.7316827417793292</v>
      </c>
      <c r="EU13">
        <f t="shared" si="5"/>
        <v>0.52981762865450988</v>
      </c>
      <c r="EV13">
        <f t="shared" si="6"/>
        <v>1.7282425294644026</v>
      </c>
      <c r="EW13">
        <f t="shared" si="7"/>
        <v>0.25433007245168554</v>
      </c>
      <c r="EX13">
        <f t="shared" si="8"/>
        <v>0.12834734285030769</v>
      </c>
      <c r="EY13">
        <f t="shared" si="9"/>
        <v>0.17599529478592907</v>
      </c>
      <c r="EZ13">
        <f t="shared" si="10"/>
        <v>8.0786924903805846E-2</v>
      </c>
      <c r="FA13">
        <f t="shared" si="11"/>
        <v>0.34317482184831671</v>
      </c>
      <c r="FB13">
        <f t="shared" si="12"/>
        <v>0.75658264996876168</v>
      </c>
      <c r="FC13">
        <f t="shared" si="13"/>
        <v>0.40685072773361669</v>
      </c>
      <c r="FD13">
        <f t="shared" si="14"/>
        <v>2.473775331070362E-2</v>
      </c>
      <c r="FE13">
        <f t="shared" si="15"/>
        <v>0.94555676829531243</v>
      </c>
      <c r="FF13">
        <f t="shared" si="16"/>
        <v>1.3413875988299417</v>
      </c>
      <c r="FG13">
        <f t="shared" si="17"/>
        <v>0.69957939615762565</v>
      </c>
      <c r="FH13">
        <f t="shared" si="18"/>
        <v>2.2637094136998557</v>
      </c>
      <c r="FI13">
        <f t="shared" si="19"/>
        <v>0.20432830679195899</v>
      </c>
      <c r="FJ13">
        <f t="shared" si="20"/>
        <v>0.51757315295420236</v>
      </c>
      <c r="FK13">
        <f t="shared" si="21"/>
        <v>1.2455421341597197</v>
      </c>
      <c r="FL13">
        <f t="shared" si="22"/>
        <v>0.1297747548127606</v>
      </c>
      <c r="FM13">
        <f t="shared" si="23"/>
        <v>0.93281091130336846</v>
      </c>
      <c r="FN13">
        <f t="shared" si="24"/>
        <v>0.15547465245094064</v>
      </c>
      <c r="FP13">
        <f t="shared" si="25"/>
        <v>0.15196175878566906</v>
      </c>
      <c r="FQ13">
        <f t="shared" si="26"/>
        <v>8.6241075891700353E-2</v>
      </c>
      <c r="FR13">
        <f t="shared" si="27"/>
        <v>0.20343178554092031</v>
      </c>
      <c r="FS13">
        <f t="shared" si="28"/>
        <v>4.6136937843673773E-2</v>
      </c>
      <c r="FT13">
        <f t="shared" si="29"/>
        <v>1.3205522910576006</v>
      </c>
      <c r="FU13">
        <f t="shared" si="30"/>
        <v>4.9724442530648695E-4</v>
      </c>
      <c r="FV13">
        <f t="shared" si="31"/>
        <v>0.46161994170217929</v>
      </c>
      <c r="FW13">
        <f t="shared" si="32"/>
        <v>0.21538039227695763</v>
      </c>
      <c r="FX13">
        <f t="shared" si="33"/>
        <v>0.41736661066070696</v>
      </c>
      <c r="FY13">
        <f t="shared" si="34"/>
        <v>2.0630760706734447E-2</v>
      </c>
      <c r="FZ13">
        <f t="shared" si="35"/>
        <v>3.035539365669087E-2</v>
      </c>
      <c r="GA13">
        <f t="shared" si="36"/>
        <v>1.2200394021746306</v>
      </c>
      <c r="GB13">
        <f t="shared" si="37"/>
        <v>0.12999929662035026</v>
      </c>
      <c r="GC13">
        <f t="shared" si="38"/>
        <v>0.33702173427506371</v>
      </c>
      <c r="GD13">
        <f t="shared" si="39"/>
        <v>0.610750105999044</v>
      </c>
      <c r="GE13">
        <f t="shared" si="40"/>
        <v>0.15719577817488548</v>
      </c>
      <c r="GF13">
        <f t="shared" si="41"/>
        <v>0.46620139848464182</v>
      </c>
      <c r="GG13">
        <f t="shared" si="42"/>
        <v>7.4538427728898819E-3</v>
      </c>
      <c r="GH13">
        <f t="shared" si="43"/>
        <v>0.7622941293820944</v>
      </c>
      <c r="GI13">
        <f t="shared" si="44"/>
        <v>0.13733564005070276</v>
      </c>
    </row>
    <row r="14" spans="1:191">
      <c r="A14" t="s">
        <v>91</v>
      </c>
      <c r="B14">
        <v>150</v>
      </c>
      <c r="C14">
        <v>73</v>
      </c>
      <c r="D14">
        <v>85</v>
      </c>
      <c r="E14">
        <v>128</v>
      </c>
      <c r="F14">
        <v>84</v>
      </c>
      <c r="G14">
        <v>222</v>
      </c>
      <c r="H14">
        <v>174</v>
      </c>
      <c r="I14">
        <v>94</v>
      </c>
      <c r="J14">
        <v>57</v>
      </c>
      <c r="K14">
        <v>95</v>
      </c>
      <c r="L14">
        <v>231</v>
      </c>
      <c r="M14">
        <v>130</v>
      </c>
      <c r="N14">
        <v>121</v>
      </c>
      <c r="O14">
        <v>150</v>
      </c>
      <c r="P14">
        <v>42</v>
      </c>
      <c r="Q14">
        <v>75</v>
      </c>
      <c r="R14">
        <v>84</v>
      </c>
      <c r="S14">
        <v>18</v>
      </c>
      <c r="T14">
        <v>65</v>
      </c>
      <c r="U14">
        <v>131</v>
      </c>
      <c r="V14">
        <v>45</v>
      </c>
      <c r="W14">
        <v>27</v>
      </c>
      <c r="X14">
        <v>19</v>
      </c>
      <c r="Y14">
        <v>35</v>
      </c>
      <c r="Z14">
        <v>19</v>
      </c>
      <c r="AA14">
        <v>55</v>
      </c>
      <c r="AB14">
        <v>58</v>
      </c>
      <c r="AC14">
        <v>18</v>
      </c>
      <c r="AD14">
        <v>12</v>
      </c>
      <c r="AE14">
        <v>24</v>
      </c>
      <c r="AF14">
        <v>71</v>
      </c>
      <c r="AG14">
        <v>38</v>
      </c>
      <c r="AH14">
        <v>38</v>
      </c>
      <c r="AI14">
        <v>46</v>
      </c>
      <c r="AJ14">
        <v>14</v>
      </c>
      <c r="AK14">
        <v>21</v>
      </c>
      <c r="AL14">
        <v>28</v>
      </c>
      <c r="AM14">
        <v>5</v>
      </c>
      <c r="AN14">
        <v>20</v>
      </c>
      <c r="AO14">
        <v>32</v>
      </c>
      <c r="AP14">
        <v>43</v>
      </c>
      <c r="AQ14">
        <v>17</v>
      </c>
      <c r="AR14">
        <v>25</v>
      </c>
      <c r="AS14">
        <v>45</v>
      </c>
      <c r="AT14">
        <v>25</v>
      </c>
      <c r="AU14">
        <v>72</v>
      </c>
      <c r="AV14">
        <v>47</v>
      </c>
      <c r="AW14">
        <v>31</v>
      </c>
      <c r="AX14">
        <v>14</v>
      </c>
      <c r="AY14">
        <v>28</v>
      </c>
      <c r="AZ14">
        <v>65</v>
      </c>
      <c r="BA14">
        <v>35</v>
      </c>
      <c r="BB14">
        <v>36</v>
      </c>
      <c r="BC14">
        <v>37</v>
      </c>
      <c r="BD14">
        <v>9</v>
      </c>
      <c r="BE14">
        <v>25</v>
      </c>
      <c r="BF14">
        <v>18</v>
      </c>
      <c r="BG14">
        <v>5</v>
      </c>
      <c r="BH14">
        <v>11</v>
      </c>
      <c r="BI14">
        <v>37</v>
      </c>
      <c r="BJ14">
        <v>2</v>
      </c>
      <c r="BK14">
        <v>10</v>
      </c>
      <c r="BL14">
        <v>-6</v>
      </c>
      <c r="BM14">
        <v>-10</v>
      </c>
      <c r="BN14">
        <v>-6</v>
      </c>
      <c r="BO14">
        <v>-17</v>
      </c>
      <c r="BP14">
        <v>11</v>
      </c>
      <c r="BQ14">
        <v>-13</v>
      </c>
      <c r="BR14">
        <v>-2</v>
      </c>
      <c r="BS14">
        <v>-4</v>
      </c>
      <c r="BT14">
        <v>6</v>
      </c>
      <c r="BU14">
        <v>3</v>
      </c>
      <c r="BV14">
        <v>2</v>
      </c>
      <c r="BW14">
        <v>9</v>
      </c>
      <c r="BX14">
        <v>5</v>
      </c>
      <c r="BY14">
        <v>-4</v>
      </c>
      <c r="BZ14">
        <v>10</v>
      </c>
      <c r="CA14">
        <v>0</v>
      </c>
      <c r="CB14">
        <v>9</v>
      </c>
      <c r="CC14">
        <v>-5</v>
      </c>
      <c r="CD14">
        <f t="shared" si="45"/>
        <v>1.3333333333333335</v>
      </c>
      <c r="CE14">
        <f t="shared" si="46"/>
        <v>13.698630136986301</v>
      </c>
      <c r="CF14">
        <f t="shared" si="46"/>
        <v>-7.0588235294117645</v>
      </c>
      <c r="CG14">
        <f t="shared" si="46"/>
        <v>-7.8125</v>
      </c>
      <c r="CH14">
        <f t="shared" si="46"/>
        <v>-7.1428571428571423</v>
      </c>
      <c r="CI14">
        <f t="shared" si="46"/>
        <v>-7.6576576576576567</v>
      </c>
      <c r="CJ14">
        <f t="shared" si="46"/>
        <v>6.3218390804597711</v>
      </c>
      <c r="CK14">
        <f t="shared" si="46"/>
        <v>-13.829787234042554</v>
      </c>
      <c r="CL14">
        <f t="shared" si="46"/>
        <v>-3.5087719298245612</v>
      </c>
      <c r="CM14">
        <f t="shared" si="46"/>
        <v>-4.2105263157894735</v>
      </c>
      <c r="CN14">
        <f t="shared" si="46"/>
        <v>2.5974025974025974</v>
      </c>
      <c r="CO14">
        <f t="shared" si="46"/>
        <v>2.3076923076923079</v>
      </c>
      <c r="CP14">
        <f t="shared" si="46"/>
        <v>1.6528925619834711</v>
      </c>
      <c r="CQ14">
        <f t="shared" si="46"/>
        <v>6</v>
      </c>
      <c r="CR14">
        <f t="shared" si="46"/>
        <v>11.904761904761903</v>
      </c>
      <c r="CS14">
        <f t="shared" si="46"/>
        <v>-5.3333333333333339</v>
      </c>
      <c r="CT14">
        <f t="shared" si="46"/>
        <v>11.904761904761903</v>
      </c>
      <c r="CU14">
        <f t="shared" si="47"/>
        <v>0</v>
      </c>
      <c r="CV14">
        <f t="shared" si="47"/>
        <v>13.846153846153847</v>
      </c>
      <c r="CW14">
        <f t="shared" si="47"/>
        <v>-3.8167938931297711</v>
      </c>
      <c r="CZ14">
        <f t="shared" si="1"/>
        <v>3.3333333333333335</v>
      </c>
      <c r="DA14">
        <f t="shared" si="48"/>
        <v>2.7037037037037037</v>
      </c>
      <c r="DB14">
        <f t="shared" si="49"/>
        <v>4.4736842105263159</v>
      </c>
      <c r="DC14">
        <f t="shared" si="50"/>
        <v>3.657142857142857</v>
      </c>
      <c r="DD14">
        <f t="shared" si="51"/>
        <v>4.4210526315789478</v>
      </c>
      <c r="DE14">
        <f t="shared" si="52"/>
        <v>4.0363636363636362</v>
      </c>
      <c r="DF14">
        <f t="shared" si="53"/>
        <v>3</v>
      </c>
      <c r="DG14">
        <f t="shared" si="54"/>
        <v>5.2222222222222223</v>
      </c>
      <c r="DH14">
        <f t="shared" si="55"/>
        <v>4.75</v>
      </c>
      <c r="DI14">
        <f t="shared" si="56"/>
        <v>3.9583333333333335</v>
      </c>
      <c r="DJ14">
        <f t="shared" si="57"/>
        <v>3.2535211267605635</v>
      </c>
      <c r="DK14">
        <f t="shared" si="58"/>
        <v>3.4210526315789473</v>
      </c>
      <c r="DL14">
        <f t="shared" si="59"/>
        <v>3.1842105263157894</v>
      </c>
      <c r="DM14">
        <f t="shared" si="60"/>
        <v>3.2608695652173911</v>
      </c>
      <c r="DN14">
        <f t="shared" si="61"/>
        <v>3</v>
      </c>
      <c r="DO14">
        <f t="shared" si="62"/>
        <v>3.5714285714285716</v>
      </c>
      <c r="DP14">
        <f t="shared" si="63"/>
        <v>3</v>
      </c>
      <c r="DQ14">
        <f t="shared" si="64"/>
        <v>3.6</v>
      </c>
      <c r="DR14">
        <f t="shared" si="65"/>
        <v>3.25</v>
      </c>
      <c r="DS14">
        <f t="shared" si="66"/>
        <v>4.09375</v>
      </c>
      <c r="DV14">
        <f t="shared" si="3"/>
        <v>3.4883720930232558</v>
      </c>
      <c r="DW14">
        <f t="shared" si="67"/>
        <v>4.2941176470588234</v>
      </c>
      <c r="DX14">
        <f t="shared" si="68"/>
        <v>3.4</v>
      </c>
      <c r="DY14">
        <f t="shared" si="69"/>
        <v>2.8444444444444446</v>
      </c>
      <c r="DZ14">
        <f t="shared" si="70"/>
        <v>3.36</v>
      </c>
      <c r="EA14">
        <f t="shared" si="71"/>
        <v>3.0833333333333335</v>
      </c>
      <c r="EB14">
        <f t="shared" si="72"/>
        <v>3.7021276595744679</v>
      </c>
      <c r="EC14">
        <f t="shared" si="73"/>
        <v>3.032258064516129</v>
      </c>
      <c r="ED14">
        <f t="shared" si="74"/>
        <v>4.0714285714285712</v>
      </c>
      <c r="EE14">
        <f t="shared" si="75"/>
        <v>3.3928571428571428</v>
      </c>
      <c r="EF14">
        <f t="shared" si="76"/>
        <v>3.5538461538461537</v>
      </c>
      <c r="EG14">
        <f t="shared" si="77"/>
        <v>3.7142857142857144</v>
      </c>
      <c r="EH14">
        <f t="shared" si="78"/>
        <v>3.3611111111111112</v>
      </c>
      <c r="EI14">
        <f t="shared" si="79"/>
        <v>4.0540540540540544</v>
      </c>
      <c r="EJ14">
        <f t="shared" si="80"/>
        <v>4.666666666666667</v>
      </c>
      <c r="EK14">
        <f t="shared" si="81"/>
        <v>3</v>
      </c>
      <c r="EL14">
        <f t="shared" si="82"/>
        <v>4.666666666666667</v>
      </c>
      <c r="EM14">
        <f t="shared" si="83"/>
        <v>3.6</v>
      </c>
      <c r="EN14">
        <f t="shared" si="84"/>
        <v>5.9090909090909092</v>
      </c>
      <c r="EO14">
        <f t="shared" si="85"/>
        <v>3.5405405405405403</v>
      </c>
      <c r="ER14">
        <f t="shared" si="86"/>
        <v>3.6981467280500895</v>
      </c>
      <c r="EU14">
        <f t="shared" si="5"/>
        <v>0.74167467010131438</v>
      </c>
      <c r="EV14">
        <f t="shared" si="6"/>
        <v>1.6363269665642277</v>
      </c>
      <c r="EW14">
        <f t="shared" si="7"/>
        <v>9.6302301484424133E-2</v>
      </c>
      <c r="EX14">
        <f t="shared" si="8"/>
        <v>0.37252305268036784</v>
      </c>
      <c r="EY14">
        <f t="shared" si="9"/>
        <v>0.10627081258722632</v>
      </c>
      <c r="EZ14">
        <f t="shared" si="10"/>
        <v>0.12425570667527085</v>
      </c>
      <c r="FA14">
        <f t="shared" si="11"/>
        <v>1.5640128182279411</v>
      </c>
      <c r="FB14">
        <f t="shared" si="12"/>
        <v>2.2487769749566296E-2</v>
      </c>
      <c r="FC14">
        <f t="shared" si="13"/>
        <v>9.3708345108529767E-2</v>
      </c>
      <c r="FD14">
        <f t="shared" si="14"/>
        <v>0.22061105794877189</v>
      </c>
      <c r="FE14">
        <f t="shared" si="15"/>
        <v>1.0377381197851399</v>
      </c>
      <c r="FF14">
        <f t="shared" si="16"/>
        <v>0.59919556632991544</v>
      </c>
      <c r="FG14">
        <f t="shared" si="17"/>
        <v>0.92294040226583995</v>
      </c>
      <c r="FH14">
        <f t="shared" si="18"/>
        <v>0.86029082098001208</v>
      </c>
      <c r="FI14">
        <f t="shared" si="19"/>
        <v>0.85956981212644135</v>
      </c>
      <c r="FJ14">
        <f t="shared" si="20"/>
        <v>0.43305147576556396</v>
      </c>
      <c r="FK14">
        <f t="shared" si="21"/>
        <v>1.0970218185195157</v>
      </c>
      <c r="FL14">
        <f t="shared" si="22"/>
        <v>0.44940579222301996</v>
      </c>
      <c r="FM14">
        <f t="shared" si="23"/>
        <v>0.68804541992260793</v>
      </c>
      <c r="FN14">
        <f t="shared" si="24"/>
        <v>0.14641235632465474</v>
      </c>
      <c r="FP14">
        <f t="shared" si="25"/>
        <v>0.14943892176289653</v>
      </c>
      <c r="FQ14">
        <f t="shared" si="26"/>
        <v>0.5494531120332613</v>
      </c>
      <c r="FR14">
        <f t="shared" si="27"/>
        <v>0.13417092334584355</v>
      </c>
      <c r="FS14">
        <f t="shared" si="28"/>
        <v>7.4557220233173018E-3</v>
      </c>
      <c r="FT14">
        <f t="shared" si="29"/>
        <v>0.12136334888680544</v>
      </c>
      <c r="FU14">
        <f t="shared" si="30"/>
        <v>1.3932424101349714E-2</v>
      </c>
      <c r="FV14">
        <f t="shared" si="31"/>
        <v>0.27105398382324836</v>
      </c>
      <c r="FW14">
        <f t="shared" si="32"/>
        <v>3.6758952065453113E-2</v>
      </c>
      <c r="FX14">
        <f t="shared" si="33"/>
        <v>0.39671453811121937</v>
      </c>
      <c r="FY14">
        <f t="shared" si="34"/>
        <v>0.1277372091041285</v>
      </c>
      <c r="FZ14">
        <f t="shared" si="35"/>
        <v>0.16956023081452457</v>
      </c>
      <c r="GA14">
        <f t="shared" si="36"/>
        <v>0.2730125700692641</v>
      </c>
      <c r="GB14">
        <f t="shared" si="37"/>
        <v>0.10661374760333642</v>
      </c>
      <c r="GC14">
        <f t="shared" si="38"/>
        <v>0.5372753994857784</v>
      </c>
      <c r="GD14">
        <f t="shared" si="39"/>
        <v>0.57696194146372337</v>
      </c>
      <c r="GE14">
        <f t="shared" si="40"/>
        <v>4.078139928623209E-2</v>
      </c>
      <c r="GF14">
        <f t="shared" si="41"/>
        <v>0.82440041736686842</v>
      </c>
      <c r="GG14">
        <f t="shared" si="42"/>
        <v>0.19064177883936256</v>
      </c>
      <c r="GH14">
        <f t="shared" si="43"/>
        <v>1.395256228820257</v>
      </c>
      <c r="GI14">
        <f t="shared" si="44"/>
        <v>0.17843923621104629</v>
      </c>
    </row>
    <row r="15" spans="1:191">
      <c r="A15" t="s">
        <v>92</v>
      </c>
      <c r="B15">
        <v>144</v>
      </c>
      <c r="C15">
        <v>68</v>
      </c>
      <c r="D15">
        <v>80</v>
      </c>
      <c r="E15">
        <v>104</v>
      </c>
      <c r="F15">
        <v>79</v>
      </c>
      <c r="G15">
        <v>220</v>
      </c>
      <c r="H15">
        <v>166</v>
      </c>
      <c r="I15">
        <v>89</v>
      </c>
      <c r="J15">
        <v>57</v>
      </c>
      <c r="K15">
        <v>91</v>
      </c>
      <c r="L15">
        <v>224</v>
      </c>
      <c r="M15">
        <v>131</v>
      </c>
      <c r="N15">
        <v>98</v>
      </c>
      <c r="O15">
        <v>139</v>
      </c>
      <c r="P15">
        <v>33</v>
      </c>
      <c r="Q15">
        <v>71</v>
      </c>
      <c r="R15">
        <v>75</v>
      </c>
      <c r="S15">
        <v>18</v>
      </c>
      <c r="T15">
        <v>56</v>
      </c>
      <c r="U15">
        <v>122</v>
      </c>
      <c r="V15">
        <v>39</v>
      </c>
      <c r="W15">
        <v>22</v>
      </c>
      <c r="X15">
        <v>24</v>
      </c>
      <c r="Y15">
        <v>30</v>
      </c>
      <c r="Z15">
        <v>20</v>
      </c>
      <c r="AA15">
        <v>57</v>
      </c>
      <c r="AB15">
        <v>56</v>
      </c>
      <c r="AC15">
        <v>21</v>
      </c>
      <c r="AD15">
        <v>16</v>
      </c>
      <c r="AE15">
        <v>21</v>
      </c>
      <c r="AF15">
        <v>66</v>
      </c>
      <c r="AG15">
        <v>44</v>
      </c>
      <c r="AH15">
        <v>28</v>
      </c>
      <c r="AI15">
        <v>41</v>
      </c>
      <c r="AJ15">
        <v>12</v>
      </c>
      <c r="AK15">
        <v>18</v>
      </c>
      <c r="AL15">
        <v>24</v>
      </c>
      <c r="AM15">
        <v>4</v>
      </c>
      <c r="AN15">
        <v>14</v>
      </c>
      <c r="AO15">
        <v>26</v>
      </c>
      <c r="AP15">
        <v>40</v>
      </c>
      <c r="AQ15">
        <v>18</v>
      </c>
      <c r="AR15">
        <v>20</v>
      </c>
      <c r="AS15">
        <v>37</v>
      </c>
      <c r="AT15">
        <v>15</v>
      </c>
      <c r="AU15">
        <v>71</v>
      </c>
      <c r="AV15">
        <v>49</v>
      </c>
      <c r="AW15">
        <v>26</v>
      </c>
      <c r="AX15">
        <v>16</v>
      </c>
      <c r="AY15">
        <v>29</v>
      </c>
      <c r="AZ15">
        <v>71</v>
      </c>
      <c r="BA15">
        <v>31</v>
      </c>
      <c r="BB15">
        <v>37</v>
      </c>
      <c r="BC15">
        <v>31</v>
      </c>
      <c r="BD15">
        <v>8</v>
      </c>
      <c r="BE15">
        <v>17</v>
      </c>
      <c r="BF15">
        <v>18</v>
      </c>
      <c r="BG15">
        <v>5</v>
      </c>
      <c r="BH15">
        <v>8</v>
      </c>
      <c r="BI15">
        <v>38</v>
      </c>
      <c r="BJ15">
        <v>-1</v>
      </c>
      <c r="BK15">
        <v>4</v>
      </c>
      <c r="BL15">
        <v>4</v>
      </c>
      <c r="BM15">
        <v>-7</v>
      </c>
      <c r="BN15">
        <v>5</v>
      </c>
      <c r="BO15">
        <v>-14</v>
      </c>
      <c r="BP15">
        <v>7</v>
      </c>
      <c r="BQ15">
        <v>-5</v>
      </c>
      <c r="BR15">
        <v>0</v>
      </c>
      <c r="BS15">
        <v>-8</v>
      </c>
      <c r="BT15">
        <v>-5</v>
      </c>
      <c r="BU15">
        <v>13</v>
      </c>
      <c r="BV15">
        <v>-9</v>
      </c>
      <c r="BW15">
        <v>10</v>
      </c>
      <c r="BX15">
        <v>4</v>
      </c>
      <c r="BY15">
        <v>1</v>
      </c>
      <c r="BZ15">
        <v>6</v>
      </c>
      <c r="CA15">
        <v>-1</v>
      </c>
      <c r="CB15">
        <v>6</v>
      </c>
      <c r="CC15">
        <v>-12</v>
      </c>
      <c r="CD15">
        <f t="shared" si="45"/>
        <v>-0.69444444444444442</v>
      </c>
      <c r="CE15">
        <f t="shared" si="46"/>
        <v>5.8823529411764701</v>
      </c>
      <c r="CF15">
        <f t="shared" si="46"/>
        <v>5</v>
      </c>
      <c r="CG15">
        <f t="shared" si="46"/>
        <v>-6.7307692307692308</v>
      </c>
      <c r="CH15">
        <f t="shared" si="46"/>
        <v>6.3291139240506329</v>
      </c>
      <c r="CI15">
        <f t="shared" si="46"/>
        <v>-6.3636363636363633</v>
      </c>
      <c r="CJ15">
        <f t="shared" si="46"/>
        <v>4.2168674698795181</v>
      </c>
      <c r="CK15">
        <f t="shared" si="46"/>
        <v>-5.6179775280898872</v>
      </c>
      <c r="CL15">
        <f t="shared" si="46"/>
        <v>0</v>
      </c>
      <c r="CM15">
        <f t="shared" si="46"/>
        <v>-8.791208791208792</v>
      </c>
      <c r="CN15">
        <f t="shared" si="46"/>
        <v>-2.2321428571428572</v>
      </c>
      <c r="CO15">
        <f t="shared" si="46"/>
        <v>9.9236641221374047</v>
      </c>
      <c r="CP15">
        <f t="shared" si="46"/>
        <v>-9.183673469387756</v>
      </c>
      <c r="CQ15">
        <f t="shared" si="46"/>
        <v>7.1942446043165464</v>
      </c>
      <c r="CR15">
        <f t="shared" si="46"/>
        <v>12.121212121212121</v>
      </c>
      <c r="CS15">
        <f t="shared" si="46"/>
        <v>1.4084507042253522</v>
      </c>
      <c r="CT15">
        <f t="shared" si="46"/>
        <v>8</v>
      </c>
      <c r="CU15">
        <f t="shared" si="47"/>
        <v>-5.5555555555555554</v>
      </c>
      <c r="CV15">
        <f t="shared" si="47"/>
        <v>10.714285714285714</v>
      </c>
      <c r="CW15">
        <f t="shared" si="47"/>
        <v>-9.8360655737704921</v>
      </c>
      <c r="CZ15">
        <f t="shared" si="1"/>
        <v>3.6923076923076925</v>
      </c>
      <c r="DA15">
        <f t="shared" si="48"/>
        <v>3.0909090909090908</v>
      </c>
      <c r="DB15">
        <f t="shared" si="49"/>
        <v>3.3333333333333335</v>
      </c>
      <c r="DC15">
        <f t="shared" si="50"/>
        <v>3.4666666666666668</v>
      </c>
      <c r="DD15">
        <f t="shared" si="51"/>
        <v>3.95</v>
      </c>
      <c r="DE15">
        <f t="shared" si="52"/>
        <v>3.8596491228070176</v>
      </c>
      <c r="DF15">
        <f t="shared" si="53"/>
        <v>2.9642857142857144</v>
      </c>
      <c r="DG15">
        <f t="shared" si="54"/>
        <v>4.2380952380952381</v>
      </c>
      <c r="DH15">
        <f t="shared" si="55"/>
        <v>3.5625</v>
      </c>
      <c r="DI15">
        <f t="shared" si="56"/>
        <v>4.333333333333333</v>
      </c>
      <c r="DJ15">
        <f t="shared" si="57"/>
        <v>3.393939393939394</v>
      </c>
      <c r="DK15">
        <f t="shared" si="58"/>
        <v>2.9772727272727271</v>
      </c>
      <c r="DL15">
        <f t="shared" si="59"/>
        <v>3.5</v>
      </c>
      <c r="DM15">
        <f t="shared" si="60"/>
        <v>3.3902439024390243</v>
      </c>
      <c r="DN15">
        <f t="shared" si="61"/>
        <v>2.75</v>
      </c>
      <c r="DO15">
        <f t="shared" si="62"/>
        <v>3.9444444444444446</v>
      </c>
      <c r="DP15">
        <f t="shared" si="63"/>
        <v>3.125</v>
      </c>
      <c r="DQ15">
        <f t="shared" si="64"/>
        <v>4.5</v>
      </c>
      <c r="DR15">
        <f t="shared" si="65"/>
        <v>4</v>
      </c>
      <c r="DS15">
        <f t="shared" si="66"/>
        <v>4.6923076923076925</v>
      </c>
      <c r="DV15">
        <f t="shared" si="3"/>
        <v>3.6</v>
      </c>
      <c r="DW15">
        <f t="shared" si="67"/>
        <v>3.7777777777777777</v>
      </c>
      <c r="DX15">
        <f t="shared" si="68"/>
        <v>4</v>
      </c>
      <c r="DY15">
        <f t="shared" si="69"/>
        <v>2.810810810810811</v>
      </c>
      <c r="DZ15">
        <f t="shared" si="70"/>
        <v>5.2666666666666666</v>
      </c>
      <c r="EA15">
        <f t="shared" si="71"/>
        <v>3.0985915492957745</v>
      </c>
      <c r="EB15">
        <f t="shared" si="72"/>
        <v>3.3877551020408165</v>
      </c>
      <c r="EC15">
        <f t="shared" si="73"/>
        <v>3.4230769230769229</v>
      </c>
      <c r="ED15">
        <f t="shared" si="74"/>
        <v>3.5625</v>
      </c>
      <c r="EE15">
        <f t="shared" si="75"/>
        <v>3.1379310344827585</v>
      </c>
      <c r="EF15">
        <f t="shared" si="76"/>
        <v>3.1549295774647885</v>
      </c>
      <c r="EG15">
        <f t="shared" si="77"/>
        <v>4.225806451612903</v>
      </c>
      <c r="EH15">
        <f t="shared" si="78"/>
        <v>2.6486486486486487</v>
      </c>
      <c r="EI15">
        <f t="shared" si="79"/>
        <v>4.4838709677419351</v>
      </c>
      <c r="EJ15">
        <f t="shared" si="80"/>
        <v>4.125</v>
      </c>
      <c r="EK15">
        <f t="shared" si="81"/>
        <v>4.1764705882352944</v>
      </c>
      <c r="EL15">
        <f t="shared" si="82"/>
        <v>4.166666666666667</v>
      </c>
      <c r="EM15">
        <f t="shared" si="83"/>
        <v>3.6</v>
      </c>
      <c r="EN15">
        <f t="shared" si="84"/>
        <v>7</v>
      </c>
      <c r="EO15">
        <f t="shared" si="85"/>
        <v>3.2105263157894739</v>
      </c>
      <c r="ER15">
        <f t="shared" si="86"/>
        <v>3.7405329358113142</v>
      </c>
      <c r="EU15">
        <f t="shared" si="5"/>
        <v>0.37712526012647529</v>
      </c>
      <c r="EV15">
        <f t="shared" si="6"/>
        <v>0.92238539893265115</v>
      </c>
      <c r="EW15">
        <f t="shared" si="7"/>
        <v>0.67025622925787753</v>
      </c>
      <c r="EX15">
        <f t="shared" si="8"/>
        <v>0.56621257279612458</v>
      </c>
      <c r="EY15">
        <f t="shared" si="9"/>
        <v>0.25579740778091947</v>
      </c>
      <c r="EZ15">
        <f t="shared" si="10"/>
        <v>0.24040436963233935</v>
      </c>
      <c r="FA15">
        <f t="shared" si="11"/>
        <v>1.7317346439612233</v>
      </c>
      <c r="FB15">
        <f t="shared" si="12"/>
        <v>0.15246506403691795</v>
      </c>
      <c r="FC15">
        <f t="shared" si="13"/>
        <v>0.46135072137626959</v>
      </c>
      <c r="FD15">
        <f t="shared" si="14"/>
        <v>0.1277599298537592</v>
      </c>
      <c r="FE15">
        <f t="shared" si="15"/>
        <v>0.79887035846103371</v>
      </c>
      <c r="FF15">
        <f t="shared" si="16"/>
        <v>1.4815208764124959</v>
      </c>
      <c r="FG15">
        <f t="shared" si="17"/>
        <v>0.52956423390855811</v>
      </c>
      <c r="FH15">
        <f t="shared" si="18"/>
        <v>0.69572122163445038</v>
      </c>
      <c r="FI15">
        <f t="shared" si="19"/>
        <v>1.110022529663383</v>
      </c>
      <c r="FJ15">
        <f t="shared" si="20"/>
        <v>0.26512842182947188</v>
      </c>
      <c r="FK15">
        <f t="shared" si="21"/>
        <v>0.90663584242894635</v>
      </c>
      <c r="FL15">
        <f t="shared" si="22"/>
        <v>0.26027342715316071</v>
      </c>
      <c r="FM15">
        <f t="shared" si="23"/>
        <v>0.26179633488269893</v>
      </c>
      <c r="FN15">
        <f t="shared" si="24"/>
        <v>4.7478437110777663E-2</v>
      </c>
      <c r="FP15">
        <f t="shared" si="25"/>
        <v>0.18606428205214179</v>
      </c>
      <c r="FQ15">
        <f t="shared" si="26"/>
        <v>0.26487862349588259</v>
      </c>
      <c r="FR15">
        <f t="shared" si="27"/>
        <v>0.37804778386052179</v>
      </c>
      <c r="FS15">
        <f t="shared" si="28"/>
        <v>7.8825177919998098E-3</v>
      </c>
      <c r="FT15">
        <f t="shared" si="29"/>
        <v>1.1364996617892944</v>
      </c>
      <c r="FU15">
        <f t="shared" si="30"/>
        <v>1.2540187812502906E-2</v>
      </c>
      <c r="FV15">
        <f t="shared" si="31"/>
        <v>8.8218827320808837E-2</v>
      </c>
      <c r="FW15">
        <f t="shared" si="32"/>
        <v>0.1278540270558311</v>
      </c>
      <c r="FX15">
        <f t="shared" si="33"/>
        <v>0.18419661116908942</v>
      </c>
      <c r="FY15">
        <f t="shared" si="34"/>
        <v>5.1453290031045963E-2</v>
      </c>
      <c r="FZ15">
        <f t="shared" si="35"/>
        <v>1.8470096172121319E-2</v>
      </c>
      <c r="GA15">
        <f t="shared" si="36"/>
        <v>0.60902684410491115</v>
      </c>
      <c r="GB15">
        <f t="shared" si="37"/>
        <v>2.7064478018699423E-3</v>
      </c>
      <c r="GC15">
        <f t="shared" si="38"/>
        <v>0.85921127183537827</v>
      </c>
      <c r="GD15">
        <f t="shared" si="39"/>
        <v>0.33549202112860343</v>
      </c>
      <c r="GE15">
        <f t="shared" si="40"/>
        <v>0.45302881359799069</v>
      </c>
      <c r="GF15">
        <f t="shared" si="41"/>
        <v>0.45669652164212443</v>
      </c>
      <c r="GG15">
        <f t="shared" si="42"/>
        <v>0.1831695517164692</v>
      </c>
      <c r="GH15">
        <f t="shared" si="43"/>
        <v>1.6872100908884442</v>
      </c>
      <c r="GI15">
        <f t="shared" si="44"/>
        <v>5.3309838261905745E-2</v>
      </c>
    </row>
    <row r="16" spans="1:191">
      <c r="A16" t="s">
        <v>93</v>
      </c>
      <c r="B16">
        <v>159</v>
      </c>
      <c r="C16">
        <v>88</v>
      </c>
      <c r="D16">
        <v>111</v>
      </c>
      <c r="E16">
        <v>137</v>
      </c>
      <c r="F16">
        <v>99</v>
      </c>
      <c r="G16">
        <v>257</v>
      </c>
      <c r="H16">
        <v>206</v>
      </c>
      <c r="I16">
        <v>109</v>
      </c>
      <c r="J16">
        <v>63</v>
      </c>
      <c r="K16">
        <v>104</v>
      </c>
      <c r="L16">
        <v>262</v>
      </c>
      <c r="M16">
        <v>154</v>
      </c>
      <c r="N16">
        <v>135</v>
      </c>
      <c r="O16">
        <v>171</v>
      </c>
      <c r="P16">
        <v>36</v>
      </c>
      <c r="Q16">
        <v>83</v>
      </c>
      <c r="R16">
        <v>95</v>
      </c>
      <c r="S16">
        <v>17</v>
      </c>
      <c r="T16">
        <v>80</v>
      </c>
      <c r="U16">
        <v>143</v>
      </c>
      <c r="V16">
        <v>59</v>
      </c>
      <c r="W16">
        <v>26</v>
      </c>
      <c r="X16">
        <v>35</v>
      </c>
      <c r="Y16">
        <v>39</v>
      </c>
      <c r="Z16">
        <v>23</v>
      </c>
      <c r="AA16">
        <v>71</v>
      </c>
      <c r="AB16">
        <v>70</v>
      </c>
      <c r="AC16">
        <v>23</v>
      </c>
      <c r="AD16">
        <v>14</v>
      </c>
      <c r="AE16">
        <v>27</v>
      </c>
      <c r="AF16">
        <v>76</v>
      </c>
      <c r="AG16">
        <v>37</v>
      </c>
      <c r="AH16">
        <v>38</v>
      </c>
      <c r="AI16">
        <v>51</v>
      </c>
      <c r="AJ16">
        <v>18</v>
      </c>
      <c r="AK16">
        <v>13</v>
      </c>
      <c r="AL16">
        <v>34</v>
      </c>
      <c r="AM16">
        <v>1</v>
      </c>
      <c r="AN16">
        <v>22</v>
      </c>
      <c r="AO16">
        <v>37</v>
      </c>
      <c r="AP16">
        <v>40</v>
      </c>
      <c r="AQ16">
        <v>18</v>
      </c>
      <c r="AR16">
        <v>25</v>
      </c>
      <c r="AS16">
        <v>41</v>
      </c>
      <c r="AT16">
        <v>26</v>
      </c>
      <c r="AU16">
        <v>84</v>
      </c>
      <c r="AV16">
        <v>51</v>
      </c>
      <c r="AW16">
        <v>36</v>
      </c>
      <c r="AX16">
        <v>24</v>
      </c>
      <c r="AY16">
        <v>29</v>
      </c>
      <c r="AZ16">
        <v>78</v>
      </c>
      <c r="BA16">
        <v>41</v>
      </c>
      <c r="BB16">
        <v>41</v>
      </c>
      <c r="BC16">
        <v>51</v>
      </c>
      <c r="BD16">
        <v>9</v>
      </c>
      <c r="BE16">
        <v>25</v>
      </c>
      <c r="BF16">
        <v>23</v>
      </c>
      <c r="BG16">
        <v>10</v>
      </c>
      <c r="BH16">
        <v>18</v>
      </c>
      <c r="BI16">
        <v>42</v>
      </c>
      <c r="BJ16">
        <v>19</v>
      </c>
      <c r="BK16">
        <v>8</v>
      </c>
      <c r="BL16">
        <v>10</v>
      </c>
      <c r="BM16">
        <v>-2</v>
      </c>
      <c r="BN16">
        <v>-3</v>
      </c>
      <c r="BO16">
        <v>-13</v>
      </c>
      <c r="BP16">
        <v>19</v>
      </c>
      <c r="BQ16">
        <v>-13</v>
      </c>
      <c r="BR16">
        <v>-10</v>
      </c>
      <c r="BS16">
        <v>-2</v>
      </c>
      <c r="BT16">
        <v>-2</v>
      </c>
      <c r="BU16">
        <v>-4</v>
      </c>
      <c r="BV16">
        <v>-3</v>
      </c>
      <c r="BW16">
        <v>0</v>
      </c>
      <c r="BX16">
        <v>9</v>
      </c>
      <c r="BY16">
        <v>-12</v>
      </c>
      <c r="BZ16">
        <v>11</v>
      </c>
      <c r="CA16">
        <v>-9</v>
      </c>
      <c r="CB16">
        <v>4</v>
      </c>
      <c r="CC16">
        <v>-5</v>
      </c>
      <c r="CD16">
        <f t="shared" si="45"/>
        <v>11.949685534591195</v>
      </c>
      <c r="CE16">
        <f t="shared" si="46"/>
        <v>9.0909090909090917</v>
      </c>
      <c r="CF16">
        <f t="shared" si="46"/>
        <v>9.0090090090090094</v>
      </c>
      <c r="CG16">
        <f t="shared" si="46"/>
        <v>-1.4598540145985401</v>
      </c>
      <c r="CH16">
        <f t="shared" si="46"/>
        <v>-3.0303030303030303</v>
      </c>
      <c r="CI16">
        <f t="shared" si="46"/>
        <v>-5.0583657587548636</v>
      </c>
      <c r="CJ16">
        <f t="shared" si="46"/>
        <v>9.2233009708737868</v>
      </c>
      <c r="CK16">
        <f t="shared" si="46"/>
        <v>-11.926605504587156</v>
      </c>
      <c r="CL16">
        <f t="shared" si="46"/>
        <v>-15.873015873015872</v>
      </c>
      <c r="CM16">
        <f t="shared" si="46"/>
        <v>-1.9230769230769231</v>
      </c>
      <c r="CN16">
        <f t="shared" si="46"/>
        <v>-0.76335877862595414</v>
      </c>
      <c r="CO16">
        <f t="shared" si="46"/>
        <v>-2.5974025974025974</v>
      </c>
      <c r="CP16">
        <f t="shared" si="46"/>
        <v>-2.2222222222222223</v>
      </c>
      <c r="CQ16">
        <f t="shared" si="46"/>
        <v>0</v>
      </c>
      <c r="CR16">
        <f t="shared" si="46"/>
        <v>25</v>
      </c>
      <c r="CS16">
        <f t="shared" si="46"/>
        <v>-14.457831325301203</v>
      </c>
      <c r="CT16">
        <f t="shared" si="46"/>
        <v>11.578947368421053</v>
      </c>
      <c r="CU16">
        <f t="shared" si="47"/>
        <v>-52.941176470588239</v>
      </c>
      <c r="CV16">
        <f t="shared" si="47"/>
        <v>5</v>
      </c>
      <c r="CW16">
        <f t="shared" si="47"/>
        <v>-3.4965034965034967</v>
      </c>
      <c r="CZ16">
        <f t="shared" si="1"/>
        <v>2.6949152542372881</v>
      </c>
      <c r="DA16">
        <f t="shared" si="48"/>
        <v>3.3846153846153846</v>
      </c>
      <c r="DB16">
        <f t="shared" si="49"/>
        <v>3.1714285714285713</v>
      </c>
      <c r="DC16">
        <f t="shared" si="50"/>
        <v>3.5128205128205128</v>
      </c>
      <c r="DD16">
        <f t="shared" si="51"/>
        <v>4.3043478260869561</v>
      </c>
      <c r="DE16">
        <f t="shared" si="52"/>
        <v>3.619718309859155</v>
      </c>
      <c r="DF16">
        <f t="shared" si="53"/>
        <v>2.9428571428571431</v>
      </c>
      <c r="DG16">
        <f t="shared" si="54"/>
        <v>4.7391304347826084</v>
      </c>
      <c r="DH16">
        <f t="shared" si="55"/>
        <v>4.5</v>
      </c>
      <c r="DI16">
        <f t="shared" si="56"/>
        <v>3.8518518518518516</v>
      </c>
      <c r="DJ16">
        <f t="shared" si="57"/>
        <v>3.4473684210526314</v>
      </c>
      <c r="DK16">
        <f t="shared" si="58"/>
        <v>4.1621621621621623</v>
      </c>
      <c r="DL16">
        <f t="shared" si="59"/>
        <v>3.5526315789473686</v>
      </c>
      <c r="DM16">
        <f t="shared" si="60"/>
        <v>3.3529411764705883</v>
      </c>
      <c r="DN16">
        <f t="shared" si="61"/>
        <v>2</v>
      </c>
      <c r="DO16">
        <f t="shared" si="62"/>
        <v>6.384615384615385</v>
      </c>
      <c r="DP16">
        <f t="shared" si="63"/>
        <v>2.7941176470588234</v>
      </c>
      <c r="DQ16">
        <f t="shared" si="64"/>
        <v>17</v>
      </c>
      <c r="DR16">
        <f t="shared" si="65"/>
        <v>3.6363636363636362</v>
      </c>
      <c r="DS16">
        <f t="shared" si="66"/>
        <v>3.8648648648648649</v>
      </c>
      <c r="DV16">
        <f t="shared" si="3"/>
        <v>3.9750000000000001</v>
      </c>
      <c r="DW16">
        <f t="shared" si="67"/>
        <v>4.8888888888888893</v>
      </c>
      <c r="DX16">
        <f t="shared" si="68"/>
        <v>4.4400000000000004</v>
      </c>
      <c r="DY16">
        <f t="shared" si="69"/>
        <v>3.3414634146341462</v>
      </c>
      <c r="DZ16">
        <f t="shared" si="70"/>
        <v>3.8076923076923075</v>
      </c>
      <c r="EA16">
        <f t="shared" si="71"/>
        <v>3.0595238095238093</v>
      </c>
      <c r="EB16">
        <f t="shared" si="72"/>
        <v>4.0392156862745097</v>
      </c>
      <c r="EC16">
        <f t="shared" si="73"/>
        <v>3.0277777777777777</v>
      </c>
      <c r="ED16">
        <f t="shared" si="74"/>
        <v>2.625</v>
      </c>
      <c r="EE16">
        <f t="shared" si="75"/>
        <v>3.5862068965517242</v>
      </c>
      <c r="EF16">
        <f t="shared" si="76"/>
        <v>3.358974358974359</v>
      </c>
      <c r="EG16">
        <f t="shared" si="77"/>
        <v>3.7560975609756095</v>
      </c>
      <c r="EH16">
        <f t="shared" si="78"/>
        <v>3.2926829268292681</v>
      </c>
      <c r="EI16">
        <f t="shared" si="79"/>
        <v>3.3529411764705883</v>
      </c>
      <c r="EJ16">
        <f t="shared" si="80"/>
        <v>4</v>
      </c>
      <c r="EK16">
        <f t="shared" si="81"/>
        <v>3.32</v>
      </c>
      <c r="EL16">
        <f t="shared" si="82"/>
        <v>4.1304347826086953</v>
      </c>
      <c r="EM16">
        <f t="shared" si="83"/>
        <v>1.7</v>
      </c>
      <c r="EN16">
        <f t="shared" si="84"/>
        <v>4.4444444444444446</v>
      </c>
      <c r="EO16">
        <f t="shared" si="85"/>
        <v>3.4047619047619047</v>
      </c>
      <c r="ER16">
        <f t="shared" si="86"/>
        <v>3.9616964024120742</v>
      </c>
      <c r="EU16">
        <f t="shared" si="5"/>
        <v>3.4707692031840938</v>
      </c>
      <c r="EV16">
        <f t="shared" si="6"/>
        <v>0.83362452731541226</v>
      </c>
      <c r="EW16">
        <f t="shared" si="7"/>
        <v>1.2691962955819167</v>
      </c>
      <c r="EX16">
        <f t="shared" si="8"/>
        <v>0.77903526184811545</v>
      </c>
      <c r="EY16">
        <f t="shared" si="9"/>
        <v>0.20185691013826801</v>
      </c>
      <c r="EZ16">
        <f t="shared" si="10"/>
        <v>0.76888565513402329</v>
      </c>
      <c r="FA16">
        <f t="shared" si="11"/>
        <v>2.7034339899025008</v>
      </c>
      <c r="FB16">
        <f t="shared" si="12"/>
        <v>9.1057509960070435E-2</v>
      </c>
      <c r="FC16">
        <f t="shared" si="13"/>
        <v>0.1869529306446073</v>
      </c>
      <c r="FD16">
        <f t="shared" si="14"/>
        <v>0.41732477366982218</v>
      </c>
      <c r="FE16">
        <f t="shared" si="15"/>
        <v>1.1433858322019814</v>
      </c>
      <c r="FF16">
        <f t="shared" si="16"/>
        <v>0.22560570982550815</v>
      </c>
      <c r="FG16">
        <f t="shared" si="17"/>
        <v>0.72278181888085802</v>
      </c>
      <c r="FH16">
        <f t="shared" si="18"/>
        <v>1.1358668822511171</v>
      </c>
      <c r="FI16">
        <f t="shared" si="19"/>
        <v>3.4326291929417314</v>
      </c>
      <c r="FJ16">
        <f t="shared" si="20"/>
        <v>1.1267991626340585E-2</v>
      </c>
      <c r="FK16">
        <f t="shared" si="21"/>
        <v>2.0913554267634287</v>
      </c>
      <c r="FL16">
        <f t="shared" si="22"/>
        <v>2.1344130717638118E-2</v>
      </c>
      <c r="FM16">
        <f t="shared" si="23"/>
        <v>0.56561834776373743</v>
      </c>
      <c r="FN16">
        <f t="shared" si="24"/>
        <v>0.41133930042331063</v>
      </c>
      <c r="FP16">
        <f t="shared" si="25"/>
        <v>0.27361256443814397</v>
      </c>
      <c r="FQ16">
        <f t="shared" si="26"/>
        <v>0.73993916645127034</v>
      </c>
      <c r="FR16">
        <f t="shared" si="27"/>
        <v>0.52935888566833444</v>
      </c>
      <c r="FS16">
        <f t="shared" si="28"/>
        <v>4.0340371688681105E-2</v>
      </c>
      <c r="FT16">
        <f t="shared" si="29"/>
        <v>0.19190081257375988</v>
      </c>
      <c r="FU16">
        <f t="shared" si="30"/>
        <v>1.3028230506556438E-3</v>
      </c>
      <c r="FV16">
        <f t="shared" si="31"/>
        <v>0.32473495109721512</v>
      </c>
      <c r="FW16">
        <f t="shared" si="32"/>
        <v>1.1607987766799079E-2</v>
      </c>
      <c r="FX16">
        <f t="shared" si="33"/>
        <v>3.58920023150942E-3</v>
      </c>
      <c r="FY16">
        <f t="shared" si="34"/>
        <v>0.11299968085892977</v>
      </c>
      <c r="FZ16">
        <f t="shared" si="35"/>
        <v>1.8277939827328674E-2</v>
      </c>
      <c r="GA16">
        <f t="shared" si="36"/>
        <v>0.16046618542306423</v>
      </c>
      <c r="GB16">
        <f t="shared" si="37"/>
        <v>3.2886155500605807E-2</v>
      </c>
      <c r="GC16">
        <f t="shared" si="38"/>
        <v>3.2984136806326163E-2</v>
      </c>
      <c r="GD16">
        <f t="shared" si="39"/>
        <v>0.24027832875826502</v>
      </c>
      <c r="GE16">
        <f t="shared" si="40"/>
        <v>5.8617058523925854E-2</v>
      </c>
      <c r="GF16">
        <f t="shared" si="41"/>
        <v>0.3347514585695906</v>
      </c>
      <c r="GG16">
        <f t="shared" si="42"/>
        <v>2.9677001374276384E-4</v>
      </c>
      <c r="GH16">
        <f t="shared" si="43"/>
        <v>0.47109839693152833</v>
      </c>
      <c r="GI16">
        <f t="shared" si="44"/>
        <v>5.0679270933578546E-2</v>
      </c>
    </row>
    <row r="17" spans="1:212">
      <c r="A17" t="s">
        <v>94</v>
      </c>
      <c r="B17">
        <v>253</v>
      </c>
      <c r="C17">
        <v>141</v>
      </c>
      <c r="D17">
        <v>142</v>
      </c>
      <c r="E17">
        <v>221</v>
      </c>
      <c r="F17">
        <v>158</v>
      </c>
      <c r="G17">
        <v>410</v>
      </c>
      <c r="H17">
        <v>338</v>
      </c>
      <c r="I17">
        <v>175</v>
      </c>
      <c r="J17">
        <v>99</v>
      </c>
      <c r="K17">
        <v>169</v>
      </c>
      <c r="L17">
        <v>431</v>
      </c>
      <c r="M17">
        <v>238</v>
      </c>
      <c r="N17">
        <v>233</v>
      </c>
      <c r="O17">
        <v>328</v>
      </c>
      <c r="P17">
        <v>63</v>
      </c>
      <c r="Q17">
        <v>153</v>
      </c>
      <c r="R17">
        <v>175</v>
      </c>
      <c r="S17">
        <v>30</v>
      </c>
      <c r="T17">
        <v>104</v>
      </c>
      <c r="U17">
        <v>244</v>
      </c>
      <c r="V17">
        <v>73</v>
      </c>
      <c r="W17">
        <v>36</v>
      </c>
      <c r="X17">
        <v>44</v>
      </c>
      <c r="Y17">
        <v>64</v>
      </c>
      <c r="Z17">
        <v>44</v>
      </c>
      <c r="AA17">
        <v>110</v>
      </c>
      <c r="AB17">
        <v>110</v>
      </c>
      <c r="AC17">
        <v>54</v>
      </c>
      <c r="AD17">
        <v>33</v>
      </c>
      <c r="AE17">
        <v>43</v>
      </c>
      <c r="AF17">
        <v>116</v>
      </c>
      <c r="AG17">
        <v>64</v>
      </c>
      <c r="AH17">
        <v>62</v>
      </c>
      <c r="AI17">
        <v>91</v>
      </c>
      <c r="AJ17">
        <v>23</v>
      </c>
      <c r="AK17">
        <v>31</v>
      </c>
      <c r="AL17">
        <v>46</v>
      </c>
      <c r="AM17">
        <v>5</v>
      </c>
      <c r="AN17">
        <v>29</v>
      </c>
      <c r="AO17">
        <v>62</v>
      </c>
      <c r="AP17">
        <v>54</v>
      </c>
      <c r="AQ17">
        <v>34</v>
      </c>
      <c r="AR17">
        <v>36</v>
      </c>
      <c r="AS17">
        <v>63</v>
      </c>
      <c r="AT17">
        <v>43</v>
      </c>
      <c r="AU17">
        <v>137</v>
      </c>
      <c r="AV17">
        <v>84</v>
      </c>
      <c r="AW17">
        <v>52</v>
      </c>
      <c r="AX17">
        <v>23</v>
      </c>
      <c r="AY17">
        <v>52</v>
      </c>
      <c r="AZ17">
        <v>125</v>
      </c>
      <c r="BA17">
        <v>60</v>
      </c>
      <c r="BB17">
        <v>81</v>
      </c>
      <c r="BC17">
        <v>91</v>
      </c>
      <c r="BD17">
        <v>19</v>
      </c>
      <c r="BE17">
        <v>47</v>
      </c>
      <c r="BF17">
        <v>44</v>
      </c>
      <c r="BG17">
        <v>7</v>
      </c>
      <c r="BH17">
        <v>21</v>
      </c>
      <c r="BI17">
        <v>69</v>
      </c>
      <c r="BJ17">
        <v>19</v>
      </c>
      <c r="BK17">
        <v>2</v>
      </c>
      <c r="BL17">
        <v>8</v>
      </c>
      <c r="BM17">
        <v>1</v>
      </c>
      <c r="BN17">
        <v>1</v>
      </c>
      <c r="BO17">
        <v>-27</v>
      </c>
      <c r="BP17">
        <v>26</v>
      </c>
      <c r="BQ17">
        <v>2</v>
      </c>
      <c r="BR17">
        <v>10</v>
      </c>
      <c r="BS17">
        <v>-9</v>
      </c>
      <c r="BT17">
        <v>-9</v>
      </c>
      <c r="BU17">
        <v>4</v>
      </c>
      <c r="BV17">
        <v>-19</v>
      </c>
      <c r="BW17">
        <v>0</v>
      </c>
      <c r="BX17">
        <v>4</v>
      </c>
      <c r="BY17">
        <v>-16</v>
      </c>
      <c r="BZ17">
        <v>2</v>
      </c>
      <c r="CA17">
        <v>-2</v>
      </c>
      <c r="CB17">
        <v>8</v>
      </c>
      <c r="CC17">
        <v>-7</v>
      </c>
      <c r="CD17">
        <f t="shared" si="45"/>
        <v>7.5098814229249005</v>
      </c>
      <c r="CE17">
        <f t="shared" si="46"/>
        <v>1.4184397163120568</v>
      </c>
      <c r="CF17">
        <f t="shared" si="46"/>
        <v>5.6338028169014089</v>
      </c>
      <c r="CG17">
        <f t="shared" si="46"/>
        <v>0.45248868778280549</v>
      </c>
      <c r="CH17">
        <f t="shared" si="46"/>
        <v>0.63291139240506333</v>
      </c>
      <c r="CI17">
        <f t="shared" si="46"/>
        <v>-6.5853658536585371</v>
      </c>
      <c r="CJ17">
        <f t="shared" si="46"/>
        <v>7.6923076923076925</v>
      </c>
      <c r="CK17">
        <f t="shared" si="46"/>
        <v>1.1428571428571428</v>
      </c>
      <c r="CL17">
        <f t="shared" si="46"/>
        <v>10.1010101010101</v>
      </c>
      <c r="CM17">
        <f t="shared" si="46"/>
        <v>-5.3254437869822491</v>
      </c>
      <c r="CN17">
        <f t="shared" si="46"/>
        <v>-2.0881670533642689</v>
      </c>
      <c r="CO17">
        <f t="shared" si="46"/>
        <v>1.680672268907563</v>
      </c>
      <c r="CP17">
        <f t="shared" si="46"/>
        <v>-8.1545064377682408</v>
      </c>
      <c r="CQ17">
        <f t="shared" si="46"/>
        <v>0</v>
      </c>
      <c r="CR17">
        <f t="shared" si="46"/>
        <v>6.3492063492063489</v>
      </c>
      <c r="CS17">
        <f t="shared" si="46"/>
        <v>-10.457516339869281</v>
      </c>
      <c r="CT17">
        <f t="shared" si="46"/>
        <v>1.1428571428571428</v>
      </c>
      <c r="CU17">
        <f t="shared" si="47"/>
        <v>-6.666666666666667</v>
      </c>
      <c r="CV17">
        <f t="shared" si="47"/>
        <v>7.6923076923076925</v>
      </c>
      <c r="CW17">
        <f t="shared" si="47"/>
        <v>-2.8688524590163933</v>
      </c>
      <c r="CZ17">
        <f t="shared" si="1"/>
        <v>3.4657534246575343</v>
      </c>
      <c r="DA17">
        <f t="shared" si="48"/>
        <v>3.9166666666666665</v>
      </c>
      <c r="DB17">
        <f t="shared" si="49"/>
        <v>3.2272727272727271</v>
      </c>
      <c r="DC17">
        <f t="shared" si="50"/>
        <v>3.453125</v>
      </c>
      <c r="DD17">
        <f t="shared" si="51"/>
        <v>3.5909090909090908</v>
      </c>
      <c r="DE17">
        <f t="shared" si="52"/>
        <v>3.7272727272727271</v>
      </c>
      <c r="DF17">
        <f t="shared" si="53"/>
        <v>3.0727272727272728</v>
      </c>
      <c r="DG17">
        <f t="shared" si="54"/>
        <v>3.2407407407407409</v>
      </c>
      <c r="DH17">
        <f t="shared" si="55"/>
        <v>3</v>
      </c>
      <c r="DI17">
        <f t="shared" si="56"/>
        <v>3.9302325581395348</v>
      </c>
      <c r="DJ17">
        <f t="shared" si="57"/>
        <v>3.7155172413793105</v>
      </c>
      <c r="DK17">
        <f t="shared" si="58"/>
        <v>3.71875</v>
      </c>
      <c r="DL17">
        <f t="shared" si="59"/>
        <v>3.7580645161290325</v>
      </c>
      <c r="DM17">
        <f t="shared" si="60"/>
        <v>3.6043956043956045</v>
      </c>
      <c r="DN17">
        <f t="shared" si="61"/>
        <v>2.7391304347826089</v>
      </c>
      <c r="DO17">
        <f t="shared" si="62"/>
        <v>4.935483870967742</v>
      </c>
      <c r="DP17">
        <f t="shared" si="63"/>
        <v>3.8043478260869565</v>
      </c>
      <c r="DQ17">
        <f t="shared" si="64"/>
        <v>6</v>
      </c>
      <c r="DR17">
        <f t="shared" si="65"/>
        <v>3.5862068965517242</v>
      </c>
      <c r="DS17">
        <f t="shared" si="66"/>
        <v>3.935483870967742</v>
      </c>
      <c r="DV17">
        <f t="shared" si="3"/>
        <v>4.6851851851851851</v>
      </c>
      <c r="DW17">
        <f t="shared" si="67"/>
        <v>4.1470588235294121</v>
      </c>
      <c r="DX17">
        <f t="shared" si="68"/>
        <v>3.9444444444444446</v>
      </c>
      <c r="DY17">
        <f t="shared" si="69"/>
        <v>3.5079365079365079</v>
      </c>
      <c r="DZ17">
        <f t="shared" si="70"/>
        <v>3.6744186046511627</v>
      </c>
      <c r="EA17">
        <f t="shared" si="71"/>
        <v>2.9927007299270074</v>
      </c>
      <c r="EB17">
        <f t="shared" si="72"/>
        <v>4.0238095238095237</v>
      </c>
      <c r="EC17">
        <f t="shared" si="73"/>
        <v>3.3653846153846154</v>
      </c>
      <c r="ED17">
        <f t="shared" si="74"/>
        <v>4.3043478260869561</v>
      </c>
      <c r="EE17">
        <f t="shared" si="75"/>
        <v>3.25</v>
      </c>
      <c r="EF17">
        <f t="shared" si="76"/>
        <v>3.448</v>
      </c>
      <c r="EG17">
        <f t="shared" si="77"/>
        <v>3.9666666666666668</v>
      </c>
      <c r="EH17">
        <f t="shared" si="78"/>
        <v>2.8765432098765431</v>
      </c>
      <c r="EI17">
        <f t="shared" si="79"/>
        <v>3.6043956043956045</v>
      </c>
      <c r="EJ17">
        <f t="shared" si="80"/>
        <v>3.3157894736842106</v>
      </c>
      <c r="EK17">
        <f t="shared" si="81"/>
        <v>3.2553191489361701</v>
      </c>
      <c r="EL17">
        <f t="shared" si="82"/>
        <v>3.9772727272727271</v>
      </c>
      <c r="EM17">
        <f t="shared" si="83"/>
        <v>4.2857142857142856</v>
      </c>
      <c r="EN17">
        <f t="shared" si="84"/>
        <v>4.9523809523809526</v>
      </c>
      <c r="EO17">
        <f t="shared" si="85"/>
        <v>3.5362318840579712</v>
      </c>
      <c r="ER17">
        <f t="shared" si="86"/>
        <v>3.7383920170896738</v>
      </c>
      <c r="EU17">
        <f t="shared" si="5"/>
        <v>0.69231008329333388</v>
      </c>
      <c r="EV17">
        <f t="shared" si="6"/>
        <v>0.23209441202590633</v>
      </c>
      <c r="EW17">
        <f t="shared" si="7"/>
        <v>0.96013896819592015</v>
      </c>
      <c r="EX17">
        <f t="shared" si="8"/>
        <v>0.68711571379460201</v>
      </c>
      <c r="EY17">
        <f t="shared" si="9"/>
        <v>0.46893229515504792</v>
      </c>
      <c r="EZ17">
        <f t="shared" si="10"/>
        <v>0.33739736247160768</v>
      </c>
      <c r="FA17">
        <f t="shared" si="11"/>
        <v>2.1165793621945874</v>
      </c>
      <c r="FB17">
        <f t="shared" si="12"/>
        <v>1.0176037789341954</v>
      </c>
      <c r="FC17">
        <f t="shared" si="13"/>
        <v>1.2354571864873196</v>
      </c>
      <c r="FD17">
        <f t="shared" si="14"/>
        <v>0.2133781463802967</v>
      </c>
      <c r="FE17">
        <f t="shared" si="15"/>
        <v>0.35225996601560366</v>
      </c>
      <c r="FF17">
        <f t="shared" si="16"/>
        <v>0.34983218189867771</v>
      </c>
      <c r="FG17">
        <f t="shared" si="17"/>
        <v>0.31410949548270217</v>
      </c>
      <c r="FH17">
        <f t="shared" si="18"/>
        <v>0.49922015737915865</v>
      </c>
      <c r="FI17">
        <f t="shared" si="19"/>
        <v>1.4894964906582135</v>
      </c>
      <c r="FJ17">
        <f t="shared" si="20"/>
        <v>1.7597063589990698E-2</v>
      </c>
      <c r="FK17">
        <f t="shared" si="21"/>
        <v>0.28741261324430911</v>
      </c>
      <c r="FL17">
        <f t="shared" si="22"/>
        <v>6.9473241142994871E-2</v>
      </c>
      <c r="FM17">
        <f t="shared" si="23"/>
        <v>0.45662782794247148</v>
      </c>
      <c r="FN17">
        <f t="shared" si="24"/>
        <v>0.18572529874199989</v>
      </c>
      <c r="FP17">
        <f t="shared" si="25"/>
        <v>1.5444634725536213</v>
      </c>
      <c r="FQ17">
        <f t="shared" si="26"/>
        <v>0.56314810709213614</v>
      </c>
      <c r="FR17">
        <f t="shared" si="27"/>
        <v>0.40394344286215333</v>
      </c>
      <c r="FS17">
        <f t="shared" si="28"/>
        <v>0.12528506187835514</v>
      </c>
      <c r="FT17">
        <f t="shared" si="29"/>
        <v>0.22694963726192882</v>
      </c>
      <c r="FU17">
        <f t="shared" si="30"/>
        <v>5.1479681122891269E-4</v>
      </c>
      <c r="FV17">
        <f t="shared" si="31"/>
        <v>0.62867945010610782</v>
      </c>
      <c r="FW17">
        <f t="shared" si="32"/>
        <v>7.8536501002490461E-2</v>
      </c>
      <c r="FX17">
        <f t="shared" si="33"/>
        <v>0.59800128583249246</v>
      </c>
      <c r="FY17">
        <f t="shared" si="34"/>
        <v>4.7588582223810079E-2</v>
      </c>
      <c r="FZ17">
        <f t="shared" si="35"/>
        <v>6.2313533445576524E-2</v>
      </c>
      <c r="GA17">
        <f t="shared" si="36"/>
        <v>0.48832013164824012</v>
      </c>
      <c r="GB17">
        <f t="shared" si="37"/>
        <v>1.222004118285354E-3</v>
      </c>
      <c r="GC17">
        <f t="shared" si="38"/>
        <v>0.16544967068146399</v>
      </c>
      <c r="GD17">
        <f t="shared" si="39"/>
        <v>0.10942573728041351</v>
      </c>
      <c r="GE17">
        <f t="shared" si="40"/>
        <v>5.3554313528039112E-2</v>
      </c>
      <c r="GF17">
        <f t="shared" si="41"/>
        <v>0.45501709932439172</v>
      </c>
      <c r="GG17">
        <f t="shared" si="42"/>
        <v>0.36978327491755036</v>
      </c>
      <c r="GH17">
        <f t="shared" si="43"/>
        <v>1.108488711093383</v>
      </c>
      <c r="GI17">
        <f t="shared" si="44"/>
        <v>0.13549345492618509</v>
      </c>
    </row>
    <row r="18" spans="1:212">
      <c r="A18" t="s">
        <v>108</v>
      </c>
      <c r="B18">
        <v>218</v>
      </c>
      <c r="C18">
        <v>133</v>
      </c>
      <c r="D18">
        <v>271</v>
      </c>
      <c r="E18">
        <v>253</v>
      </c>
      <c r="F18">
        <v>295</v>
      </c>
      <c r="G18">
        <v>445</v>
      </c>
      <c r="H18">
        <v>384</v>
      </c>
      <c r="I18">
        <v>170</v>
      </c>
      <c r="J18">
        <v>166</v>
      </c>
      <c r="K18">
        <v>236</v>
      </c>
      <c r="L18">
        <v>494</v>
      </c>
      <c r="M18">
        <v>253</v>
      </c>
      <c r="N18">
        <v>218</v>
      </c>
      <c r="O18">
        <v>302</v>
      </c>
      <c r="P18">
        <v>73</v>
      </c>
      <c r="Q18">
        <v>161</v>
      </c>
      <c r="R18">
        <v>136</v>
      </c>
      <c r="S18">
        <v>33</v>
      </c>
      <c r="T18">
        <v>107</v>
      </c>
      <c r="U18">
        <v>189</v>
      </c>
      <c r="V18">
        <v>39</v>
      </c>
      <c r="W18">
        <v>28</v>
      </c>
      <c r="X18">
        <v>36</v>
      </c>
      <c r="Y18">
        <v>39</v>
      </c>
      <c r="Z18">
        <v>63</v>
      </c>
      <c r="AA18">
        <v>71</v>
      </c>
      <c r="AB18">
        <v>87</v>
      </c>
      <c r="AC18">
        <v>21</v>
      </c>
      <c r="AD18">
        <v>21</v>
      </c>
      <c r="AE18">
        <v>49</v>
      </c>
      <c r="AF18">
        <v>91</v>
      </c>
      <c r="AG18">
        <v>55</v>
      </c>
      <c r="AH18">
        <v>52</v>
      </c>
      <c r="AI18">
        <v>58</v>
      </c>
      <c r="AJ18">
        <v>6</v>
      </c>
      <c r="AK18">
        <v>29</v>
      </c>
      <c r="AL18">
        <v>21</v>
      </c>
      <c r="AM18">
        <v>7</v>
      </c>
      <c r="AN18">
        <v>27</v>
      </c>
      <c r="AO18">
        <v>32</v>
      </c>
      <c r="AP18">
        <v>35</v>
      </c>
      <c r="AQ18">
        <v>25</v>
      </c>
      <c r="AR18">
        <v>42</v>
      </c>
      <c r="AS18">
        <v>56</v>
      </c>
      <c r="AT18">
        <v>40</v>
      </c>
      <c r="AU18">
        <v>72</v>
      </c>
      <c r="AV18">
        <v>71</v>
      </c>
      <c r="AW18">
        <v>39</v>
      </c>
      <c r="AX18">
        <v>31</v>
      </c>
      <c r="AY18">
        <v>44</v>
      </c>
      <c r="AZ18">
        <v>99</v>
      </c>
      <c r="BA18">
        <v>39</v>
      </c>
      <c r="BB18">
        <v>40</v>
      </c>
      <c r="BC18">
        <v>56</v>
      </c>
      <c r="BD18">
        <v>20</v>
      </c>
      <c r="BE18">
        <v>36</v>
      </c>
      <c r="BF18">
        <v>29</v>
      </c>
      <c r="BG18">
        <v>6</v>
      </c>
      <c r="BH18">
        <v>11</v>
      </c>
      <c r="BI18">
        <v>40</v>
      </c>
      <c r="BJ18">
        <v>4</v>
      </c>
      <c r="BK18">
        <v>3</v>
      </c>
      <c r="BL18">
        <v>-6</v>
      </c>
      <c r="BM18">
        <v>-17</v>
      </c>
      <c r="BN18">
        <v>23</v>
      </c>
      <c r="BO18">
        <v>-1</v>
      </c>
      <c r="BP18">
        <v>16</v>
      </c>
      <c r="BQ18">
        <v>-18</v>
      </c>
      <c r="BR18">
        <v>-10</v>
      </c>
      <c r="BS18">
        <v>5</v>
      </c>
      <c r="BT18">
        <v>-8</v>
      </c>
      <c r="BU18">
        <v>16</v>
      </c>
      <c r="BV18">
        <v>12</v>
      </c>
      <c r="BW18">
        <v>2</v>
      </c>
      <c r="BX18">
        <v>-14</v>
      </c>
      <c r="BY18">
        <v>-7</v>
      </c>
      <c r="BZ18">
        <v>-8</v>
      </c>
      <c r="CA18">
        <v>1</v>
      </c>
      <c r="CB18">
        <v>16</v>
      </c>
      <c r="CC18">
        <v>-8</v>
      </c>
      <c r="CD18">
        <f t="shared" si="45"/>
        <v>1.834862385321101</v>
      </c>
      <c r="CE18">
        <f t="shared" si="45"/>
        <v>2.2556390977443606</v>
      </c>
      <c r="CF18">
        <f t="shared" si="45"/>
        <v>-2.214022140221402</v>
      </c>
      <c r="CG18">
        <f t="shared" si="45"/>
        <v>-6.7193675889328066</v>
      </c>
      <c r="CH18">
        <f t="shared" si="45"/>
        <v>7.796610169491526</v>
      </c>
      <c r="CI18">
        <f t="shared" si="45"/>
        <v>-0.22471910112359553</v>
      </c>
      <c r="CJ18">
        <f t="shared" si="45"/>
        <v>4.1666666666666661</v>
      </c>
      <c r="CK18">
        <f t="shared" si="45"/>
        <v>-10.588235294117647</v>
      </c>
      <c r="CL18">
        <f t="shared" si="45"/>
        <v>-6.024096385542169</v>
      </c>
      <c r="CM18">
        <f t="shared" si="47"/>
        <v>2.1186440677966099</v>
      </c>
      <c r="CN18">
        <f t="shared" si="47"/>
        <v>-1.6194331983805668</v>
      </c>
      <c r="CO18">
        <f t="shared" si="47"/>
        <v>6.3241106719367588</v>
      </c>
      <c r="CP18">
        <f t="shared" si="47"/>
        <v>5.5045871559633035</v>
      </c>
      <c r="CQ18">
        <f t="shared" si="47"/>
        <v>0.66225165562913912</v>
      </c>
      <c r="CR18">
        <f t="shared" si="47"/>
        <v>-19.17808219178082</v>
      </c>
      <c r="CS18">
        <f t="shared" si="47"/>
        <v>-4.3478260869565215</v>
      </c>
      <c r="CT18">
        <f t="shared" si="47"/>
        <v>-5.8823529411764701</v>
      </c>
      <c r="CU18">
        <f t="shared" si="47"/>
        <v>3.0303030303030303</v>
      </c>
      <c r="CV18">
        <f t="shared" si="47"/>
        <v>14.953271028037381</v>
      </c>
      <c r="CW18">
        <f t="shared" si="47"/>
        <v>-4.2328042328042326</v>
      </c>
      <c r="CZ18">
        <f t="shared" si="1"/>
        <v>5.5897435897435894</v>
      </c>
      <c r="DA18">
        <f t="shared" si="48"/>
        <v>4.75</v>
      </c>
      <c r="DB18">
        <f t="shared" si="49"/>
        <v>7.5277777777777777</v>
      </c>
      <c r="DC18">
        <f t="shared" si="50"/>
        <v>6.4871794871794872</v>
      </c>
      <c r="DD18">
        <f t="shared" si="51"/>
        <v>4.6825396825396828</v>
      </c>
      <c r="DE18">
        <f t="shared" si="52"/>
        <v>6.267605633802817</v>
      </c>
      <c r="DF18">
        <f t="shared" si="53"/>
        <v>4.4137931034482758</v>
      </c>
      <c r="DG18">
        <f t="shared" si="54"/>
        <v>8.0952380952380949</v>
      </c>
      <c r="DH18">
        <f t="shared" si="55"/>
        <v>7.9047619047619051</v>
      </c>
      <c r="DI18">
        <f t="shared" si="56"/>
        <v>4.8163265306122449</v>
      </c>
      <c r="DJ18">
        <f t="shared" si="57"/>
        <v>5.4285714285714288</v>
      </c>
      <c r="DK18">
        <f t="shared" si="58"/>
        <v>4.5999999999999996</v>
      </c>
      <c r="DL18">
        <f t="shared" si="59"/>
        <v>4.1923076923076925</v>
      </c>
      <c r="DM18">
        <f t="shared" si="60"/>
        <v>5.2068965517241379</v>
      </c>
      <c r="DN18">
        <f t="shared" si="61"/>
        <v>12.166666666666666</v>
      </c>
      <c r="DO18">
        <f t="shared" si="62"/>
        <v>5.5517241379310347</v>
      </c>
      <c r="DP18">
        <f t="shared" si="63"/>
        <v>6.4761904761904763</v>
      </c>
      <c r="DQ18">
        <f t="shared" si="64"/>
        <v>4.7142857142857144</v>
      </c>
      <c r="DR18">
        <f t="shared" si="65"/>
        <v>3.9629629629629628</v>
      </c>
      <c r="DS18">
        <f t="shared" si="66"/>
        <v>5.90625</v>
      </c>
      <c r="DV18">
        <f t="shared" si="3"/>
        <v>6.2285714285714286</v>
      </c>
      <c r="DW18">
        <f t="shared" si="67"/>
        <v>5.32</v>
      </c>
      <c r="DX18">
        <f t="shared" si="68"/>
        <v>6.4523809523809526</v>
      </c>
      <c r="DY18">
        <f t="shared" si="69"/>
        <v>4.5178571428571432</v>
      </c>
      <c r="DZ18">
        <f t="shared" si="70"/>
        <v>7.375</v>
      </c>
      <c r="EA18">
        <f t="shared" si="71"/>
        <v>6.1805555555555554</v>
      </c>
      <c r="EB18">
        <f t="shared" si="72"/>
        <v>5.408450704225352</v>
      </c>
      <c r="EC18">
        <f t="shared" si="73"/>
        <v>4.3589743589743586</v>
      </c>
      <c r="ED18">
        <f t="shared" si="74"/>
        <v>5.354838709677419</v>
      </c>
      <c r="EE18">
        <f t="shared" si="75"/>
        <v>5.3636363636363633</v>
      </c>
      <c r="EF18">
        <f t="shared" si="76"/>
        <v>4.9898989898989896</v>
      </c>
      <c r="EG18">
        <f t="shared" si="77"/>
        <v>6.4871794871794872</v>
      </c>
      <c r="EH18">
        <f t="shared" si="78"/>
        <v>5.45</v>
      </c>
      <c r="EI18">
        <f t="shared" si="79"/>
        <v>5.3928571428571432</v>
      </c>
      <c r="EJ18">
        <f t="shared" si="80"/>
        <v>3.65</v>
      </c>
      <c r="EK18">
        <f t="shared" si="81"/>
        <v>4.4722222222222223</v>
      </c>
      <c r="EL18">
        <f t="shared" si="82"/>
        <v>4.6896551724137927</v>
      </c>
      <c r="EM18">
        <f t="shared" si="83"/>
        <v>5.5</v>
      </c>
      <c r="EN18">
        <f t="shared" si="84"/>
        <v>9.7272727272727266</v>
      </c>
      <c r="EO18">
        <f t="shared" si="85"/>
        <v>4.7249999999999996</v>
      </c>
      <c r="ER18">
        <f t="shared" si="86"/>
        <v>5.7596293098366713</v>
      </c>
      <c r="EU18">
        <f t="shared" si="5"/>
        <v>0.42337790855598434</v>
      </c>
      <c r="EV18">
        <f t="shared" si="6"/>
        <v>0.95906130994675109</v>
      </c>
      <c r="EW18">
        <f t="shared" si="7"/>
        <v>1.8575535051961484E-2</v>
      </c>
      <c r="EX18">
        <f t="shared" si="8"/>
        <v>0.11567530654468262</v>
      </c>
      <c r="EY18">
        <f t="shared" si="9"/>
        <v>1.4925291774829221</v>
      </c>
      <c r="EZ18">
        <f t="shared" si="10"/>
        <v>0.1177343783825794</v>
      </c>
      <c r="FA18">
        <f t="shared" si="11"/>
        <v>2.4844209218852686</v>
      </c>
      <c r="FB18">
        <f t="shared" si="12"/>
        <v>2.1311416378333836E-2</v>
      </c>
      <c r="FC18">
        <f t="shared" si="13"/>
        <v>2.8087491454181313E-2</v>
      </c>
      <c r="FD18">
        <f t="shared" si="14"/>
        <v>1.1303995518884498</v>
      </c>
      <c r="FE18">
        <f t="shared" si="15"/>
        <v>0.60932072722401365</v>
      </c>
      <c r="FF18">
        <f t="shared" si="16"/>
        <v>1.5204969213026436</v>
      </c>
      <c r="FG18">
        <f t="shared" si="17"/>
        <v>2.2360163672880722</v>
      </c>
      <c r="FH18">
        <f t="shared" si="18"/>
        <v>0.75038877890207811</v>
      </c>
      <c r="FI18">
        <f t="shared" si="19"/>
        <v>9.3277544065207708E-3</v>
      </c>
      <c r="FJ18">
        <f t="shared" si="20"/>
        <v>0.43629418036874112</v>
      </c>
      <c r="FK18">
        <f t="shared" si="21"/>
        <v>0.16954661872598023</v>
      </c>
      <c r="FL18">
        <f t="shared" si="22"/>
        <v>0.69296425654670346</v>
      </c>
      <c r="FM18">
        <f t="shared" si="23"/>
        <v>1.8387367208545673</v>
      </c>
      <c r="FN18">
        <f t="shared" si="24"/>
        <v>0.28757131294283611</v>
      </c>
      <c r="FP18">
        <f t="shared" si="25"/>
        <v>0.46448192200901611</v>
      </c>
      <c r="FQ18">
        <f t="shared" si="26"/>
        <v>0.14561390477943476</v>
      </c>
      <c r="FR18">
        <f t="shared" si="27"/>
        <v>0.62849613994017683</v>
      </c>
      <c r="FS18">
        <f t="shared" si="28"/>
        <v>9.2029580365663149E-3</v>
      </c>
      <c r="FT18">
        <f t="shared" si="29"/>
        <v>1.3328345575915819</v>
      </c>
      <c r="FU18">
        <f t="shared" si="30"/>
        <v>0.555046565566641</v>
      </c>
      <c r="FV18">
        <f t="shared" si="31"/>
        <v>0.12781500026715131</v>
      </c>
      <c r="FW18">
        <f t="shared" si="32"/>
        <v>1.0894611731030722E-2</v>
      </c>
      <c r="FX18">
        <f t="shared" si="33"/>
        <v>0.14646990798876802</v>
      </c>
      <c r="FY18">
        <f t="shared" si="34"/>
        <v>0.1357500137580456</v>
      </c>
      <c r="FZ18">
        <f t="shared" si="35"/>
        <v>2.3904857609986542E-2</v>
      </c>
      <c r="GA18">
        <f t="shared" si="36"/>
        <v>0.63109829791156991</v>
      </c>
      <c r="GB18">
        <f t="shared" si="37"/>
        <v>0.16271574232937019</v>
      </c>
      <c r="GC18">
        <f t="shared" si="38"/>
        <v>0.1337427964182264</v>
      </c>
      <c r="GD18">
        <f t="shared" si="39"/>
        <v>4.767977885158055E-3</v>
      </c>
      <c r="GE18">
        <f t="shared" si="40"/>
        <v>1.8290796407518781E-2</v>
      </c>
      <c r="GF18">
        <f t="shared" si="41"/>
        <v>4.2855063223837211E-2</v>
      </c>
      <c r="GG18">
        <f t="shared" si="42"/>
        <v>0.18410085496991604</v>
      </c>
      <c r="GH18">
        <f t="shared" si="43"/>
        <v>1.5278491640901555</v>
      </c>
      <c r="GI18">
        <f t="shared" si="44"/>
        <v>3.287603997714765E-2</v>
      </c>
    </row>
    <row r="19" spans="1:212">
      <c r="A19" t="s">
        <v>109</v>
      </c>
      <c r="B19">
        <v>226</v>
      </c>
      <c r="C19">
        <v>131</v>
      </c>
      <c r="D19">
        <v>255</v>
      </c>
      <c r="E19">
        <v>265</v>
      </c>
      <c r="F19">
        <v>314</v>
      </c>
      <c r="G19">
        <v>448</v>
      </c>
      <c r="H19">
        <v>394</v>
      </c>
      <c r="I19">
        <v>182</v>
      </c>
      <c r="J19">
        <v>175</v>
      </c>
      <c r="K19">
        <v>227</v>
      </c>
      <c r="L19">
        <v>470</v>
      </c>
      <c r="M19">
        <v>249</v>
      </c>
      <c r="N19">
        <v>204</v>
      </c>
      <c r="O19">
        <v>301</v>
      </c>
      <c r="P19">
        <v>73</v>
      </c>
      <c r="Q19">
        <v>147</v>
      </c>
      <c r="R19">
        <v>140</v>
      </c>
      <c r="S19">
        <v>28</v>
      </c>
      <c r="T19">
        <v>108</v>
      </c>
      <c r="U19">
        <v>202</v>
      </c>
      <c r="V19">
        <v>32</v>
      </c>
      <c r="W19">
        <v>21</v>
      </c>
      <c r="X19">
        <v>46</v>
      </c>
      <c r="Y19">
        <v>46</v>
      </c>
      <c r="Z19">
        <v>75</v>
      </c>
      <c r="AA19">
        <v>72</v>
      </c>
      <c r="AB19">
        <v>87</v>
      </c>
      <c r="AC19">
        <v>27</v>
      </c>
      <c r="AD19">
        <v>26</v>
      </c>
      <c r="AE19">
        <v>45</v>
      </c>
      <c r="AF19">
        <v>90</v>
      </c>
      <c r="AG19">
        <v>54</v>
      </c>
      <c r="AH19">
        <v>42</v>
      </c>
      <c r="AI19">
        <v>65</v>
      </c>
      <c r="AJ19">
        <v>15</v>
      </c>
      <c r="AK19">
        <v>27</v>
      </c>
      <c r="AL19">
        <v>28</v>
      </c>
      <c r="AM19">
        <v>6</v>
      </c>
      <c r="AN19">
        <v>14</v>
      </c>
      <c r="AO19">
        <v>35</v>
      </c>
      <c r="AP19">
        <v>38</v>
      </c>
      <c r="AQ19">
        <v>18</v>
      </c>
      <c r="AR19">
        <v>47</v>
      </c>
      <c r="AS19">
        <v>65</v>
      </c>
      <c r="AT19">
        <v>49</v>
      </c>
      <c r="AU19">
        <v>87</v>
      </c>
      <c r="AV19">
        <v>81</v>
      </c>
      <c r="AW19">
        <v>33</v>
      </c>
      <c r="AX19">
        <v>38</v>
      </c>
      <c r="AY19">
        <v>43</v>
      </c>
      <c r="AZ19">
        <v>98</v>
      </c>
      <c r="BA19">
        <v>37</v>
      </c>
      <c r="BB19">
        <v>30</v>
      </c>
      <c r="BC19">
        <v>59</v>
      </c>
      <c r="BD19">
        <v>13</v>
      </c>
      <c r="BE19">
        <v>27</v>
      </c>
      <c r="BF19">
        <v>28</v>
      </c>
      <c r="BG19">
        <v>7</v>
      </c>
      <c r="BH19">
        <v>13</v>
      </c>
      <c r="BI19">
        <v>43</v>
      </c>
      <c r="BJ19">
        <v>-6</v>
      </c>
      <c r="BK19">
        <v>3</v>
      </c>
      <c r="BL19">
        <v>-1</v>
      </c>
      <c r="BM19">
        <v>-19</v>
      </c>
      <c r="BN19">
        <v>26</v>
      </c>
      <c r="BO19">
        <v>-15</v>
      </c>
      <c r="BP19">
        <v>6</v>
      </c>
      <c r="BQ19">
        <v>-6</v>
      </c>
      <c r="BR19">
        <v>-12</v>
      </c>
      <c r="BS19">
        <v>2</v>
      </c>
      <c r="BT19">
        <v>-8</v>
      </c>
      <c r="BU19">
        <v>17</v>
      </c>
      <c r="BV19">
        <v>12</v>
      </c>
      <c r="BW19">
        <v>6</v>
      </c>
      <c r="BX19">
        <v>2</v>
      </c>
      <c r="BY19">
        <v>0</v>
      </c>
      <c r="BZ19">
        <v>0</v>
      </c>
      <c r="CA19">
        <v>-1</v>
      </c>
      <c r="CB19">
        <v>1</v>
      </c>
      <c r="CC19">
        <v>-8</v>
      </c>
      <c r="CD19">
        <f t="shared" si="45"/>
        <v>-2.6548672566371683</v>
      </c>
      <c r="CE19">
        <f t="shared" si="45"/>
        <v>2.2900763358778624</v>
      </c>
      <c r="CF19">
        <f t="shared" si="45"/>
        <v>-0.39215686274509803</v>
      </c>
      <c r="CG19">
        <f t="shared" si="45"/>
        <v>-7.1698113207547172</v>
      </c>
      <c r="CH19">
        <f t="shared" si="45"/>
        <v>8.2802547770700627</v>
      </c>
      <c r="CI19">
        <f t="shared" si="45"/>
        <v>-3.3482142857142856</v>
      </c>
      <c r="CJ19">
        <f t="shared" si="45"/>
        <v>1.5228426395939088</v>
      </c>
      <c r="CK19">
        <f t="shared" si="45"/>
        <v>-3.296703296703297</v>
      </c>
      <c r="CL19">
        <f t="shared" si="45"/>
        <v>-6.8571428571428577</v>
      </c>
      <c r="CM19">
        <f t="shared" si="47"/>
        <v>0.88105726872246704</v>
      </c>
      <c r="CN19">
        <f t="shared" si="47"/>
        <v>-1.7021276595744681</v>
      </c>
      <c r="CO19">
        <f t="shared" si="47"/>
        <v>6.8273092369477917</v>
      </c>
      <c r="CP19">
        <f t="shared" si="47"/>
        <v>5.8823529411764701</v>
      </c>
      <c r="CQ19">
        <f t="shared" si="47"/>
        <v>1.9933554817275747</v>
      </c>
      <c r="CR19">
        <f t="shared" si="47"/>
        <v>2.7397260273972601</v>
      </c>
      <c r="CS19">
        <f t="shared" si="47"/>
        <v>0</v>
      </c>
      <c r="CT19">
        <f t="shared" si="47"/>
        <v>0</v>
      </c>
      <c r="CU19">
        <f t="shared" si="47"/>
        <v>-3.5714285714285712</v>
      </c>
      <c r="CV19">
        <f t="shared" si="47"/>
        <v>0.92592592592592582</v>
      </c>
      <c r="CW19">
        <f t="shared" si="47"/>
        <v>-3.9603960396039604</v>
      </c>
      <c r="CZ19">
        <f t="shared" si="1"/>
        <v>7.0625</v>
      </c>
      <c r="DA19">
        <f t="shared" si="48"/>
        <v>6.2380952380952381</v>
      </c>
      <c r="DB19">
        <f t="shared" si="49"/>
        <v>5.5434782608695654</v>
      </c>
      <c r="DC19">
        <f t="shared" si="50"/>
        <v>5.7608695652173916</v>
      </c>
      <c r="DD19">
        <f t="shared" si="51"/>
        <v>4.1866666666666665</v>
      </c>
      <c r="DE19">
        <f t="shared" si="52"/>
        <v>6.2222222222222223</v>
      </c>
      <c r="DF19">
        <f t="shared" si="53"/>
        <v>4.5287356321839081</v>
      </c>
      <c r="DG19">
        <f t="shared" si="54"/>
        <v>6.7407407407407405</v>
      </c>
      <c r="DH19">
        <f t="shared" si="55"/>
        <v>6.7307692307692308</v>
      </c>
      <c r="DI19">
        <f t="shared" si="56"/>
        <v>5.0444444444444443</v>
      </c>
      <c r="DJ19">
        <f t="shared" si="57"/>
        <v>5.2222222222222223</v>
      </c>
      <c r="DK19">
        <f t="shared" si="58"/>
        <v>4.6111111111111107</v>
      </c>
      <c r="DL19">
        <f t="shared" si="59"/>
        <v>4.8571428571428568</v>
      </c>
      <c r="DM19">
        <f t="shared" si="60"/>
        <v>4.6307692307692312</v>
      </c>
      <c r="DN19">
        <f t="shared" si="61"/>
        <v>4.8666666666666663</v>
      </c>
      <c r="DO19">
        <f t="shared" si="62"/>
        <v>5.4444444444444446</v>
      </c>
      <c r="DP19">
        <f t="shared" si="63"/>
        <v>5</v>
      </c>
      <c r="DQ19">
        <f t="shared" si="64"/>
        <v>4.666666666666667</v>
      </c>
      <c r="DR19">
        <f t="shared" si="65"/>
        <v>7.7142857142857144</v>
      </c>
      <c r="DS19">
        <f t="shared" si="66"/>
        <v>5.7714285714285714</v>
      </c>
      <c r="DV19">
        <f t="shared" si="3"/>
        <v>5.9473684210526319</v>
      </c>
      <c r="DW19">
        <f t="shared" si="67"/>
        <v>7.2777777777777777</v>
      </c>
      <c r="DX19">
        <f t="shared" si="68"/>
        <v>5.4255319148936172</v>
      </c>
      <c r="DY19">
        <f t="shared" si="69"/>
        <v>4.0769230769230766</v>
      </c>
      <c r="DZ19">
        <f t="shared" si="70"/>
        <v>6.408163265306122</v>
      </c>
      <c r="EA19">
        <f t="shared" si="71"/>
        <v>5.1494252873563218</v>
      </c>
      <c r="EB19">
        <f t="shared" si="72"/>
        <v>4.8641975308641978</v>
      </c>
      <c r="EC19">
        <f t="shared" si="73"/>
        <v>5.5151515151515156</v>
      </c>
      <c r="ED19">
        <f t="shared" si="74"/>
        <v>4.6052631578947372</v>
      </c>
      <c r="EE19">
        <f t="shared" si="75"/>
        <v>5.2790697674418601</v>
      </c>
      <c r="EF19">
        <f t="shared" si="76"/>
        <v>4.795918367346939</v>
      </c>
      <c r="EG19">
        <f t="shared" si="77"/>
        <v>6.7297297297297298</v>
      </c>
      <c r="EH19">
        <f t="shared" si="78"/>
        <v>6.8</v>
      </c>
      <c r="EI19">
        <f t="shared" si="79"/>
        <v>5.101694915254237</v>
      </c>
      <c r="EJ19">
        <f t="shared" si="80"/>
        <v>5.615384615384615</v>
      </c>
      <c r="EK19">
        <f t="shared" si="81"/>
        <v>5.4444444444444446</v>
      </c>
      <c r="EL19">
        <f t="shared" si="82"/>
        <v>5</v>
      </c>
      <c r="EM19">
        <f t="shared" si="83"/>
        <v>4</v>
      </c>
      <c r="EN19">
        <f t="shared" si="84"/>
        <v>8.3076923076923084</v>
      </c>
      <c r="EO19">
        <f t="shared" si="85"/>
        <v>4.6976744186046515</v>
      </c>
      <c r="ER19">
        <f t="shared" si="86"/>
        <v>5.5471167499766425</v>
      </c>
      <c r="EU19">
        <f t="shared" si="5"/>
        <v>3.3296736316275652E-2</v>
      </c>
      <c r="EV19">
        <f t="shared" si="6"/>
        <v>0.1688535804797715</v>
      </c>
      <c r="EW19">
        <f t="shared" si="7"/>
        <v>0.33842912730577185</v>
      </c>
      <c r="EX19">
        <f t="shared" si="8"/>
        <v>0.24100058988797091</v>
      </c>
      <c r="EY19">
        <f t="shared" si="9"/>
        <v>2.4387526215171005</v>
      </c>
      <c r="EZ19">
        <f t="shared" si="10"/>
        <v>7.3024863362395706E-2</v>
      </c>
      <c r="FA19">
        <f t="shared" si="11"/>
        <v>1.7620390234590066</v>
      </c>
      <c r="FB19">
        <f t="shared" si="12"/>
        <v>7.1884118807557629E-2</v>
      </c>
      <c r="FC19">
        <f t="shared" si="13"/>
        <v>7.5912318335030246E-2</v>
      </c>
      <c r="FD19">
        <f t="shared" si="14"/>
        <v>0.67241085963573077</v>
      </c>
      <c r="FE19">
        <f t="shared" si="15"/>
        <v>0.61576724271736705</v>
      </c>
      <c r="FF19">
        <f t="shared" si="16"/>
        <v>1.227266083372422</v>
      </c>
      <c r="FG19">
        <f t="shared" si="17"/>
        <v>0.82737027662927742</v>
      </c>
      <c r="FH19">
        <f t="shared" si="18"/>
        <v>1.3134763680333061</v>
      </c>
      <c r="FI19">
        <f t="shared" si="19"/>
        <v>0.63234347565257842</v>
      </c>
      <c r="FJ19">
        <f t="shared" si="20"/>
        <v>0.39079842747752941</v>
      </c>
      <c r="FK19">
        <f t="shared" si="21"/>
        <v>0.63234434277382434</v>
      </c>
      <c r="FL19">
        <f t="shared" si="22"/>
        <v>0.63894697676596213</v>
      </c>
      <c r="FM19">
        <f t="shared" si="23"/>
        <v>4.7441575244231177E-2</v>
      </c>
      <c r="FN19">
        <f t="shared" si="24"/>
        <v>0.2526090714465084</v>
      </c>
      <c r="FP19">
        <f t="shared" si="25"/>
        <v>0.4498336497136014</v>
      </c>
      <c r="FQ19">
        <f t="shared" si="26"/>
        <v>0.91957654778687425</v>
      </c>
      <c r="FR19">
        <f t="shared" si="27"/>
        <v>0.21847857881806423</v>
      </c>
      <c r="FS19">
        <f t="shared" si="28"/>
        <v>1.3712869039158942E-3</v>
      </c>
      <c r="FT19">
        <f t="shared" si="29"/>
        <v>0.82971983652626902</v>
      </c>
      <c r="FU19">
        <f t="shared" si="30"/>
        <v>9.8347220070835017E-2</v>
      </c>
      <c r="FV19">
        <f t="shared" si="31"/>
        <v>3.9395372503854297E-2</v>
      </c>
      <c r="FW19">
        <f t="shared" si="32"/>
        <v>0.25111832076217916</v>
      </c>
      <c r="FX19">
        <f t="shared" si="33"/>
        <v>4.0141656286202691E-2</v>
      </c>
      <c r="FY19">
        <f t="shared" si="34"/>
        <v>0.16932658974039111</v>
      </c>
      <c r="FZ19">
        <f t="shared" si="35"/>
        <v>2.2878416751264636E-2</v>
      </c>
      <c r="GA19">
        <f t="shared" si="36"/>
        <v>0.95952012263510489</v>
      </c>
      <c r="GB19">
        <f t="shared" si="37"/>
        <v>0.90294651692289163</v>
      </c>
      <c r="GC19">
        <f t="shared" si="38"/>
        <v>0.10475802537287605</v>
      </c>
      <c r="GD19">
        <f t="shared" si="39"/>
        <v>0.25650401854358795</v>
      </c>
      <c r="GE19">
        <f t="shared" si="40"/>
        <v>0.22667589232839633</v>
      </c>
      <c r="GF19">
        <f t="shared" si="41"/>
        <v>0.11529573118478319</v>
      </c>
      <c r="GG19">
        <f t="shared" si="42"/>
        <v>5.4009160917797262E-2</v>
      </c>
      <c r="GH19">
        <f t="shared" si="43"/>
        <v>1.2045355888809546</v>
      </c>
      <c r="GI19">
        <f t="shared" si="44"/>
        <v>4.5448398115351632E-2</v>
      </c>
    </row>
    <row r="20" spans="1:212">
      <c r="A20" t="s">
        <v>110</v>
      </c>
      <c r="B20">
        <v>259</v>
      </c>
      <c r="C20">
        <v>152</v>
      </c>
      <c r="D20">
        <v>295</v>
      </c>
      <c r="E20">
        <v>293</v>
      </c>
      <c r="F20">
        <v>353</v>
      </c>
      <c r="G20">
        <v>499</v>
      </c>
      <c r="H20">
        <v>444</v>
      </c>
      <c r="I20">
        <v>200</v>
      </c>
      <c r="J20">
        <v>194</v>
      </c>
      <c r="K20">
        <v>259</v>
      </c>
      <c r="L20">
        <v>522</v>
      </c>
      <c r="M20">
        <v>290</v>
      </c>
      <c r="N20">
        <v>227</v>
      </c>
      <c r="O20">
        <v>345</v>
      </c>
      <c r="P20">
        <v>77</v>
      </c>
      <c r="Q20">
        <v>165</v>
      </c>
      <c r="R20">
        <v>153</v>
      </c>
      <c r="S20">
        <v>33</v>
      </c>
      <c r="T20">
        <v>97</v>
      </c>
      <c r="U20">
        <v>233</v>
      </c>
      <c r="V20">
        <v>43</v>
      </c>
      <c r="W20">
        <v>22</v>
      </c>
      <c r="X20">
        <v>61</v>
      </c>
      <c r="Y20">
        <v>57</v>
      </c>
      <c r="Z20">
        <v>72</v>
      </c>
      <c r="AA20">
        <v>82</v>
      </c>
      <c r="AB20">
        <v>89</v>
      </c>
      <c r="AC20">
        <v>32</v>
      </c>
      <c r="AD20">
        <v>32</v>
      </c>
      <c r="AE20">
        <v>51</v>
      </c>
      <c r="AF20">
        <v>107</v>
      </c>
      <c r="AG20">
        <v>58</v>
      </c>
      <c r="AH20">
        <v>40</v>
      </c>
      <c r="AI20">
        <v>63</v>
      </c>
      <c r="AJ20">
        <v>14</v>
      </c>
      <c r="AK20">
        <v>28</v>
      </c>
      <c r="AL20">
        <v>23</v>
      </c>
      <c r="AM20">
        <v>7</v>
      </c>
      <c r="AN20">
        <v>15</v>
      </c>
      <c r="AO20">
        <v>37</v>
      </c>
      <c r="AP20">
        <v>52</v>
      </c>
      <c r="AQ20">
        <v>24</v>
      </c>
      <c r="AR20">
        <v>46</v>
      </c>
      <c r="AS20">
        <v>66</v>
      </c>
      <c r="AT20">
        <v>50</v>
      </c>
      <c r="AU20">
        <v>93</v>
      </c>
      <c r="AV20">
        <v>77</v>
      </c>
      <c r="AW20">
        <v>49</v>
      </c>
      <c r="AX20">
        <v>40</v>
      </c>
      <c r="AY20">
        <v>44</v>
      </c>
      <c r="AZ20">
        <v>104</v>
      </c>
      <c r="BA20">
        <v>39</v>
      </c>
      <c r="BB20">
        <v>48</v>
      </c>
      <c r="BC20">
        <v>53</v>
      </c>
      <c r="BD20">
        <v>16</v>
      </c>
      <c r="BE20">
        <v>41</v>
      </c>
      <c r="BF20">
        <v>30</v>
      </c>
      <c r="BG20">
        <v>6</v>
      </c>
      <c r="BH20">
        <v>19</v>
      </c>
      <c r="BI20">
        <v>35</v>
      </c>
      <c r="BJ20">
        <v>-9</v>
      </c>
      <c r="BK20">
        <v>-2</v>
      </c>
      <c r="BL20">
        <v>15</v>
      </c>
      <c r="BM20">
        <v>-9</v>
      </c>
      <c r="BN20">
        <v>22</v>
      </c>
      <c r="BO20">
        <v>-11</v>
      </c>
      <c r="BP20">
        <v>12</v>
      </c>
      <c r="BQ20">
        <v>-17</v>
      </c>
      <c r="BR20">
        <v>-8</v>
      </c>
      <c r="BS20">
        <v>7</v>
      </c>
      <c r="BT20">
        <v>3</v>
      </c>
      <c r="BU20">
        <v>19</v>
      </c>
      <c r="BV20">
        <v>-8</v>
      </c>
      <c r="BW20">
        <v>10</v>
      </c>
      <c r="BX20">
        <v>-2</v>
      </c>
      <c r="BY20">
        <v>-13</v>
      </c>
      <c r="BZ20">
        <v>-7</v>
      </c>
      <c r="CA20">
        <v>1</v>
      </c>
      <c r="CB20">
        <v>-4</v>
      </c>
      <c r="CC20">
        <v>2</v>
      </c>
      <c r="CD20">
        <f t="shared" si="45"/>
        <v>-3.4749034749034751</v>
      </c>
      <c r="CE20">
        <f t="shared" si="45"/>
        <v>-1.3157894736842104</v>
      </c>
      <c r="CF20">
        <f t="shared" si="45"/>
        <v>5.0847457627118651</v>
      </c>
      <c r="CG20">
        <f t="shared" si="45"/>
        <v>-3.0716723549488054</v>
      </c>
      <c r="CH20">
        <f t="shared" si="45"/>
        <v>6.2322946175637393</v>
      </c>
      <c r="CI20">
        <f t="shared" si="45"/>
        <v>-2.2044088176352705</v>
      </c>
      <c r="CJ20">
        <f t="shared" si="45"/>
        <v>2.7027027027027026</v>
      </c>
      <c r="CK20">
        <f t="shared" si="45"/>
        <v>-8.5</v>
      </c>
      <c r="CL20">
        <f t="shared" si="45"/>
        <v>-4.1237113402061851</v>
      </c>
      <c r="CM20">
        <f t="shared" si="45"/>
        <v>2.7027027027027026</v>
      </c>
      <c r="CN20">
        <f t="shared" si="45"/>
        <v>0.57471264367816088</v>
      </c>
      <c r="CO20">
        <f t="shared" si="45"/>
        <v>6.5517241379310347</v>
      </c>
      <c r="CP20">
        <f t="shared" si="45"/>
        <v>-3.5242290748898681</v>
      </c>
      <c r="CQ20">
        <f t="shared" si="45"/>
        <v>2.8985507246376812</v>
      </c>
      <c r="CR20">
        <f t="shared" si="45"/>
        <v>-2.5974025974025974</v>
      </c>
      <c r="CS20">
        <f t="shared" si="45"/>
        <v>-7.878787878787878</v>
      </c>
      <c r="CT20">
        <f t="shared" ref="CT20:CW20" si="87">BZ20/R20*100</f>
        <v>-4.5751633986928102</v>
      </c>
      <c r="CU20">
        <f t="shared" si="87"/>
        <v>3.0303030303030303</v>
      </c>
      <c r="CV20">
        <f t="shared" si="87"/>
        <v>-4.1237113402061851</v>
      </c>
      <c r="CW20">
        <f t="shared" si="87"/>
        <v>0.85836909871244638</v>
      </c>
      <c r="CZ20">
        <f t="shared" si="1"/>
        <v>6.0232558139534884</v>
      </c>
      <c r="DA20">
        <f t="shared" si="48"/>
        <v>6.9090909090909092</v>
      </c>
      <c r="DB20">
        <f t="shared" si="49"/>
        <v>4.8360655737704921</v>
      </c>
      <c r="DC20">
        <f t="shared" si="50"/>
        <v>5.1403508771929829</v>
      </c>
      <c r="DD20">
        <f t="shared" si="51"/>
        <v>4.9027777777777777</v>
      </c>
      <c r="DE20">
        <f t="shared" si="52"/>
        <v>6.0853658536585362</v>
      </c>
      <c r="DF20">
        <f t="shared" si="53"/>
        <v>4.98876404494382</v>
      </c>
      <c r="DG20">
        <f t="shared" si="54"/>
        <v>6.25</v>
      </c>
      <c r="DH20">
        <f t="shared" si="55"/>
        <v>6.0625</v>
      </c>
      <c r="DI20">
        <f t="shared" si="56"/>
        <v>5.0784313725490193</v>
      </c>
      <c r="DJ20">
        <f t="shared" si="57"/>
        <v>4.8785046728971961</v>
      </c>
      <c r="DK20">
        <f t="shared" si="58"/>
        <v>5</v>
      </c>
      <c r="DL20">
        <f t="shared" si="59"/>
        <v>5.6749999999999998</v>
      </c>
      <c r="DM20">
        <f t="shared" si="60"/>
        <v>5.4761904761904763</v>
      </c>
      <c r="DN20">
        <f t="shared" si="61"/>
        <v>5.5</v>
      </c>
      <c r="DO20">
        <f t="shared" si="62"/>
        <v>5.8928571428571432</v>
      </c>
      <c r="DP20">
        <f t="shared" si="63"/>
        <v>6.6521739130434785</v>
      </c>
      <c r="DQ20">
        <f t="shared" si="64"/>
        <v>4.7142857142857144</v>
      </c>
      <c r="DR20">
        <f t="shared" si="65"/>
        <v>6.4666666666666668</v>
      </c>
      <c r="DS20">
        <f t="shared" si="66"/>
        <v>6.2972972972972974</v>
      </c>
      <c r="DV20">
        <f t="shared" si="3"/>
        <v>4.9807692307692308</v>
      </c>
      <c r="DW20">
        <f t="shared" si="67"/>
        <v>6.333333333333333</v>
      </c>
      <c r="DX20">
        <f t="shared" si="68"/>
        <v>6.4130434782608692</v>
      </c>
      <c r="DY20">
        <f t="shared" si="69"/>
        <v>4.4393939393939394</v>
      </c>
      <c r="DZ20">
        <f t="shared" si="70"/>
        <v>7.06</v>
      </c>
      <c r="EA20">
        <f t="shared" si="71"/>
        <v>5.365591397849462</v>
      </c>
      <c r="EB20">
        <f t="shared" si="72"/>
        <v>5.7662337662337659</v>
      </c>
      <c r="EC20">
        <f t="shared" si="73"/>
        <v>4.0816326530612246</v>
      </c>
      <c r="ED20">
        <f t="shared" si="74"/>
        <v>4.8499999999999996</v>
      </c>
      <c r="EE20">
        <f t="shared" si="75"/>
        <v>5.8863636363636367</v>
      </c>
      <c r="EF20">
        <f t="shared" si="76"/>
        <v>5.0192307692307692</v>
      </c>
      <c r="EG20">
        <f t="shared" si="77"/>
        <v>7.4358974358974361</v>
      </c>
      <c r="EH20">
        <f t="shared" si="78"/>
        <v>4.729166666666667</v>
      </c>
      <c r="EI20">
        <f t="shared" si="79"/>
        <v>6.5094339622641506</v>
      </c>
      <c r="EJ20">
        <f t="shared" si="80"/>
        <v>4.8125</v>
      </c>
      <c r="EK20">
        <f t="shared" si="81"/>
        <v>4.024390243902439</v>
      </c>
      <c r="EL20">
        <f t="shared" si="82"/>
        <v>5.0999999999999996</v>
      </c>
      <c r="EM20">
        <f t="shared" si="83"/>
        <v>5.5</v>
      </c>
      <c r="EN20">
        <f t="shared" si="84"/>
        <v>5.1052631578947372</v>
      </c>
      <c r="EO20">
        <f t="shared" si="85"/>
        <v>6.6571428571428575</v>
      </c>
      <c r="ER20">
        <f t="shared" si="86"/>
        <v>5.5724741158609872</v>
      </c>
      <c r="EU20">
        <f t="shared" si="5"/>
        <v>0.16724446716637328</v>
      </c>
      <c r="EV20">
        <f t="shared" si="6"/>
        <v>7.3669386376891036E-2</v>
      </c>
      <c r="EW20">
        <f t="shared" si="7"/>
        <v>1.0057493168387153</v>
      </c>
      <c r="EX20">
        <f t="shared" si="8"/>
        <v>0.64828091724194659</v>
      </c>
      <c r="EY20">
        <f t="shared" si="9"/>
        <v>0.98474189185389105</v>
      </c>
      <c r="EZ20">
        <f t="shared" si="10"/>
        <v>0.10053118010638727</v>
      </c>
      <c r="FA20">
        <f t="shared" si="11"/>
        <v>0.94577767573585092</v>
      </c>
      <c r="FB20">
        <f t="shared" si="12"/>
        <v>0.13672840954125953</v>
      </c>
      <c r="FC20">
        <f t="shared" si="13"/>
        <v>0.1795176080095616</v>
      </c>
      <c r="FD20">
        <f t="shared" si="14"/>
        <v>0.68536134719654185</v>
      </c>
      <c r="FE20">
        <f t="shared" si="15"/>
        <v>1.2266096974597278</v>
      </c>
      <c r="FF20">
        <f t="shared" si="16"/>
        <v>0.79234097519218993</v>
      </c>
      <c r="FG20">
        <f t="shared" si="17"/>
        <v>0.29338237457385186</v>
      </c>
      <c r="FH20">
        <f t="shared" si="18"/>
        <v>0.39114766719918992</v>
      </c>
      <c r="FI20">
        <f t="shared" si="19"/>
        <v>0.38942692204102497</v>
      </c>
      <c r="FJ20">
        <f t="shared" si="20"/>
        <v>0.23587759747311524</v>
      </c>
      <c r="FK20">
        <f t="shared" si="21"/>
        <v>9.9192433219264964E-2</v>
      </c>
      <c r="FL20">
        <f t="shared" si="22"/>
        <v>0.63881297895604738</v>
      </c>
      <c r="FM20">
        <f t="shared" si="23"/>
        <v>0.1640761677847429</v>
      </c>
      <c r="FN20">
        <f t="shared" si="24"/>
        <v>0.11540867025017927</v>
      </c>
      <c r="FP20">
        <f t="shared" si="25"/>
        <v>7.8031286542961514E-2</v>
      </c>
      <c r="FQ20">
        <f t="shared" si="26"/>
        <v>0.5470841905443764</v>
      </c>
      <c r="FR20">
        <f t="shared" si="27"/>
        <v>0.78409116484910757</v>
      </c>
      <c r="FS20">
        <f t="shared" si="28"/>
        <v>8.445327397299621E-3</v>
      </c>
      <c r="FT20">
        <f t="shared" si="29"/>
        <v>1.4620119992324314</v>
      </c>
      <c r="FU20">
        <f t="shared" si="30"/>
        <v>0.16676972374901874</v>
      </c>
      <c r="FV20">
        <f t="shared" si="31"/>
        <v>0.39943944661073888</v>
      </c>
      <c r="FW20">
        <f t="shared" si="32"/>
        <v>3.3820186871101644E-3</v>
      </c>
      <c r="FX20">
        <f t="shared" si="33"/>
        <v>6.7582798477277453E-2</v>
      </c>
      <c r="FY20">
        <f t="shared" si="34"/>
        <v>0.41984213124348907</v>
      </c>
      <c r="FZ20">
        <f t="shared" si="35"/>
        <v>5.0389109505553947E-2</v>
      </c>
      <c r="GA20">
        <f t="shared" si="36"/>
        <v>1.611918470994969</v>
      </c>
      <c r="GB20">
        <f t="shared" si="37"/>
        <v>4.1806208436392718E-2</v>
      </c>
      <c r="GC20">
        <f t="shared" si="38"/>
        <v>0.92942087704459453</v>
      </c>
      <c r="GD20">
        <f t="shared" si="39"/>
        <v>0.10205007143083554</v>
      </c>
      <c r="GE20">
        <f t="shared" si="40"/>
        <v>4.3778549896264967E-3</v>
      </c>
      <c r="GF20">
        <f t="shared" si="41"/>
        <v>0.12867839367255432</v>
      </c>
      <c r="GG20">
        <f t="shared" si="42"/>
        <v>0.20714022817205754</v>
      </c>
      <c r="GH20">
        <f t="shared" si="43"/>
        <v>0.14464038754166045</v>
      </c>
      <c r="GI20">
        <f t="shared" si="44"/>
        <v>0.85463643816799573</v>
      </c>
    </row>
    <row r="21" spans="1:212">
      <c r="A21" t="s">
        <v>111</v>
      </c>
      <c r="B21">
        <v>129</v>
      </c>
      <c r="C21">
        <v>75</v>
      </c>
      <c r="D21">
        <v>143</v>
      </c>
      <c r="E21">
        <v>167</v>
      </c>
      <c r="F21">
        <v>159</v>
      </c>
      <c r="G21">
        <v>267</v>
      </c>
      <c r="H21">
        <v>233</v>
      </c>
      <c r="I21">
        <v>150</v>
      </c>
      <c r="J21">
        <v>81</v>
      </c>
      <c r="K21">
        <v>116</v>
      </c>
      <c r="L21">
        <v>282</v>
      </c>
      <c r="M21">
        <v>131</v>
      </c>
      <c r="N21">
        <v>157</v>
      </c>
      <c r="O21">
        <v>185</v>
      </c>
      <c r="P21">
        <v>48</v>
      </c>
      <c r="Q21">
        <v>70</v>
      </c>
      <c r="R21">
        <v>100</v>
      </c>
      <c r="S21">
        <v>10</v>
      </c>
      <c r="T21">
        <v>68</v>
      </c>
      <c r="U21">
        <v>101</v>
      </c>
      <c r="V21">
        <v>27</v>
      </c>
      <c r="W21">
        <v>24</v>
      </c>
      <c r="X21">
        <v>34</v>
      </c>
      <c r="Y21">
        <v>49</v>
      </c>
      <c r="Z21">
        <v>38</v>
      </c>
      <c r="AA21">
        <v>51</v>
      </c>
      <c r="AB21">
        <v>62</v>
      </c>
      <c r="AC21">
        <v>34</v>
      </c>
      <c r="AD21">
        <v>14</v>
      </c>
      <c r="AE21">
        <v>33</v>
      </c>
      <c r="AF21">
        <v>88</v>
      </c>
      <c r="AG21">
        <v>36</v>
      </c>
      <c r="AH21">
        <v>36</v>
      </c>
      <c r="AI21">
        <v>47</v>
      </c>
      <c r="AJ21">
        <v>7</v>
      </c>
      <c r="AK21">
        <v>19</v>
      </c>
      <c r="AL21">
        <v>22</v>
      </c>
      <c r="AM21">
        <v>3</v>
      </c>
      <c r="AN21">
        <v>22</v>
      </c>
      <c r="AO21">
        <v>25</v>
      </c>
      <c r="AP21">
        <v>39</v>
      </c>
      <c r="AQ21">
        <v>24</v>
      </c>
      <c r="AR21">
        <v>33</v>
      </c>
      <c r="AS21">
        <v>47</v>
      </c>
      <c r="AT21">
        <v>46</v>
      </c>
      <c r="AU21">
        <v>59</v>
      </c>
      <c r="AV21">
        <v>51</v>
      </c>
      <c r="AW21">
        <v>31</v>
      </c>
      <c r="AX21">
        <v>27</v>
      </c>
      <c r="AY21">
        <v>32</v>
      </c>
      <c r="AZ21">
        <v>58</v>
      </c>
      <c r="BA21">
        <v>33</v>
      </c>
      <c r="BB21">
        <v>33</v>
      </c>
      <c r="BC21">
        <v>54</v>
      </c>
      <c r="BD21">
        <v>13</v>
      </c>
      <c r="BE21">
        <v>21</v>
      </c>
      <c r="BF21">
        <v>23</v>
      </c>
      <c r="BG21">
        <v>1</v>
      </c>
      <c r="BH21">
        <v>14</v>
      </c>
      <c r="BI21">
        <v>31</v>
      </c>
      <c r="BJ21">
        <v>-12</v>
      </c>
      <c r="BK21">
        <v>0</v>
      </c>
      <c r="BL21">
        <v>1</v>
      </c>
      <c r="BM21">
        <v>2</v>
      </c>
      <c r="BN21">
        <v>-8</v>
      </c>
      <c r="BO21">
        <v>-8</v>
      </c>
      <c r="BP21">
        <v>11</v>
      </c>
      <c r="BQ21">
        <v>3</v>
      </c>
      <c r="BR21">
        <v>-13</v>
      </c>
      <c r="BS21">
        <v>1</v>
      </c>
      <c r="BT21">
        <v>30</v>
      </c>
      <c r="BU21">
        <v>3</v>
      </c>
      <c r="BV21">
        <v>3</v>
      </c>
      <c r="BW21">
        <v>-7</v>
      </c>
      <c r="BX21">
        <v>-6</v>
      </c>
      <c r="BY21">
        <v>-2</v>
      </c>
      <c r="BZ21">
        <v>-1</v>
      </c>
      <c r="CA21">
        <v>2</v>
      </c>
      <c r="CB21">
        <v>8</v>
      </c>
      <c r="CC21">
        <v>-6</v>
      </c>
      <c r="CD21">
        <f t="shared" ref="CD21:CD27" si="88">BJ21/B21*100</f>
        <v>-9.3023255813953494</v>
      </c>
      <c r="CE21">
        <f t="shared" ref="CE21:CE27" si="89">BK21/C21*100</f>
        <v>0</v>
      </c>
      <c r="CF21">
        <f t="shared" ref="CF21:CF27" si="90">BL21/D21*100</f>
        <v>0.69930069930069927</v>
      </c>
      <c r="CG21">
        <f t="shared" ref="CG21:CG27" si="91">BM21/E21*100</f>
        <v>1.1976047904191618</v>
      </c>
      <c r="CH21">
        <f t="shared" ref="CH21:CH27" si="92">BN21/F21*100</f>
        <v>-5.0314465408805038</v>
      </c>
      <c r="CI21">
        <f t="shared" ref="CI21:CI27" si="93">BO21/G21*100</f>
        <v>-2.9962546816479403</v>
      </c>
      <c r="CJ21">
        <f t="shared" ref="CJ21:CJ27" si="94">BP21/H21*100</f>
        <v>4.7210300429184553</v>
      </c>
      <c r="CK21">
        <f t="shared" ref="CK21:CK27" si="95">BQ21/I21*100</f>
        <v>2</v>
      </c>
      <c r="CL21">
        <f t="shared" ref="CL21:CL27" si="96">BR21/J21*100</f>
        <v>-16.049382716049383</v>
      </c>
      <c r="CM21">
        <f t="shared" si="45"/>
        <v>0.86206896551724133</v>
      </c>
      <c r="CN21">
        <f t="shared" si="45"/>
        <v>10.638297872340425</v>
      </c>
      <c r="CO21">
        <f t="shared" si="45"/>
        <v>2.2900763358778624</v>
      </c>
      <c r="CP21">
        <f t="shared" si="45"/>
        <v>1.910828025477707</v>
      </c>
      <c r="CQ21">
        <f t="shared" si="45"/>
        <v>-3.7837837837837842</v>
      </c>
      <c r="CR21">
        <f t="shared" si="45"/>
        <v>-12.5</v>
      </c>
      <c r="CS21">
        <f t="shared" si="45"/>
        <v>-2.8571428571428572</v>
      </c>
      <c r="CT21">
        <f t="shared" ref="CT21:CT27" si="97">BZ21/R21*100</f>
        <v>-1</v>
      </c>
      <c r="CU21">
        <f t="shared" ref="CU21:CU27" si="98">CA21/S21*100</f>
        <v>20</v>
      </c>
      <c r="CV21">
        <f t="shared" ref="CV21:CV27" si="99">CB21/T21*100</f>
        <v>11.76470588235294</v>
      </c>
      <c r="CW21">
        <f t="shared" ref="CW21:CW27" si="100">CC21/U21*100</f>
        <v>-5.9405940594059405</v>
      </c>
      <c r="CZ21">
        <f t="shared" si="1"/>
        <v>4.7777777777777777</v>
      </c>
      <c r="DA21">
        <f t="shared" si="48"/>
        <v>3.125</v>
      </c>
      <c r="DB21">
        <f t="shared" si="49"/>
        <v>4.2058823529411766</v>
      </c>
      <c r="DC21">
        <f t="shared" si="50"/>
        <v>3.4081632653061225</v>
      </c>
      <c r="DD21">
        <f t="shared" si="51"/>
        <v>4.1842105263157894</v>
      </c>
      <c r="DE21">
        <f t="shared" si="52"/>
        <v>5.2352941176470589</v>
      </c>
      <c r="DF21">
        <f t="shared" si="53"/>
        <v>3.7580645161290325</v>
      </c>
      <c r="DG21">
        <f t="shared" si="54"/>
        <v>4.4117647058823533</v>
      </c>
      <c r="DH21">
        <f t="shared" si="55"/>
        <v>5.7857142857142856</v>
      </c>
      <c r="DI21">
        <f t="shared" si="56"/>
        <v>3.5151515151515151</v>
      </c>
      <c r="DJ21">
        <f t="shared" si="57"/>
        <v>3.2045454545454546</v>
      </c>
      <c r="DK21">
        <f t="shared" si="58"/>
        <v>3.6388888888888888</v>
      </c>
      <c r="DL21">
        <f t="shared" si="59"/>
        <v>4.3611111111111107</v>
      </c>
      <c r="DM21">
        <f t="shared" si="60"/>
        <v>3.9361702127659575</v>
      </c>
      <c r="DN21">
        <f t="shared" si="61"/>
        <v>6.8571428571428568</v>
      </c>
      <c r="DO21">
        <f t="shared" si="62"/>
        <v>3.6842105263157894</v>
      </c>
      <c r="DP21">
        <f t="shared" si="63"/>
        <v>4.5454545454545459</v>
      </c>
      <c r="DQ21">
        <f t="shared" si="64"/>
        <v>3.3333333333333335</v>
      </c>
      <c r="DR21">
        <f t="shared" si="65"/>
        <v>3.0909090909090908</v>
      </c>
      <c r="DS21">
        <f t="shared" si="66"/>
        <v>4.04</v>
      </c>
      <c r="DV21">
        <f t="shared" si="3"/>
        <v>3.3076923076923075</v>
      </c>
      <c r="DW21">
        <f t="shared" si="67"/>
        <v>3.125</v>
      </c>
      <c r="DX21">
        <f t="shared" si="68"/>
        <v>4.333333333333333</v>
      </c>
      <c r="DY21">
        <f t="shared" si="69"/>
        <v>3.5531914893617023</v>
      </c>
      <c r="DZ21">
        <f t="shared" si="70"/>
        <v>3.4565217391304346</v>
      </c>
      <c r="EA21">
        <f t="shared" si="71"/>
        <v>4.5254237288135597</v>
      </c>
      <c r="EB21">
        <f t="shared" si="72"/>
        <v>4.5686274509803919</v>
      </c>
      <c r="EC21">
        <f t="shared" si="73"/>
        <v>4.838709677419355</v>
      </c>
      <c r="ED21">
        <f t="shared" si="74"/>
        <v>3</v>
      </c>
      <c r="EE21">
        <f t="shared" si="75"/>
        <v>3.625</v>
      </c>
      <c r="EF21">
        <f t="shared" si="76"/>
        <v>4.8620689655172411</v>
      </c>
      <c r="EG21">
        <f t="shared" si="77"/>
        <v>3.9696969696969697</v>
      </c>
      <c r="EH21">
        <f t="shared" si="78"/>
        <v>4.7575757575757578</v>
      </c>
      <c r="EI21">
        <f t="shared" si="79"/>
        <v>3.425925925925926</v>
      </c>
      <c r="EJ21">
        <f t="shared" si="80"/>
        <v>3.6923076923076925</v>
      </c>
      <c r="EK21">
        <f t="shared" si="81"/>
        <v>3.3333333333333335</v>
      </c>
      <c r="EL21">
        <f t="shared" si="82"/>
        <v>4.3478260869565215</v>
      </c>
      <c r="EM21">
        <f t="shared" si="83"/>
        <v>10</v>
      </c>
      <c r="EN21">
        <f t="shared" si="84"/>
        <v>4.8571428571428568</v>
      </c>
      <c r="EO21">
        <f t="shared" si="85"/>
        <v>3.2580645161290325</v>
      </c>
      <c r="ER21">
        <f t="shared" si="86"/>
        <v>4.1984057728662147</v>
      </c>
      <c r="EU21">
        <f t="shared" si="5"/>
        <v>0.12829324689461355</v>
      </c>
      <c r="EV21">
        <f t="shared" si="6"/>
        <v>1.4026317015873389</v>
      </c>
      <c r="EW21">
        <f t="shared" si="7"/>
        <v>0.33830783720367835</v>
      </c>
      <c r="EX21">
        <f t="shared" si="8"/>
        <v>1.3851784108053231</v>
      </c>
      <c r="EY21">
        <f t="shared" si="9"/>
        <v>0.34960034460844258</v>
      </c>
      <c r="EZ21">
        <f t="shared" si="10"/>
        <v>1.7129315201649776E-2</v>
      </c>
      <c r="FA21">
        <f t="shared" si="11"/>
        <v>0.85038040313581498</v>
      </c>
      <c r="FB21">
        <f t="shared" si="12"/>
        <v>0.23151778182886631</v>
      </c>
      <c r="FC21">
        <f t="shared" si="13"/>
        <v>4.7099272205324907E-2</v>
      </c>
      <c r="FD21">
        <f t="shared" si="14"/>
        <v>0.99067850039270033</v>
      </c>
      <c r="FE21">
        <f t="shared" si="15"/>
        <v>2.7289049148723077</v>
      </c>
      <c r="FF21">
        <f t="shared" si="16"/>
        <v>0.85651066369221696</v>
      </c>
      <c r="FG21">
        <f t="shared" si="17"/>
        <v>0.25161196052452928</v>
      </c>
      <c r="FH21">
        <f t="shared" si="18"/>
        <v>0.56322446635550394</v>
      </c>
      <c r="FI21">
        <f t="shared" si="19"/>
        <v>3.9313667120354688E-2</v>
      </c>
      <c r="FJ21">
        <f t="shared" si="20"/>
        <v>0.67536229662176983</v>
      </c>
      <c r="FK21">
        <f t="shared" si="21"/>
        <v>0.21162078201640727</v>
      </c>
      <c r="FL21">
        <f t="shared" si="22"/>
        <v>0.7050801163523297</v>
      </c>
      <c r="FM21">
        <f t="shared" si="23"/>
        <v>1.3971740683603575</v>
      </c>
      <c r="FN21">
        <f t="shared" si="24"/>
        <v>0.44212630344189574</v>
      </c>
      <c r="FP21">
        <f t="shared" si="25"/>
        <v>1.6680089073350383E-2</v>
      </c>
      <c r="FQ21">
        <f t="shared" si="26"/>
        <v>1.7534375401404189E-2</v>
      </c>
      <c r="FR21">
        <f t="shared" si="27"/>
        <v>0.33444401623792908</v>
      </c>
      <c r="FS21">
        <f t="shared" si="28"/>
        <v>3.7318845926322147E-2</v>
      </c>
      <c r="FT21">
        <f t="shared" si="29"/>
        <v>2.53036762111696E-2</v>
      </c>
      <c r="FU21">
        <f t="shared" si="30"/>
        <v>0.55138103216247281</v>
      </c>
      <c r="FV21">
        <f t="shared" si="31"/>
        <v>0.56513704695051259</v>
      </c>
      <c r="FW21">
        <f t="shared" si="32"/>
        <v>0.67667426935529729</v>
      </c>
      <c r="FX21">
        <f t="shared" si="33"/>
        <v>8.3256990494314006E-3</v>
      </c>
      <c r="FY21">
        <f t="shared" si="34"/>
        <v>6.7822011846013913E-2</v>
      </c>
      <c r="FZ21">
        <f t="shared" si="35"/>
        <v>0.95242933915958494</v>
      </c>
      <c r="GA21">
        <f t="shared" si="36"/>
        <v>0.16357852159002659</v>
      </c>
      <c r="GB21">
        <f t="shared" si="37"/>
        <v>0.62863059462432369</v>
      </c>
      <c r="GC21">
        <f t="shared" si="38"/>
        <v>1.6930516802002471E-2</v>
      </c>
      <c r="GD21">
        <f t="shared" si="39"/>
        <v>0.1176005762506758</v>
      </c>
      <c r="GE21">
        <f t="shared" si="40"/>
        <v>4.1195092280771908E-2</v>
      </c>
      <c r="GF21">
        <f t="shared" si="41"/>
        <v>0.32021557865858358</v>
      </c>
      <c r="GG21">
        <f t="shared" si="42"/>
        <v>0.56592058321907168</v>
      </c>
      <c r="GH21">
        <f t="shared" si="43"/>
        <v>0.49261628628408588</v>
      </c>
      <c r="GI21">
        <f t="shared" si="44"/>
        <v>1.9627787987820503E-2</v>
      </c>
    </row>
    <row r="22" spans="1:212">
      <c r="A22" t="s">
        <v>112</v>
      </c>
      <c r="B22">
        <v>137</v>
      </c>
      <c r="C22">
        <v>81</v>
      </c>
      <c r="D22">
        <v>151</v>
      </c>
      <c r="E22">
        <v>173</v>
      </c>
      <c r="F22">
        <v>164</v>
      </c>
      <c r="G22">
        <v>286</v>
      </c>
      <c r="H22">
        <v>246</v>
      </c>
      <c r="I22">
        <v>164</v>
      </c>
      <c r="J22">
        <v>83</v>
      </c>
      <c r="K22">
        <v>120</v>
      </c>
      <c r="L22">
        <v>289</v>
      </c>
      <c r="M22">
        <v>145</v>
      </c>
      <c r="N22">
        <v>161</v>
      </c>
      <c r="O22">
        <v>195</v>
      </c>
      <c r="P22">
        <v>47</v>
      </c>
      <c r="Q22">
        <v>73</v>
      </c>
      <c r="R22">
        <v>106</v>
      </c>
      <c r="S22">
        <v>12</v>
      </c>
      <c r="T22">
        <v>70</v>
      </c>
      <c r="U22">
        <v>109</v>
      </c>
      <c r="V22">
        <v>39</v>
      </c>
      <c r="W22">
        <v>25</v>
      </c>
      <c r="X22">
        <v>40</v>
      </c>
      <c r="Y22">
        <v>51</v>
      </c>
      <c r="Z22">
        <v>43</v>
      </c>
      <c r="AA22">
        <v>67</v>
      </c>
      <c r="AB22">
        <v>58</v>
      </c>
      <c r="AC22">
        <v>39</v>
      </c>
      <c r="AD22">
        <v>20</v>
      </c>
      <c r="AE22">
        <v>27</v>
      </c>
      <c r="AF22">
        <v>87</v>
      </c>
      <c r="AG22">
        <v>36</v>
      </c>
      <c r="AH22">
        <v>40</v>
      </c>
      <c r="AI22">
        <v>46</v>
      </c>
      <c r="AJ22">
        <v>6</v>
      </c>
      <c r="AK22">
        <v>19</v>
      </c>
      <c r="AL22">
        <v>32</v>
      </c>
      <c r="AM22">
        <v>6</v>
      </c>
      <c r="AN22">
        <v>23</v>
      </c>
      <c r="AO22">
        <v>21</v>
      </c>
      <c r="AP22">
        <v>42</v>
      </c>
      <c r="AQ22">
        <v>27</v>
      </c>
      <c r="AR22">
        <v>50</v>
      </c>
      <c r="AS22">
        <v>60</v>
      </c>
      <c r="AT22">
        <v>43</v>
      </c>
      <c r="AU22">
        <v>72</v>
      </c>
      <c r="AV22">
        <v>42</v>
      </c>
      <c r="AW22">
        <v>45</v>
      </c>
      <c r="AX22">
        <v>21</v>
      </c>
      <c r="AY22">
        <v>35</v>
      </c>
      <c r="AZ22">
        <v>63</v>
      </c>
      <c r="BA22">
        <v>40</v>
      </c>
      <c r="BB22">
        <v>27</v>
      </c>
      <c r="BC22">
        <v>49</v>
      </c>
      <c r="BD22">
        <v>11</v>
      </c>
      <c r="BE22">
        <v>20</v>
      </c>
      <c r="BF22">
        <v>19</v>
      </c>
      <c r="BG22">
        <v>2</v>
      </c>
      <c r="BH22">
        <v>15</v>
      </c>
      <c r="BI22">
        <v>41</v>
      </c>
      <c r="BJ22">
        <v>-3</v>
      </c>
      <c r="BK22">
        <v>-2</v>
      </c>
      <c r="BL22">
        <v>-10</v>
      </c>
      <c r="BM22">
        <v>-9</v>
      </c>
      <c r="BN22">
        <v>0</v>
      </c>
      <c r="BO22">
        <v>-5</v>
      </c>
      <c r="BP22">
        <v>16</v>
      </c>
      <c r="BQ22">
        <v>-6</v>
      </c>
      <c r="BR22">
        <v>-1</v>
      </c>
      <c r="BS22">
        <v>-8</v>
      </c>
      <c r="BT22">
        <v>24</v>
      </c>
      <c r="BU22">
        <v>-4</v>
      </c>
      <c r="BV22">
        <v>13</v>
      </c>
      <c r="BW22">
        <v>-3</v>
      </c>
      <c r="BX22">
        <v>-5</v>
      </c>
      <c r="BY22">
        <v>-1</v>
      </c>
      <c r="BZ22">
        <v>13</v>
      </c>
      <c r="CA22">
        <v>4</v>
      </c>
      <c r="CB22">
        <v>8</v>
      </c>
      <c r="CC22">
        <v>-20</v>
      </c>
      <c r="CD22">
        <f t="shared" si="88"/>
        <v>-2.1897810218978102</v>
      </c>
      <c r="CE22">
        <f t="shared" si="89"/>
        <v>-2.4691358024691357</v>
      </c>
      <c r="CF22">
        <f t="shared" si="90"/>
        <v>-6.6225165562913908</v>
      </c>
      <c r="CG22">
        <f t="shared" si="91"/>
        <v>-5.202312138728324</v>
      </c>
      <c r="CH22">
        <f t="shared" si="92"/>
        <v>0</v>
      </c>
      <c r="CI22">
        <f t="shared" si="93"/>
        <v>-1.7482517482517483</v>
      </c>
      <c r="CJ22">
        <f t="shared" si="94"/>
        <v>6.5040650406504072</v>
      </c>
      <c r="CK22">
        <f t="shared" si="95"/>
        <v>-3.6585365853658534</v>
      </c>
      <c r="CL22">
        <f t="shared" si="96"/>
        <v>-1.2048192771084338</v>
      </c>
      <c r="CM22">
        <f t="shared" si="45"/>
        <v>-6.666666666666667</v>
      </c>
      <c r="CN22">
        <f t="shared" si="45"/>
        <v>8.3044982698961931</v>
      </c>
      <c r="CO22">
        <f t="shared" si="45"/>
        <v>-2.7586206896551726</v>
      </c>
      <c r="CP22">
        <f t="shared" si="45"/>
        <v>8.0745341614906838</v>
      </c>
      <c r="CQ22">
        <f t="shared" si="45"/>
        <v>-1.5384615384615385</v>
      </c>
      <c r="CR22">
        <f t="shared" si="45"/>
        <v>-10.638297872340425</v>
      </c>
      <c r="CS22">
        <f t="shared" si="45"/>
        <v>-1.3698630136986301</v>
      </c>
      <c r="CT22">
        <f t="shared" si="97"/>
        <v>12.264150943396226</v>
      </c>
      <c r="CU22">
        <f t="shared" si="98"/>
        <v>33.333333333333329</v>
      </c>
      <c r="CV22">
        <f t="shared" si="99"/>
        <v>11.428571428571429</v>
      </c>
      <c r="CW22">
        <f t="shared" si="100"/>
        <v>-18.348623853211009</v>
      </c>
      <c r="CZ22">
        <f t="shared" si="1"/>
        <v>3.5128205128205128</v>
      </c>
      <c r="DA22">
        <f t="shared" si="48"/>
        <v>3.24</v>
      </c>
      <c r="DB22">
        <f t="shared" si="49"/>
        <v>3.7749999999999999</v>
      </c>
      <c r="DC22">
        <f t="shared" si="50"/>
        <v>3.392156862745098</v>
      </c>
      <c r="DD22">
        <f t="shared" si="51"/>
        <v>3.8139534883720931</v>
      </c>
      <c r="DE22">
        <f t="shared" si="52"/>
        <v>4.2686567164179108</v>
      </c>
      <c r="DF22">
        <f t="shared" si="53"/>
        <v>4.2413793103448274</v>
      </c>
      <c r="DG22">
        <f t="shared" si="54"/>
        <v>4.2051282051282053</v>
      </c>
      <c r="DH22">
        <f t="shared" si="55"/>
        <v>4.1500000000000004</v>
      </c>
      <c r="DI22">
        <f t="shared" si="56"/>
        <v>4.4444444444444446</v>
      </c>
      <c r="DJ22">
        <f t="shared" si="57"/>
        <v>3.3218390804597702</v>
      </c>
      <c r="DK22">
        <f t="shared" si="58"/>
        <v>4.0277777777777777</v>
      </c>
      <c r="DL22">
        <f t="shared" si="59"/>
        <v>4.0250000000000004</v>
      </c>
      <c r="DM22">
        <f t="shared" si="60"/>
        <v>4.2391304347826084</v>
      </c>
      <c r="DN22">
        <f t="shared" si="61"/>
        <v>7.833333333333333</v>
      </c>
      <c r="DO22">
        <f t="shared" si="62"/>
        <v>3.8421052631578947</v>
      </c>
      <c r="DP22">
        <f t="shared" si="63"/>
        <v>3.3125</v>
      </c>
      <c r="DQ22">
        <f t="shared" si="64"/>
        <v>2</v>
      </c>
      <c r="DR22">
        <f t="shared" si="65"/>
        <v>3.0434782608695654</v>
      </c>
      <c r="DS22">
        <f t="shared" si="66"/>
        <v>5.1904761904761907</v>
      </c>
      <c r="DV22">
        <f t="shared" si="3"/>
        <v>3.2619047619047619</v>
      </c>
      <c r="DW22">
        <f t="shared" si="67"/>
        <v>3</v>
      </c>
      <c r="DX22">
        <f t="shared" si="68"/>
        <v>3.02</v>
      </c>
      <c r="DY22">
        <f t="shared" si="69"/>
        <v>2.8833333333333333</v>
      </c>
      <c r="DZ22">
        <f t="shared" si="70"/>
        <v>3.8139534883720931</v>
      </c>
      <c r="EA22">
        <f t="shared" si="71"/>
        <v>3.9722222222222223</v>
      </c>
      <c r="EB22">
        <f t="shared" si="72"/>
        <v>5.8571428571428568</v>
      </c>
      <c r="EC22">
        <f t="shared" si="73"/>
        <v>3.6444444444444444</v>
      </c>
      <c r="ED22">
        <f t="shared" si="74"/>
        <v>3.9523809523809526</v>
      </c>
      <c r="EE22">
        <f t="shared" si="75"/>
        <v>3.4285714285714284</v>
      </c>
      <c r="EF22">
        <f t="shared" si="76"/>
        <v>4.587301587301587</v>
      </c>
      <c r="EG22">
        <f t="shared" si="77"/>
        <v>3.625</v>
      </c>
      <c r="EH22">
        <f t="shared" si="78"/>
        <v>5.9629629629629628</v>
      </c>
      <c r="EI22">
        <f t="shared" si="79"/>
        <v>3.9795918367346941</v>
      </c>
      <c r="EJ22">
        <f t="shared" si="80"/>
        <v>4.2727272727272725</v>
      </c>
      <c r="EK22">
        <f t="shared" si="81"/>
        <v>3.65</v>
      </c>
      <c r="EL22">
        <f t="shared" si="82"/>
        <v>5.5789473684210522</v>
      </c>
      <c r="EM22">
        <f t="shared" si="83"/>
        <v>6</v>
      </c>
      <c r="EN22">
        <f t="shared" si="84"/>
        <v>4.666666666666667</v>
      </c>
      <c r="EO22">
        <f t="shared" si="85"/>
        <v>2.6585365853658538</v>
      </c>
      <c r="ER22">
        <f t="shared" si="86"/>
        <v>4.0423716912420602</v>
      </c>
      <c r="EU22">
        <f t="shared" si="5"/>
        <v>0.87274916939776204</v>
      </c>
      <c r="EV22">
        <f t="shared" si="6"/>
        <v>1.0839102958616837</v>
      </c>
      <c r="EW22">
        <f t="shared" si="7"/>
        <v>0.56364292013521722</v>
      </c>
      <c r="EX22">
        <f t="shared" si="8"/>
        <v>1.1885914061910985</v>
      </c>
      <c r="EY22">
        <f t="shared" si="9"/>
        <v>0.53126708774119613</v>
      </c>
      <c r="EZ22">
        <f t="shared" si="10"/>
        <v>0.17483557761842008</v>
      </c>
      <c r="FA22">
        <f t="shared" si="11"/>
        <v>0.19934331969550234</v>
      </c>
      <c r="FB22">
        <f t="shared" si="12"/>
        <v>0.24339413509877908</v>
      </c>
      <c r="FC22">
        <f t="shared" si="13"/>
        <v>0.30567040667637801</v>
      </c>
      <c r="FD22">
        <f t="shared" si="14"/>
        <v>0.17204730344975744</v>
      </c>
      <c r="FE22">
        <f t="shared" si="15"/>
        <v>1.7953956745241098</v>
      </c>
      <c r="FF22">
        <f t="shared" si="16"/>
        <v>0.35120704979374812</v>
      </c>
      <c r="FG22">
        <f t="shared" si="17"/>
        <v>0.35145960483207067</v>
      </c>
      <c r="FH22">
        <f t="shared" si="18"/>
        <v>0.21568918262286385</v>
      </c>
      <c r="FI22">
        <f t="shared" si="19"/>
        <v>1.5533693404957246E-2</v>
      </c>
      <c r="FJ22">
        <f t="shared" si="20"/>
        <v>0.4673567552800354</v>
      </c>
      <c r="FK22">
        <f t="shared" si="21"/>
        <v>1.0904426941981511</v>
      </c>
      <c r="FL22">
        <f t="shared" si="22"/>
        <v>1.8719231808599452</v>
      </c>
      <c r="FM22">
        <f t="shared" si="23"/>
        <v>1.3291369312769452</v>
      </c>
      <c r="FN22">
        <f t="shared" si="24"/>
        <v>5.089078272803832E-2</v>
      </c>
      <c r="FP22">
        <f t="shared" si="25"/>
        <v>2.0793992622151265E-2</v>
      </c>
      <c r="FQ22">
        <f t="shared" si="26"/>
        <v>1.343998413559137E-2</v>
      </c>
      <c r="FR22">
        <f t="shared" si="27"/>
        <v>3.4674064958916404E-3</v>
      </c>
      <c r="FS22">
        <f t="shared" si="28"/>
        <v>5.6045495443549044E-4</v>
      </c>
      <c r="FT22">
        <f t="shared" si="29"/>
        <v>0.15135596804250162</v>
      </c>
      <c r="FU22">
        <f t="shared" si="30"/>
        <v>0.22263113651119065</v>
      </c>
      <c r="FV22">
        <f t="shared" si="31"/>
        <v>2.6021249803660891</v>
      </c>
      <c r="FW22">
        <f t="shared" si="32"/>
        <v>8.8996530623945344E-2</v>
      </c>
      <c r="FX22">
        <f t="shared" si="33"/>
        <v>0.21831331588605163</v>
      </c>
      <c r="FY22">
        <f t="shared" si="34"/>
        <v>5.0990461331857237E-2</v>
      </c>
      <c r="FZ22">
        <f t="shared" si="35"/>
        <v>0.86203767895103089</v>
      </c>
      <c r="GA22">
        <f t="shared" si="36"/>
        <v>8.911067097375272E-2</v>
      </c>
      <c r="GB22">
        <f t="shared" si="37"/>
        <v>2.0013706861091194</v>
      </c>
      <c r="GC22">
        <f t="shared" si="38"/>
        <v>0.23057677025476467</v>
      </c>
      <c r="GD22">
        <f t="shared" si="39"/>
        <v>0.30590215557489403</v>
      </c>
      <c r="GE22">
        <f t="shared" si="40"/>
        <v>0.1248842071558649</v>
      </c>
      <c r="GF22">
        <f t="shared" si="41"/>
        <v>1.2111394711464616</v>
      </c>
      <c r="GG22">
        <f t="shared" si="42"/>
        <v>0.39920838824144916</v>
      </c>
      <c r="GH22">
        <f t="shared" si="43"/>
        <v>0.50327895641593845</v>
      </c>
      <c r="GI22">
        <f t="shared" si="44"/>
        <v>4.3307999231270895E-4</v>
      </c>
    </row>
    <row r="23" spans="1:212">
      <c r="A23" t="s">
        <v>113</v>
      </c>
      <c r="B23">
        <v>244</v>
      </c>
      <c r="C23">
        <v>130</v>
      </c>
      <c r="D23">
        <v>256</v>
      </c>
      <c r="E23">
        <v>305</v>
      </c>
      <c r="F23">
        <v>314</v>
      </c>
      <c r="G23">
        <v>538</v>
      </c>
      <c r="H23">
        <v>363</v>
      </c>
      <c r="I23">
        <v>215</v>
      </c>
      <c r="J23">
        <v>177</v>
      </c>
      <c r="K23">
        <v>241</v>
      </c>
      <c r="L23">
        <v>504</v>
      </c>
      <c r="M23">
        <v>260</v>
      </c>
      <c r="N23">
        <v>232</v>
      </c>
      <c r="O23">
        <v>343</v>
      </c>
      <c r="P23">
        <v>69</v>
      </c>
      <c r="Q23">
        <v>164</v>
      </c>
      <c r="R23">
        <v>146</v>
      </c>
      <c r="S23">
        <v>35</v>
      </c>
      <c r="T23">
        <v>122</v>
      </c>
      <c r="U23">
        <v>247</v>
      </c>
      <c r="V23">
        <v>57</v>
      </c>
      <c r="W23">
        <v>33</v>
      </c>
      <c r="X23">
        <v>46</v>
      </c>
      <c r="Y23">
        <v>52</v>
      </c>
      <c r="Z23">
        <v>73</v>
      </c>
      <c r="AA23">
        <v>102</v>
      </c>
      <c r="AB23">
        <v>60</v>
      </c>
      <c r="AC23">
        <v>30</v>
      </c>
      <c r="AD23">
        <v>30</v>
      </c>
      <c r="AE23">
        <v>59</v>
      </c>
      <c r="AF23">
        <v>118</v>
      </c>
      <c r="AG23">
        <v>58</v>
      </c>
      <c r="AH23">
        <v>45</v>
      </c>
      <c r="AI23">
        <v>65</v>
      </c>
      <c r="AJ23">
        <v>10</v>
      </c>
      <c r="AK23">
        <v>31</v>
      </c>
      <c r="AL23">
        <v>26</v>
      </c>
      <c r="AM23">
        <v>9</v>
      </c>
      <c r="AN23">
        <v>26</v>
      </c>
      <c r="AO23">
        <v>38</v>
      </c>
      <c r="AP23">
        <v>44</v>
      </c>
      <c r="AQ23">
        <v>29</v>
      </c>
      <c r="AR23">
        <v>66</v>
      </c>
      <c r="AS23">
        <v>71</v>
      </c>
      <c r="AT23">
        <v>63</v>
      </c>
      <c r="AU23">
        <v>112</v>
      </c>
      <c r="AV23">
        <v>72</v>
      </c>
      <c r="AW23">
        <v>38</v>
      </c>
      <c r="AX23">
        <v>30</v>
      </c>
      <c r="AY23">
        <v>41</v>
      </c>
      <c r="AZ23">
        <v>113</v>
      </c>
      <c r="BA23">
        <v>33</v>
      </c>
      <c r="BB23">
        <v>38</v>
      </c>
      <c r="BC23">
        <v>66</v>
      </c>
      <c r="BD23">
        <v>17</v>
      </c>
      <c r="BE23">
        <v>40</v>
      </c>
      <c r="BF23">
        <v>23</v>
      </c>
      <c r="BG23">
        <v>6</v>
      </c>
      <c r="BH23">
        <v>17</v>
      </c>
      <c r="BI23">
        <v>48</v>
      </c>
      <c r="BJ23">
        <v>13</v>
      </c>
      <c r="BK23">
        <v>4</v>
      </c>
      <c r="BL23">
        <v>-20</v>
      </c>
      <c r="BM23">
        <v>-19</v>
      </c>
      <c r="BN23">
        <v>10</v>
      </c>
      <c r="BO23">
        <v>-10</v>
      </c>
      <c r="BP23">
        <v>-12</v>
      </c>
      <c r="BQ23">
        <v>-8</v>
      </c>
      <c r="BR23">
        <v>0</v>
      </c>
      <c r="BS23">
        <v>18</v>
      </c>
      <c r="BT23">
        <v>5</v>
      </c>
      <c r="BU23">
        <v>25</v>
      </c>
      <c r="BV23">
        <v>7</v>
      </c>
      <c r="BW23">
        <v>-1</v>
      </c>
      <c r="BX23">
        <v>-7</v>
      </c>
      <c r="BY23">
        <v>-9</v>
      </c>
      <c r="BZ23">
        <v>3</v>
      </c>
      <c r="CA23">
        <v>3</v>
      </c>
      <c r="CB23">
        <v>9</v>
      </c>
      <c r="CC23">
        <v>-10</v>
      </c>
      <c r="CD23">
        <f t="shared" si="88"/>
        <v>5.3278688524590159</v>
      </c>
      <c r="CE23">
        <f t="shared" si="89"/>
        <v>3.0769230769230771</v>
      </c>
      <c r="CF23">
        <f t="shared" si="90"/>
        <v>-7.8125</v>
      </c>
      <c r="CG23">
        <f t="shared" si="91"/>
        <v>-6.2295081967213122</v>
      </c>
      <c r="CH23">
        <f t="shared" si="92"/>
        <v>3.1847133757961785</v>
      </c>
      <c r="CI23">
        <f t="shared" si="93"/>
        <v>-1.8587360594795539</v>
      </c>
      <c r="CJ23">
        <f t="shared" si="94"/>
        <v>-3.3057851239669422</v>
      </c>
      <c r="CK23">
        <f t="shared" si="95"/>
        <v>-3.7209302325581395</v>
      </c>
      <c r="CL23">
        <f t="shared" si="96"/>
        <v>0</v>
      </c>
      <c r="CM23">
        <f t="shared" si="45"/>
        <v>7.4688796680497926</v>
      </c>
      <c r="CN23">
        <f t="shared" si="45"/>
        <v>0.99206349206349198</v>
      </c>
      <c r="CO23">
        <f t="shared" si="45"/>
        <v>9.6153846153846168</v>
      </c>
      <c r="CP23">
        <f t="shared" si="45"/>
        <v>3.0172413793103448</v>
      </c>
      <c r="CQ23">
        <f t="shared" si="45"/>
        <v>-0.29154518950437319</v>
      </c>
      <c r="CR23">
        <f t="shared" si="45"/>
        <v>-10.144927536231885</v>
      </c>
      <c r="CS23">
        <f t="shared" si="45"/>
        <v>-5.4878048780487809</v>
      </c>
      <c r="CT23">
        <f t="shared" si="97"/>
        <v>2.054794520547945</v>
      </c>
      <c r="CU23">
        <f t="shared" si="98"/>
        <v>8.5714285714285712</v>
      </c>
      <c r="CV23">
        <f t="shared" si="99"/>
        <v>7.3770491803278686</v>
      </c>
      <c r="CW23">
        <f t="shared" si="100"/>
        <v>-4.048582995951417</v>
      </c>
      <c r="CZ23">
        <f t="shared" si="1"/>
        <v>4.2807017543859649</v>
      </c>
      <c r="DA23">
        <f t="shared" si="48"/>
        <v>3.9393939393939394</v>
      </c>
      <c r="DB23">
        <f t="shared" si="49"/>
        <v>5.5652173913043477</v>
      </c>
      <c r="DC23">
        <f t="shared" si="50"/>
        <v>5.865384615384615</v>
      </c>
      <c r="DD23">
        <f t="shared" si="51"/>
        <v>4.3013698630136989</v>
      </c>
      <c r="DE23">
        <f t="shared" si="52"/>
        <v>5.2745098039215685</v>
      </c>
      <c r="DF23">
        <f t="shared" si="53"/>
        <v>6.05</v>
      </c>
      <c r="DG23">
        <f t="shared" si="54"/>
        <v>7.166666666666667</v>
      </c>
      <c r="DH23">
        <f t="shared" si="55"/>
        <v>5.9</v>
      </c>
      <c r="DI23">
        <f t="shared" si="56"/>
        <v>4.0847457627118642</v>
      </c>
      <c r="DJ23">
        <f t="shared" si="57"/>
        <v>4.2711864406779663</v>
      </c>
      <c r="DK23">
        <f t="shared" si="58"/>
        <v>4.4827586206896548</v>
      </c>
      <c r="DL23">
        <f t="shared" si="59"/>
        <v>5.1555555555555559</v>
      </c>
      <c r="DM23">
        <f t="shared" si="60"/>
        <v>5.2769230769230768</v>
      </c>
      <c r="DN23">
        <f t="shared" si="61"/>
        <v>6.9</v>
      </c>
      <c r="DO23">
        <f t="shared" si="62"/>
        <v>5.290322580645161</v>
      </c>
      <c r="DP23">
        <f t="shared" si="63"/>
        <v>5.615384615384615</v>
      </c>
      <c r="DQ23">
        <f t="shared" si="64"/>
        <v>3.8888888888888888</v>
      </c>
      <c r="DR23">
        <f t="shared" si="65"/>
        <v>4.6923076923076925</v>
      </c>
      <c r="DS23">
        <f t="shared" si="66"/>
        <v>6.5</v>
      </c>
      <c r="DV23">
        <f t="shared" si="3"/>
        <v>5.5454545454545459</v>
      </c>
      <c r="DW23">
        <f t="shared" si="67"/>
        <v>4.4827586206896548</v>
      </c>
      <c r="DX23">
        <f t="shared" si="68"/>
        <v>3.8787878787878789</v>
      </c>
      <c r="DY23">
        <f t="shared" si="69"/>
        <v>4.295774647887324</v>
      </c>
      <c r="DZ23">
        <f t="shared" si="70"/>
        <v>4.9841269841269842</v>
      </c>
      <c r="EA23">
        <f t="shared" si="71"/>
        <v>4.8035714285714288</v>
      </c>
      <c r="EB23">
        <f t="shared" si="72"/>
        <v>5.041666666666667</v>
      </c>
      <c r="EC23">
        <f t="shared" si="73"/>
        <v>5.6578947368421053</v>
      </c>
      <c r="ED23">
        <f t="shared" si="74"/>
        <v>5.9</v>
      </c>
      <c r="EE23">
        <f t="shared" si="75"/>
        <v>5.8780487804878048</v>
      </c>
      <c r="EF23">
        <f t="shared" si="76"/>
        <v>4.4601769911504423</v>
      </c>
      <c r="EG23">
        <f t="shared" si="77"/>
        <v>7.8787878787878789</v>
      </c>
      <c r="EH23">
        <f t="shared" si="78"/>
        <v>6.1052631578947372</v>
      </c>
      <c r="EI23">
        <f t="shared" si="79"/>
        <v>5.1969696969696972</v>
      </c>
      <c r="EJ23">
        <f t="shared" si="80"/>
        <v>4.0588235294117645</v>
      </c>
      <c r="EK23">
        <f t="shared" si="81"/>
        <v>4.0999999999999996</v>
      </c>
      <c r="EL23">
        <f t="shared" si="82"/>
        <v>6.3478260869565215</v>
      </c>
      <c r="EM23">
        <f t="shared" si="83"/>
        <v>5.833333333333333</v>
      </c>
      <c r="EN23">
        <f t="shared" si="84"/>
        <v>7.1764705882352944</v>
      </c>
      <c r="EO23">
        <f t="shared" si="85"/>
        <v>5.145833333333333</v>
      </c>
      <c r="ER23">
        <f t="shared" si="86"/>
        <v>5.2818221538360666</v>
      </c>
      <c r="EU23">
        <f t="shared" si="5"/>
        <v>1.4552447279474929</v>
      </c>
      <c r="EV23">
        <f t="shared" si="6"/>
        <v>1.5739719639346226</v>
      </c>
      <c r="EW23">
        <f t="shared" si="7"/>
        <v>0.20937481485322657</v>
      </c>
      <c r="EX23">
        <f t="shared" si="8"/>
        <v>0.1098719937909864</v>
      </c>
      <c r="EY23">
        <f t="shared" si="9"/>
        <v>1.6255067880915699</v>
      </c>
      <c r="EZ23">
        <f t="shared" si="10"/>
        <v>0.33034509904056364</v>
      </c>
      <c r="FA23">
        <f t="shared" si="11"/>
        <v>6.2710915463914496E-2</v>
      </c>
      <c r="FB23">
        <f t="shared" si="12"/>
        <v>1.5131905547095625E-2</v>
      </c>
      <c r="FC23">
        <f t="shared" si="13"/>
        <v>0.1464971543895339</v>
      </c>
      <c r="FD23">
        <f t="shared" si="14"/>
        <v>1.8779517533742172</v>
      </c>
      <c r="FE23">
        <f t="shared" si="15"/>
        <v>2.283892504282357</v>
      </c>
      <c r="FF23">
        <f t="shared" si="16"/>
        <v>1.1346164727774719</v>
      </c>
      <c r="FG23">
        <f t="shared" si="17"/>
        <v>0.409274968869</v>
      </c>
      <c r="FH23">
        <f t="shared" si="18"/>
        <v>0.33387026520936897</v>
      </c>
      <c r="FI23">
        <f t="shared" si="19"/>
        <v>0.10737688372831003</v>
      </c>
      <c r="FJ23">
        <f t="shared" si="20"/>
        <v>0.34091546052528754</v>
      </c>
      <c r="FK23">
        <f t="shared" si="21"/>
        <v>0.23123155815296884</v>
      </c>
      <c r="FL23">
        <f t="shared" si="22"/>
        <v>0.95602307927134222</v>
      </c>
      <c r="FM23">
        <f t="shared" si="23"/>
        <v>0.6712542954282803</v>
      </c>
      <c r="FN23">
        <f t="shared" si="24"/>
        <v>3.9675195172864525E-2</v>
      </c>
      <c r="FP23">
        <f t="shared" si="25"/>
        <v>0.4013022167454432</v>
      </c>
      <c r="FQ23">
        <f t="shared" si="26"/>
        <v>6.4331863160845965E-2</v>
      </c>
      <c r="FR23">
        <f t="shared" si="27"/>
        <v>1.2001403347888739E-3</v>
      </c>
      <c r="FS23">
        <f t="shared" si="28"/>
        <v>1.0749033618117E-2</v>
      </c>
      <c r="FT23">
        <f t="shared" si="29"/>
        <v>0.1405638353943649</v>
      </c>
      <c r="FU23">
        <f t="shared" si="30"/>
        <v>5.6287887920070868E-2</v>
      </c>
      <c r="FV23">
        <f t="shared" si="31"/>
        <v>0.15676342738490862</v>
      </c>
      <c r="FW23">
        <f t="shared" si="32"/>
        <v>0.44816032289842428</v>
      </c>
      <c r="FX23">
        <f t="shared" si="33"/>
        <v>0.54314661778603601</v>
      </c>
      <c r="FY23">
        <f t="shared" si="34"/>
        <v>0.59927100601012617</v>
      </c>
      <c r="FZ23">
        <f t="shared" si="35"/>
        <v>9.501788577291382E-3</v>
      </c>
      <c r="GA23">
        <f t="shared" si="36"/>
        <v>2.3206885365329231</v>
      </c>
      <c r="GB23">
        <f t="shared" si="37"/>
        <v>0.73892936875996174</v>
      </c>
      <c r="GC23">
        <f t="shared" si="38"/>
        <v>0.22884655051093863</v>
      </c>
      <c r="GD23">
        <f t="shared" si="39"/>
        <v>4.0904042447704535E-2</v>
      </c>
      <c r="GE23">
        <f t="shared" si="40"/>
        <v>1.4570278359084692E-2</v>
      </c>
      <c r="GF23">
        <f t="shared" si="41"/>
        <v>0.71637910743435329</v>
      </c>
      <c r="GG23">
        <f t="shared" si="42"/>
        <v>0.30410448677456592</v>
      </c>
      <c r="GH23">
        <f t="shared" si="43"/>
        <v>1.0242179066716581</v>
      </c>
      <c r="GI23">
        <f t="shared" si="44"/>
        <v>0.20979757246701758</v>
      </c>
    </row>
    <row r="24" spans="1:212">
      <c r="A24" t="s">
        <v>114</v>
      </c>
      <c r="B24">
        <v>234</v>
      </c>
      <c r="C24">
        <v>132</v>
      </c>
      <c r="D24">
        <v>269</v>
      </c>
      <c r="E24">
        <v>308</v>
      </c>
      <c r="F24">
        <v>329</v>
      </c>
      <c r="G24">
        <v>532</v>
      </c>
      <c r="H24">
        <v>373</v>
      </c>
      <c r="I24">
        <v>232</v>
      </c>
      <c r="J24">
        <v>181</v>
      </c>
      <c r="K24">
        <v>244</v>
      </c>
      <c r="L24">
        <v>522</v>
      </c>
      <c r="M24">
        <v>267</v>
      </c>
      <c r="N24">
        <v>232</v>
      </c>
      <c r="O24">
        <v>346</v>
      </c>
      <c r="P24">
        <v>70</v>
      </c>
      <c r="Q24">
        <v>164</v>
      </c>
      <c r="R24">
        <v>149</v>
      </c>
      <c r="S24">
        <v>37</v>
      </c>
      <c r="T24">
        <v>120</v>
      </c>
      <c r="U24">
        <v>242</v>
      </c>
      <c r="V24">
        <v>57</v>
      </c>
      <c r="W24">
        <v>25</v>
      </c>
      <c r="X24">
        <v>44</v>
      </c>
      <c r="Y24">
        <v>54</v>
      </c>
      <c r="Z24">
        <v>68</v>
      </c>
      <c r="AA24">
        <v>94</v>
      </c>
      <c r="AB24">
        <v>62</v>
      </c>
      <c r="AC24">
        <v>37</v>
      </c>
      <c r="AD24">
        <v>35</v>
      </c>
      <c r="AE24">
        <v>66</v>
      </c>
      <c r="AF24">
        <v>122</v>
      </c>
      <c r="AG24">
        <v>53</v>
      </c>
      <c r="AH24">
        <v>49</v>
      </c>
      <c r="AI24">
        <v>57</v>
      </c>
      <c r="AJ24">
        <v>7</v>
      </c>
      <c r="AK24">
        <v>28</v>
      </c>
      <c r="AL24">
        <v>28</v>
      </c>
      <c r="AM24">
        <v>7</v>
      </c>
      <c r="AN24">
        <v>30</v>
      </c>
      <c r="AO24">
        <v>43</v>
      </c>
      <c r="AP24">
        <v>35</v>
      </c>
      <c r="AQ24">
        <v>30</v>
      </c>
      <c r="AR24">
        <v>55</v>
      </c>
      <c r="AS24">
        <v>65</v>
      </c>
      <c r="AT24">
        <v>69</v>
      </c>
      <c r="AU24">
        <v>120</v>
      </c>
      <c r="AV24">
        <v>74</v>
      </c>
      <c r="AW24">
        <v>46</v>
      </c>
      <c r="AX24">
        <v>25</v>
      </c>
      <c r="AY24">
        <v>39</v>
      </c>
      <c r="AZ24">
        <v>105</v>
      </c>
      <c r="BA24">
        <v>43</v>
      </c>
      <c r="BB24">
        <v>38</v>
      </c>
      <c r="BC24">
        <v>73</v>
      </c>
      <c r="BD24">
        <v>10</v>
      </c>
      <c r="BE24">
        <v>44</v>
      </c>
      <c r="BF24">
        <v>23</v>
      </c>
      <c r="BG24">
        <v>3</v>
      </c>
      <c r="BH24">
        <v>18</v>
      </c>
      <c r="BI24">
        <v>50</v>
      </c>
      <c r="BJ24">
        <v>22</v>
      </c>
      <c r="BK24">
        <v>-5</v>
      </c>
      <c r="BL24">
        <v>-11</v>
      </c>
      <c r="BM24">
        <v>-11</v>
      </c>
      <c r="BN24">
        <v>-1</v>
      </c>
      <c r="BO24">
        <v>-26</v>
      </c>
      <c r="BP24">
        <v>-12</v>
      </c>
      <c r="BQ24">
        <v>-9</v>
      </c>
      <c r="BR24">
        <v>10</v>
      </c>
      <c r="BS24">
        <v>27</v>
      </c>
      <c r="BT24">
        <v>17</v>
      </c>
      <c r="BU24">
        <v>10</v>
      </c>
      <c r="BV24">
        <v>11</v>
      </c>
      <c r="BW24">
        <v>-16</v>
      </c>
      <c r="BX24">
        <v>-3</v>
      </c>
      <c r="BY24">
        <v>-16</v>
      </c>
      <c r="BZ24">
        <v>5</v>
      </c>
      <c r="CA24">
        <v>4</v>
      </c>
      <c r="CB24">
        <v>12</v>
      </c>
      <c r="CC24">
        <v>-7</v>
      </c>
      <c r="CD24">
        <f t="shared" si="88"/>
        <v>9.4017094017094021</v>
      </c>
      <c r="CE24">
        <f t="shared" si="89"/>
        <v>-3.7878787878787881</v>
      </c>
      <c r="CF24">
        <f t="shared" si="90"/>
        <v>-4.0892193308550189</v>
      </c>
      <c r="CG24">
        <f t="shared" si="91"/>
        <v>-3.5714285714285712</v>
      </c>
      <c r="CH24">
        <f t="shared" si="92"/>
        <v>-0.303951367781155</v>
      </c>
      <c r="CI24">
        <f t="shared" si="93"/>
        <v>-4.8872180451127818</v>
      </c>
      <c r="CJ24">
        <f t="shared" si="94"/>
        <v>-3.2171581769436997</v>
      </c>
      <c r="CK24">
        <f t="shared" si="95"/>
        <v>-3.8793103448275863</v>
      </c>
      <c r="CL24">
        <f t="shared" si="96"/>
        <v>5.5248618784530388</v>
      </c>
      <c r="CM24">
        <f t="shared" si="45"/>
        <v>11.065573770491802</v>
      </c>
      <c r="CN24">
        <f t="shared" si="45"/>
        <v>3.2567049808429118</v>
      </c>
      <c r="CO24">
        <f t="shared" si="45"/>
        <v>3.7453183520599254</v>
      </c>
      <c r="CP24">
        <f t="shared" si="45"/>
        <v>4.7413793103448274</v>
      </c>
      <c r="CQ24">
        <f t="shared" si="45"/>
        <v>-4.6242774566473983</v>
      </c>
      <c r="CR24">
        <f t="shared" si="45"/>
        <v>-4.2857142857142856</v>
      </c>
      <c r="CS24">
        <f t="shared" si="45"/>
        <v>-9.7560975609756095</v>
      </c>
      <c r="CT24">
        <f t="shared" si="97"/>
        <v>3.3557046979865772</v>
      </c>
      <c r="CU24">
        <f t="shared" si="98"/>
        <v>10.810810810810811</v>
      </c>
      <c r="CV24">
        <f t="shared" si="99"/>
        <v>10</v>
      </c>
      <c r="CW24">
        <f t="shared" si="100"/>
        <v>-2.8925619834710745</v>
      </c>
      <c r="CZ24">
        <f t="shared" si="1"/>
        <v>4.1052631578947372</v>
      </c>
      <c r="DA24">
        <f t="shared" si="48"/>
        <v>5.28</v>
      </c>
      <c r="DB24">
        <f t="shared" si="49"/>
        <v>6.1136363636363633</v>
      </c>
      <c r="DC24">
        <f t="shared" si="50"/>
        <v>5.7037037037037033</v>
      </c>
      <c r="DD24">
        <f t="shared" si="51"/>
        <v>4.8382352941176467</v>
      </c>
      <c r="DE24">
        <f t="shared" si="52"/>
        <v>5.6595744680851068</v>
      </c>
      <c r="DF24">
        <f t="shared" si="53"/>
        <v>6.0161290322580649</v>
      </c>
      <c r="DG24">
        <f t="shared" si="54"/>
        <v>6.2702702702702702</v>
      </c>
      <c r="DH24">
        <f t="shared" si="55"/>
        <v>5.1714285714285717</v>
      </c>
      <c r="DI24">
        <f t="shared" si="56"/>
        <v>3.6969696969696968</v>
      </c>
      <c r="DJ24">
        <f t="shared" si="57"/>
        <v>4.278688524590164</v>
      </c>
      <c r="DK24">
        <f t="shared" si="58"/>
        <v>5.0377358490566042</v>
      </c>
      <c r="DL24">
        <f t="shared" si="59"/>
        <v>4.7346938775510203</v>
      </c>
      <c r="DM24">
        <f t="shared" si="60"/>
        <v>6.0701754385964914</v>
      </c>
      <c r="DN24">
        <f t="shared" si="61"/>
        <v>10</v>
      </c>
      <c r="DO24">
        <f t="shared" si="62"/>
        <v>5.8571428571428568</v>
      </c>
      <c r="DP24">
        <f t="shared" si="63"/>
        <v>5.3214285714285712</v>
      </c>
      <c r="DQ24">
        <f t="shared" si="64"/>
        <v>5.2857142857142856</v>
      </c>
      <c r="DR24">
        <f t="shared" si="65"/>
        <v>4</v>
      </c>
      <c r="DS24">
        <f t="shared" si="66"/>
        <v>5.6279069767441863</v>
      </c>
      <c r="DV24">
        <f t="shared" si="3"/>
        <v>6.6857142857142859</v>
      </c>
      <c r="DW24">
        <f t="shared" si="67"/>
        <v>4.4000000000000004</v>
      </c>
      <c r="DX24">
        <f t="shared" si="68"/>
        <v>4.8909090909090907</v>
      </c>
      <c r="DY24">
        <f t="shared" si="69"/>
        <v>4.7384615384615385</v>
      </c>
      <c r="DZ24">
        <f t="shared" si="70"/>
        <v>4.7681159420289854</v>
      </c>
      <c r="EA24">
        <f t="shared" si="71"/>
        <v>4.4333333333333336</v>
      </c>
      <c r="EB24">
        <f t="shared" si="72"/>
        <v>5.0405405405405403</v>
      </c>
      <c r="EC24">
        <f t="shared" si="73"/>
        <v>5.0434782608695654</v>
      </c>
      <c r="ED24">
        <f t="shared" si="74"/>
        <v>7.24</v>
      </c>
      <c r="EE24">
        <f t="shared" si="75"/>
        <v>6.2564102564102564</v>
      </c>
      <c r="EF24">
        <f t="shared" si="76"/>
        <v>4.9714285714285715</v>
      </c>
      <c r="EG24">
        <f t="shared" si="77"/>
        <v>6.2093023255813957</v>
      </c>
      <c r="EH24">
        <f t="shared" si="78"/>
        <v>6.1052631578947372</v>
      </c>
      <c r="EI24">
        <f t="shared" si="79"/>
        <v>4.7397260273972606</v>
      </c>
      <c r="EJ24">
        <f t="shared" si="80"/>
        <v>7</v>
      </c>
      <c r="EK24">
        <f t="shared" si="81"/>
        <v>3.7272727272727271</v>
      </c>
      <c r="EL24">
        <f t="shared" si="82"/>
        <v>6.4782608695652177</v>
      </c>
      <c r="EM24">
        <f t="shared" si="83"/>
        <v>12.333333333333334</v>
      </c>
      <c r="EN24">
        <f t="shared" si="84"/>
        <v>6.666666666666667</v>
      </c>
      <c r="EO24">
        <f t="shared" si="85"/>
        <v>4.84</v>
      </c>
      <c r="ER24">
        <f t="shared" si="86"/>
        <v>5.640922846664898</v>
      </c>
      <c r="EU24">
        <f t="shared" si="5"/>
        <v>2.3833944468478161</v>
      </c>
      <c r="EV24">
        <f t="shared" si="6"/>
        <v>0.5093032978569183</v>
      </c>
      <c r="EW24">
        <f t="shared" si="7"/>
        <v>0.16114221084284219</v>
      </c>
      <c r="EX24">
        <f t="shared" si="8"/>
        <v>0.3013860405410389</v>
      </c>
      <c r="EY24">
        <f t="shared" si="9"/>
        <v>1.1359232578181981</v>
      </c>
      <c r="EZ24">
        <f t="shared" si="10"/>
        <v>0.31286383950699848</v>
      </c>
      <c r="FA24">
        <f t="shared" si="11"/>
        <v>0.16467467074057596</v>
      </c>
      <c r="FB24">
        <f t="shared" si="12"/>
        <v>0.13680104064429424</v>
      </c>
      <c r="FC24">
        <f t="shared" si="13"/>
        <v>0.60284670522210071</v>
      </c>
      <c r="FD24">
        <f t="shared" si="14"/>
        <v>3.9535863212667466</v>
      </c>
      <c r="FE24">
        <f t="shared" si="15"/>
        <v>3.3443967833931731</v>
      </c>
      <c r="FF24">
        <f t="shared" si="16"/>
        <v>0.79236010761895137</v>
      </c>
      <c r="FG24">
        <f t="shared" si="17"/>
        <v>1.1104579659845994</v>
      </c>
      <c r="FH24">
        <f t="shared" si="18"/>
        <v>0.15384497512660561</v>
      </c>
      <c r="FI24">
        <f t="shared" si="19"/>
        <v>2.467496031752946E-2</v>
      </c>
      <c r="FJ24">
        <f t="shared" si="20"/>
        <v>0.26924957335713312</v>
      </c>
      <c r="FK24">
        <f t="shared" si="21"/>
        <v>0.49388187988328025</v>
      </c>
      <c r="FL24">
        <f t="shared" si="22"/>
        <v>0.48308435316223192</v>
      </c>
      <c r="FM24">
        <f t="shared" si="23"/>
        <v>1.7739666914040317</v>
      </c>
      <c r="FN24">
        <f t="shared" si="24"/>
        <v>0.34416407234974228</v>
      </c>
      <c r="FP24">
        <f t="shared" si="25"/>
        <v>0.8165735177817417</v>
      </c>
      <c r="FQ24">
        <f t="shared" si="26"/>
        <v>2.5278125692050669E-2</v>
      </c>
      <c r="FR24">
        <f t="shared" si="27"/>
        <v>4.9478749197017634E-2</v>
      </c>
      <c r="FS24">
        <f t="shared" si="28"/>
        <v>2.4346922218058852E-2</v>
      </c>
      <c r="FT24">
        <f t="shared" si="29"/>
        <v>2.4935182498617155E-2</v>
      </c>
      <c r="FU24">
        <f t="shared" si="30"/>
        <v>8.4081396591169399E-4</v>
      </c>
      <c r="FV24">
        <f t="shared" si="31"/>
        <v>5.9892211748910858E-2</v>
      </c>
      <c r="FW24">
        <f t="shared" si="32"/>
        <v>8.4642160595020915E-2</v>
      </c>
      <c r="FX24">
        <f t="shared" si="33"/>
        <v>1.0124409198220823</v>
      </c>
      <c r="FY24">
        <f t="shared" si="34"/>
        <v>0.57162542767437141</v>
      </c>
      <c r="FZ24">
        <f t="shared" si="35"/>
        <v>3.176322507482391E-2</v>
      </c>
      <c r="GA24">
        <f t="shared" si="36"/>
        <v>0.5635679347642234</v>
      </c>
      <c r="GB24">
        <f t="shared" si="37"/>
        <v>0.47999912603407352</v>
      </c>
      <c r="GC24">
        <f t="shared" si="38"/>
        <v>2.0412173417417228E-2</v>
      </c>
      <c r="GD24">
        <f t="shared" si="39"/>
        <v>0.54870371793594419</v>
      </c>
      <c r="GE24">
        <f t="shared" si="40"/>
        <v>5.9236528318799733E-4</v>
      </c>
      <c r="GF24">
        <f t="shared" si="41"/>
        <v>0.56751031043630884</v>
      </c>
      <c r="GG24">
        <f t="shared" si="42"/>
        <v>1.0650848109451723</v>
      </c>
      <c r="GH24">
        <f t="shared" si="43"/>
        <v>0.58757136811534971</v>
      </c>
      <c r="GI24">
        <f t="shared" si="44"/>
        <v>4.6825245541539412E-2</v>
      </c>
    </row>
    <row r="25" spans="1:212">
      <c r="A25" t="s">
        <v>115</v>
      </c>
      <c r="B25">
        <v>182</v>
      </c>
      <c r="C25">
        <v>112</v>
      </c>
      <c r="D25">
        <v>183</v>
      </c>
      <c r="E25">
        <v>262</v>
      </c>
      <c r="F25">
        <v>241</v>
      </c>
      <c r="G25">
        <v>408</v>
      </c>
      <c r="H25">
        <v>302</v>
      </c>
      <c r="I25">
        <v>174</v>
      </c>
      <c r="J25">
        <v>123</v>
      </c>
      <c r="K25">
        <v>180</v>
      </c>
      <c r="L25">
        <v>382</v>
      </c>
      <c r="M25">
        <v>199</v>
      </c>
      <c r="N25">
        <v>183</v>
      </c>
      <c r="O25">
        <v>266</v>
      </c>
      <c r="P25">
        <v>49</v>
      </c>
      <c r="Q25">
        <v>124</v>
      </c>
      <c r="R25">
        <v>113</v>
      </c>
      <c r="S25">
        <v>31</v>
      </c>
      <c r="T25">
        <v>99</v>
      </c>
      <c r="U25">
        <v>195</v>
      </c>
      <c r="V25">
        <v>50</v>
      </c>
      <c r="W25">
        <v>20</v>
      </c>
      <c r="X25">
        <v>28</v>
      </c>
      <c r="Y25">
        <v>46</v>
      </c>
      <c r="Z25">
        <v>65</v>
      </c>
      <c r="AA25">
        <v>82</v>
      </c>
      <c r="AB25">
        <v>50</v>
      </c>
      <c r="AC25">
        <v>28</v>
      </c>
      <c r="AD25">
        <v>26</v>
      </c>
      <c r="AE25">
        <v>39</v>
      </c>
      <c r="AF25">
        <v>91</v>
      </c>
      <c r="AG25">
        <v>41</v>
      </c>
      <c r="AH25">
        <v>35</v>
      </c>
      <c r="AI25">
        <v>52</v>
      </c>
      <c r="AJ25">
        <v>7</v>
      </c>
      <c r="AK25">
        <v>18</v>
      </c>
      <c r="AL25">
        <v>11</v>
      </c>
      <c r="AM25">
        <v>7</v>
      </c>
      <c r="AN25">
        <v>33</v>
      </c>
      <c r="AO25">
        <v>45</v>
      </c>
      <c r="AP25">
        <v>37</v>
      </c>
      <c r="AQ25">
        <v>28</v>
      </c>
      <c r="AR25">
        <v>41</v>
      </c>
      <c r="AS25">
        <v>47</v>
      </c>
      <c r="AT25">
        <v>56</v>
      </c>
      <c r="AU25">
        <v>100</v>
      </c>
      <c r="AV25">
        <v>59</v>
      </c>
      <c r="AW25">
        <v>29</v>
      </c>
      <c r="AX25">
        <v>26</v>
      </c>
      <c r="AY25">
        <v>29</v>
      </c>
      <c r="AZ25">
        <v>68</v>
      </c>
      <c r="BA25">
        <v>40</v>
      </c>
      <c r="BB25">
        <v>37</v>
      </c>
      <c r="BC25">
        <v>62</v>
      </c>
      <c r="BD25">
        <v>10</v>
      </c>
      <c r="BE25">
        <v>24</v>
      </c>
      <c r="BF25">
        <v>20</v>
      </c>
      <c r="BG25">
        <v>7</v>
      </c>
      <c r="BH25">
        <v>14</v>
      </c>
      <c r="BI25">
        <v>39</v>
      </c>
      <c r="BJ25">
        <v>13</v>
      </c>
      <c r="BK25">
        <v>-8</v>
      </c>
      <c r="BL25">
        <v>-13</v>
      </c>
      <c r="BM25">
        <v>-1</v>
      </c>
      <c r="BN25">
        <v>9</v>
      </c>
      <c r="BO25">
        <v>-18</v>
      </c>
      <c r="BP25">
        <v>-9</v>
      </c>
      <c r="BQ25">
        <v>-1</v>
      </c>
      <c r="BR25">
        <v>0</v>
      </c>
      <c r="BS25">
        <v>10</v>
      </c>
      <c r="BT25">
        <v>23</v>
      </c>
      <c r="BU25">
        <v>1</v>
      </c>
      <c r="BV25">
        <v>-2</v>
      </c>
      <c r="BW25">
        <v>-10</v>
      </c>
      <c r="BX25">
        <v>-3</v>
      </c>
      <c r="BY25">
        <v>-6</v>
      </c>
      <c r="BZ25">
        <v>-9</v>
      </c>
      <c r="CA25">
        <v>0</v>
      </c>
      <c r="CB25">
        <v>19</v>
      </c>
      <c r="CC25">
        <v>6</v>
      </c>
      <c r="CD25">
        <f t="shared" si="88"/>
        <v>7.1428571428571423</v>
      </c>
      <c r="CE25">
        <f t="shared" si="89"/>
        <v>-7.1428571428571423</v>
      </c>
      <c r="CF25">
        <f t="shared" si="90"/>
        <v>-7.1038251366120218</v>
      </c>
      <c r="CG25">
        <f t="shared" si="91"/>
        <v>-0.38167938931297707</v>
      </c>
      <c r="CH25">
        <f t="shared" si="92"/>
        <v>3.7344398340248963</v>
      </c>
      <c r="CI25">
        <f t="shared" si="93"/>
        <v>-4.4117647058823533</v>
      </c>
      <c r="CJ25">
        <f t="shared" si="94"/>
        <v>-2.9801324503311259</v>
      </c>
      <c r="CK25">
        <f t="shared" si="95"/>
        <v>-0.57471264367816088</v>
      </c>
      <c r="CL25">
        <f t="shared" si="96"/>
        <v>0</v>
      </c>
      <c r="CM25">
        <f t="shared" si="45"/>
        <v>5.5555555555555554</v>
      </c>
      <c r="CN25">
        <f t="shared" si="45"/>
        <v>6.0209424083769632</v>
      </c>
      <c r="CO25">
        <f t="shared" si="45"/>
        <v>0.50251256281407031</v>
      </c>
      <c r="CP25">
        <f t="shared" si="45"/>
        <v>-1.0928961748633881</v>
      </c>
      <c r="CQ25">
        <f t="shared" si="45"/>
        <v>-3.7593984962406015</v>
      </c>
      <c r="CR25">
        <f t="shared" si="45"/>
        <v>-6.1224489795918364</v>
      </c>
      <c r="CS25">
        <f t="shared" si="45"/>
        <v>-4.838709677419355</v>
      </c>
      <c r="CT25">
        <f t="shared" si="97"/>
        <v>-7.9646017699115044</v>
      </c>
      <c r="CU25">
        <f t="shared" si="98"/>
        <v>0</v>
      </c>
      <c r="CV25">
        <f t="shared" si="99"/>
        <v>19.19191919191919</v>
      </c>
      <c r="CW25">
        <f t="shared" si="100"/>
        <v>3.0769230769230771</v>
      </c>
      <c r="CZ25">
        <f t="shared" si="1"/>
        <v>3.64</v>
      </c>
      <c r="DA25">
        <f t="shared" si="48"/>
        <v>5.6</v>
      </c>
      <c r="DB25">
        <f t="shared" si="49"/>
        <v>6.5357142857142856</v>
      </c>
      <c r="DC25">
        <f t="shared" si="50"/>
        <v>5.6956521739130439</v>
      </c>
      <c r="DD25">
        <f t="shared" si="51"/>
        <v>3.7076923076923078</v>
      </c>
      <c r="DE25">
        <f t="shared" si="52"/>
        <v>4.975609756097561</v>
      </c>
      <c r="DF25">
        <f t="shared" si="53"/>
        <v>6.04</v>
      </c>
      <c r="DG25">
        <f t="shared" si="54"/>
        <v>6.2142857142857144</v>
      </c>
      <c r="DH25">
        <f t="shared" si="55"/>
        <v>4.7307692307692308</v>
      </c>
      <c r="DI25">
        <f t="shared" si="56"/>
        <v>4.615384615384615</v>
      </c>
      <c r="DJ25">
        <f t="shared" si="57"/>
        <v>4.197802197802198</v>
      </c>
      <c r="DK25">
        <f t="shared" si="58"/>
        <v>4.8536585365853657</v>
      </c>
      <c r="DL25">
        <f t="shared" si="59"/>
        <v>5.2285714285714286</v>
      </c>
      <c r="DM25">
        <f t="shared" si="60"/>
        <v>5.115384615384615</v>
      </c>
      <c r="DN25">
        <f t="shared" si="61"/>
        <v>7</v>
      </c>
      <c r="DO25">
        <f t="shared" si="62"/>
        <v>6.8888888888888893</v>
      </c>
      <c r="DP25">
        <f t="shared" si="63"/>
        <v>10.272727272727273</v>
      </c>
      <c r="DQ25">
        <f t="shared" si="64"/>
        <v>4.4285714285714288</v>
      </c>
      <c r="DR25">
        <f t="shared" si="65"/>
        <v>3</v>
      </c>
      <c r="DS25">
        <f t="shared" si="66"/>
        <v>4.333333333333333</v>
      </c>
      <c r="DV25">
        <f t="shared" si="3"/>
        <v>4.9189189189189193</v>
      </c>
      <c r="DW25">
        <f t="shared" si="67"/>
        <v>4</v>
      </c>
      <c r="DX25">
        <f t="shared" si="68"/>
        <v>4.4634146341463419</v>
      </c>
      <c r="DY25">
        <f t="shared" si="69"/>
        <v>5.5744680851063828</v>
      </c>
      <c r="DZ25">
        <f t="shared" si="70"/>
        <v>4.3035714285714288</v>
      </c>
      <c r="EA25">
        <f t="shared" si="71"/>
        <v>4.08</v>
      </c>
      <c r="EB25">
        <f t="shared" si="72"/>
        <v>5.1186440677966099</v>
      </c>
      <c r="EC25">
        <f t="shared" si="73"/>
        <v>6</v>
      </c>
      <c r="ED25">
        <f t="shared" si="74"/>
        <v>4.7307692307692308</v>
      </c>
      <c r="EE25">
        <f t="shared" si="75"/>
        <v>6.2068965517241379</v>
      </c>
      <c r="EF25">
        <f t="shared" si="76"/>
        <v>5.617647058823529</v>
      </c>
      <c r="EG25">
        <f t="shared" si="77"/>
        <v>4.9749999999999996</v>
      </c>
      <c r="EH25">
        <f t="shared" si="78"/>
        <v>4.9459459459459456</v>
      </c>
      <c r="EI25">
        <f t="shared" si="79"/>
        <v>4.290322580645161</v>
      </c>
      <c r="EJ25">
        <f t="shared" si="80"/>
        <v>4.9000000000000004</v>
      </c>
      <c r="EK25">
        <f t="shared" si="81"/>
        <v>5.166666666666667</v>
      </c>
      <c r="EL25">
        <f t="shared" si="82"/>
        <v>5.65</v>
      </c>
      <c r="EM25">
        <f t="shared" si="83"/>
        <v>4.4285714285714288</v>
      </c>
      <c r="EN25">
        <f t="shared" si="84"/>
        <v>7.0714285714285712</v>
      </c>
      <c r="EO25">
        <f t="shared" si="85"/>
        <v>5</v>
      </c>
      <c r="ER25">
        <f t="shared" si="86"/>
        <v>5.2129077738708913</v>
      </c>
      <c r="EU25">
        <f t="shared" si="5"/>
        <v>2.6109423925605943</v>
      </c>
      <c r="EV25">
        <f t="shared" si="6"/>
        <v>0.23343182422750014</v>
      </c>
      <c r="EW25">
        <f t="shared" si="7"/>
        <v>4.8299196935809696E-2</v>
      </c>
      <c r="EX25">
        <f t="shared" si="8"/>
        <v>0.14340021226618652</v>
      </c>
      <c r="EY25">
        <f t="shared" si="9"/>
        <v>2.9090405739495773</v>
      </c>
      <c r="EZ25">
        <f t="shared" si="10"/>
        <v>0.53147315801465478</v>
      </c>
      <c r="FA25">
        <f t="shared" si="11"/>
        <v>6.4469234318998661E-2</v>
      </c>
      <c r="FB25">
        <f t="shared" si="12"/>
        <v>8.3173102076732869E-2</v>
      </c>
      <c r="FC25">
        <f t="shared" si="13"/>
        <v>0.60411141202867125</v>
      </c>
      <c r="FD25">
        <f t="shared" si="14"/>
        <v>0.76268925873949245</v>
      </c>
      <c r="FE25">
        <f t="shared" si="15"/>
        <v>1.9846923349473173</v>
      </c>
      <c r="FF25">
        <f t="shared" si="16"/>
        <v>0.56738779006575957</v>
      </c>
      <c r="FG25">
        <f t="shared" si="17"/>
        <v>0.33458437125372564</v>
      </c>
      <c r="FH25">
        <f t="shared" si="18"/>
        <v>0.3942108282423547</v>
      </c>
      <c r="FI25">
        <f t="shared" si="19"/>
        <v>0.12603760337599432</v>
      </c>
      <c r="FJ25">
        <f t="shared" si="20"/>
        <v>5.1325310573064782E-2</v>
      </c>
      <c r="FK25">
        <f t="shared" si="21"/>
        <v>2.0783604466175151E-3</v>
      </c>
      <c r="FL25">
        <f t="shared" si="22"/>
        <v>0.63434478048333365</v>
      </c>
      <c r="FM25">
        <f t="shared" si="23"/>
        <v>3.5671120533266327</v>
      </c>
      <c r="FN25">
        <f t="shared" si="24"/>
        <v>1.1358479069687357</v>
      </c>
      <c r="FP25">
        <f t="shared" si="25"/>
        <v>0.15989035770388674</v>
      </c>
      <c r="FQ25">
        <f t="shared" si="26"/>
        <v>2.2245326397601257E-2</v>
      </c>
      <c r="FR25">
        <f t="shared" si="27"/>
        <v>5.3724313670418453E-2</v>
      </c>
      <c r="FS25">
        <f t="shared" si="28"/>
        <v>0.47192469140060667</v>
      </c>
      <c r="FT25">
        <f t="shared" si="29"/>
        <v>2.1902871114581016E-2</v>
      </c>
      <c r="FU25">
        <f t="shared" si="30"/>
        <v>1.4271830036632115E-3</v>
      </c>
      <c r="FV25">
        <f t="shared" si="31"/>
        <v>0.22471346661558175</v>
      </c>
      <c r="FW25">
        <f t="shared" si="32"/>
        <v>0.63773551718776933</v>
      </c>
      <c r="FX25">
        <f t="shared" si="33"/>
        <v>0.12425707741206665</v>
      </c>
      <c r="FY25">
        <f t="shared" si="34"/>
        <v>0.76729855254377688</v>
      </c>
      <c r="FZ25">
        <f t="shared" si="35"/>
        <v>0.56861436602177717</v>
      </c>
      <c r="GA25">
        <f t="shared" si="36"/>
        <v>0.17537029578794316</v>
      </c>
      <c r="GB25">
        <f t="shared" si="37"/>
        <v>0.16814755572797468</v>
      </c>
      <c r="GC25">
        <f t="shared" si="38"/>
        <v>1.7543925876693608E-2</v>
      </c>
      <c r="GD25">
        <f t="shared" si="39"/>
        <v>0.17623546066253251</v>
      </c>
      <c r="GE25">
        <f t="shared" si="40"/>
        <v>0.24145015049583052</v>
      </c>
      <c r="GF25">
        <f t="shared" si="41"/>
        <v>0.39993284223468945</v>
      </c>
      <c r="GG25">
        <f t="shared" si="42"/>
        <v>0.11468931142925146</v>
      </c>
      <c r="GH25">
        <f t="shared" si="43"/>
        <v>0.90777571317017514</v>
      </c>
      <c r="GI25">
        <f t="shared" si="44"/>
        <v>0.18434501422512845</v>
      </c>
    </row>
    <row r="26" spans="1:212">
      <c r="A26" t="s">
        <v>116</v>
      </c>
      <c r="B26">
        <v>161</v>
      </c>
      <c r="C26">
        <v>94</v>
      </c>
      <c r="D26">
        <v>178</v>
      </c>
      <c r="E26">
        <v>222</v>
      </c>
      <c r="F26">
        <v>220</v>
      </c>
      <c r="G26">
        <v>369</v>
      </c>
      <c r="H26">
        <v>264</v>
      </c>
      <c r="I26">
        <v>155</v>
      </c>
      <c r="J26">
        <v>117</v>
      </c>
      <c r="K26">
        <v>158</v>
      </c>
      <c r="L26">
        <v>331</v>
      </c>
      <c r="M26">
        <v>176</v>
      </c>
      <c r="N26">
        <v>162</v>
      </c>
      <c r="O26">
        <v>231</v>
      </c>
      <c r="P26">
        <v>49</v>
      </c>
      <c r="Q26">
        <v>111</v>
      </c>
      <c r="R26">
        <v>100</v>
      </c>
      <c r="S26">
        <v>25</v>
      </c>
      <c r="T26">
        <v>91</v>
      </c>
      <c r="U26">
        <v>163</v>
      </c>
      <c r="V26">
        <v>38</v>
      </c>
      <c r="W26">
        <v>17</v>
      </c>
      <c r="X26">
        <v>29</v>
      </c>
      <c r="Y26">
        <v>35</v>
      </c>
      <c r="Z26">
        <v>56</v>
      </c>
      <c r="AA26">
        <v>80</v>
      </c>
      <c r="AB26">
        <v>43</v>
      </c>
      <c r="AC26">
        <v>25</v>
      </c>
      <c r="AD26">
        <v>20</v>
      </c>
      <c r="AE26">
        <v>47</v>
      </c>
      <c r="AF26">
        <v>74</v>
      </c>
      <c r="AG26">
        <v>39</v>
      </c>
      <c r="AH26">
        <v>34</v>
      </c>
      <c r="AI26">
        <v>40</v>
      </c>
      <c r="AJ26">
        <v>4</v>
      </c>
      <c r="AK26">
        <v>19</v>
      </c>
      <c r="AL26">
        <v>11</v>
      </c>
      <c r="AM26">
        <v>4</v>
      </c>
      <c r="AN26">
        <v>28</v>
      </c>
      <c r="AO26">
        <v>34</v>
      </c>
      <c r="AP26">
        <v>28</v>
      </c>
      <c r="AQ26">
        <v>21</v>
      </c>
      <c r="AR26">
        <v>39</v>
      </c>
      <c r="AS26">
        <v>48</v>
      </c>
      <c r="AT26">
        <v>44</v>
      </c>
      <c r="AU26">
        <v>79</v>
      </c>
      <c r="AV26">
        <v>51</v>
      </c>
      <c r="AW26">
        <v>36</v>
      </c>
      <c r="AX26">
        <v>23</v>
      </c>
      <c r="AY26">
        <v>23</v>
      </c>
      <c r="AZ26">
        <v>71</v>
      </c>
      <c r="BA26">
        <v>32</v>
      </c>
      <c r="BB26">
        <v>28</v>
      </c>
      <c r="BC26">
        <v>50</v>
      </c>
      <c r="BD26">
        <v>10</v>
      </c>
      <c r="BE26">
        <v>31</v>
      </c>
      <c r="BF26">
        <v>18</v>
      </c>
      <c r="BG26">
        <v>3</v>
      </c>
      <c r="BH26">
        <v>15</v>
      </c>
      <c r="BI26">
        <v>26</v>
      </c>
      <c r="BJ26">
        <v>10</v>
      </c>
      <c r="BK26">
        <v>-4</v>
      </c>
      <c r="BL26">
        <v>-10</v>
      </c>
      <c r="BM26">
        <v>-13</v>
      </c>
      <c r="BN26">
        <v>12</v>
      </c>
      <c r="BO26">
        <v>1</v>
      </c>
      <c r="BP26">
        <v>-8</v>
      </c>
      <c r="BQ26">
        <v>-11</v>
      </c>
      <c r="BR26">
        <v>-3</v>
      </c>
      <c r="BS26">
        <v>24</v>
      </c>
      <c r="BT26">
        <v>3</v>
      </c>
      <c r="BU26">
        <v>7</v>
      </c>
      <c r="BV26">
        <v>6</v>
      </c>
      <c r="BW26">
        <v>-10</v>
      </c>
      <c r="BX26">
        <v>-6</v>
      </c>
      <c r="BY26">
        <v>-12</v>
      </c>
      <c r="BZ26">
        <v>-7</v>
      </c>
      <c r="CA26">
        <v>1</v>
      </c>
      <c r="CB26">
        <v>13</v>
      </c>
      <c r="CC26">
        <v>8</v>
      </c>
      <c r="CD26">
        <f t="shared" si="88"/>
        <v>6.2111801242236027</v>
      </c>
      <c r="CE26">
        <f t="shared" si="89"/>
        <v>-4.2553191489361701</v>
      </c>
      <c r="CF26">
        <f t="shared" si="90"/>
        <v>-5.6179775280898872</v>
      </c>
      <c r="CG26">
        <f t="shared" si="91"/>
        <v>-5.8558558558558556</v>
      </c>
      <c r="CH26">
        <f t="shared" si="92"/>
        <v>5.4545454545454541</v>
      </c>
      <c r="CI26">
        <f t="shared" si="93"/>
        <v>0.27100271002710025</v>
      </c>
      <c r="CJ26">
        <f t="shared" si="94"/>
        <v>-3.0303030303030303</v>
      </c>
      <c r="CK26">
        <f t="shared" si="95"/>
        <v>-7.096774193548387</v>
      </c>
      <c r="CL26">
        <f t="shared" si="96"/>
        <v>-2.5641025641025639</v>
      </c>
      <c r="CM26">
        <f t="shared" si="45"/>
        <v>15.18987341772152</v>
      </c>
      <c r="CN26">
        <f t="shared" si="45"/>
        <v>0.90634441087613304</v>
      </c>
      <c r="CO26">
        <f t="shared" si="45"/>
        <v>3.9772727272727271</v>
      </c>
      <c r="CP26">
        <f t="shared" si="45"/>
        <v>3.7037037037037033</v>
      </c>
      <c r="CQ26">
        <f t="shared" si="45"/>
        <v>-4.329004329004329</v>
      </c>
      <c r="CR26">
        <f t="shared" si="45"/>
        <v>-12.244897959183673</v>
      </c>
      <c r="CS26">
        <f t="shared" si="45"/>
        <v>-10.810810810810811</v>
      </c>
      <c r="CT26">
        <f t="shared" si="97"/>
        <v>-7.0000000000000009</v>
      </c>
      <c r="CU26">
        <f t="shared" si="98"/>
        <v>4</v>
      </c>
      <c r="CV26">
        <f t="shared" si="99"/>
        <v>14.285714285714285</v>
      </c>
      <c r="CW26">
        <f t="shared" si="100"/>
        <v>4.9079754601226995</v>
      </c>
      <c r="CZ26">
        <f t="shared" si="1"/>
        <v>4.2368421052631575</v>
      </c>
      <c r="DA26">
        <f t="shared" si="48"/>
        <v>5.5294117647058822</v>
      </c>
      <c r="DB26">
        <f t="shared" si="49"/>
        <v>6.1379310344827589</v>
      </c>
      <c r="DC26">
        <f t="shared" si="50"/>
        <v>6.3428571428571425</v>
      </c>
      <c r="DD26">
        <f t="shared" si="51"/>
        <v>3.9285714285714284</v>
      </c>
      <c r="DE26">
        <f t="shared" si="52"/>
        <v>4.6124999999999998</v>
      </c>
      <c r="DF26">
        <f t="shared" si="53"/>
        <v>6.1395348837209305</v>
      </c>
      <c r="DG26">
        <f t="shared" si="54"/>
        <v>6.2</v>
      </c>
      <c r="DH26">
        <f t="shared" si="55"/>
        <v>5.85</v>
      </c>
      <c r="DI26">
        <f t="shared" si="56"/>
        <v>3.3617021276595747</v>
      </c>
      <c r="DJ26">
        <f t="shared" si="57"/>
        <v>4.4729729729729728</v>
      </c>
      <c r="DK26">
        <f t="shared" si="58"/>
        <v>4.5128205128205128</v>
      </c>
      <c r="DL26">
        <f t="shared" si="59"/>
        <v>4.7647058823529411</v>
      </c>
      <c r="DM26">
        <f t="shared" si="60"/>
        <v>5.7750000000000004</v>
      </c>
      <c r="DN26">
        <f t="shared" si="61"/>
        <v>12.25</v>
      </c>
      <c r="DO26">
        <f t="shared" si="62"/>
        <v>5.8421052631578947</v>
      </c>
      <c r="DP26">
        <f t="shared" si="63"/>
        <v>9.0909090909090917</v>
      </c>
      <c r="DQ26">
        <f t="shared" si="64"/>
        <v>6.25</v>
      </c>
      <c r="DR26">
        <f t="shared" si="65"/>
        <v>3.25</v>
      </c>
      <c r="DS26">
        <f t="shared" si="66"/>
        <v>4.7941176470588234</v>
      </c>
      <c r="DV26">
        <f t="shared" si="3"/>
        <v>5.75</v>
      </c>
      <c r="DW26">
        <f t="shared" si="67"/>
        <v>4.4761904761904763</v>
      </c>
      <c r="DX26">
        <f t="shared" si="68"/>
        <v>4.5641025641025639</v>
      </c>
      <c r="DY26">
        <f t="shared" si="69"/>
        <v>4.625</v>
      </c>
      <c r="DZ26">
        <f t="shared" si="70"/>
        <v>5</v>
      </c>
      <c r="EA26">
        <f t="shared" si="71"/>
        <v>4.6708860759493671</v>
      </c>
      <c r="EB26">
        <f t="shared" si="72"/>
        <v>5.1764705882352944</v>
      </c>
      <c r="EC26">
        <f t="shared" si="73"/>
        <v>4.3055555555555554</v>
      </c>
      <c r="ED26">
        <f t="shared" si="74"/>
        <v>5.0869565217391308</v>
      </c>
      <c r="EE26">
        <f t="shared" si="75"/>
        <v>6.8695652173913047</v>
      </c>
      <c r="EF26">
        <f t="shared" si="76"/>
        <v>4.6619718309859151</v>
      </c>
      <c r="EG26">
        <f t="shared" si="77"/>
        <v>5.5</v>
      </c>
      <c r="EH26">
        <f t="shared" si="78"/>
        <v>5.7857142857142856</v>
      </c>
      <c r="EI26">
        <f t="shared" si="79"/>
        <v>4.62</v>
      </c>
      <c r="EJ26">
        <f t="shared" si="80"/>
        <v>4.9000000000000004</v>
      </c>
      <c r="EK26">
        <f t="shared" si="81"/>
        <v>3.5806451612903225</v>
      </c>
      <c r="EL26">
        <f t="shared" si="82"/>
        <v>5.5555555555555554</v>
      </c>
      <c r="EM26">
        <f t="shared" si="83"/>
        <v>8.3333333333333339</v>
      </c>
      <c r="EN26">
        <f t="shared" si="84"/>
        <v>6.0666666666666664</v>
      </c>
      <c r="EO26">
        <f t="shared" si="85"/>
        <v>6.2692307692307692</v>
      </c>
      <c r="ER26">
        <f t="shared" si="86"/>
        <v>5.4784956614618423</v>
      </c>
      <c r="EU26">
        <f t="shared" si="5"/>
        <v>1.4577650786360661</v>
      </c>
      <c r="EV26">
        <f t="shared" si="6"/>
        <v>0.3444058313081263</v>
      </c>
      <c r="EW26">
        <f t="shared" si="7"/>
        <v>0.14604321274199356</v>
      </c>
      <c r="EX26">
        <f t="shared" si="8"/>
        <v>9.291564073367152E-2</v>
      </c>
      <c r="EY26">
        <f t="shared" si="9"/>
        <v>2.5157732421433798</v>
      </c>
      <c r="EZ26">
        <f t="shared" si="10"/>
        <v>1.3918021030826633</v>
      </c>
      <c r="FA26">
        <f t="shared" si="11"/>
        <v>0.11340183287282608</v>
      </c>
      <c r="FB26">
        <f t="shared" si="12"/>
        <v>0.14618329887738707</v>
      </c>
      <c r="FC26">
        <f t="shared" si="13"/>
        <v>0.24297507398118529</v>
      </c>
      <c r="FD26">
        <f t="shared" si="14"/>
        <v>3.8197203440409173</v>
      </c>
      <c r="FE26">
        <f t="shared" si="15"/>
        <v>1.6055027828760637</v>
      </c>
      <c r="FF26">
        <f t="shared" si="16"/>
        <v>1.1088860015168531</v>
      </c>
      <c r="FG26">
        <f t="shared" si="17"/>
        <v>0.80172468876602709</v>
      </c>
      <c r="FH26">
        <f t="shared" si="18"/>
        <v>0.21811890851443469</v>
      </c>
      <c r="FI26">
        <f t="shared" si="19"/>
        <v>1.8295607975263799E-2</v>
      </c>
      <c r="FJ26">
        <f t="shared" si="20"/>
        <v>0.24861659458533986</v>
      </c>
      <c r="FK26">
        <f t="shared" si="21"/>
        <v>1.5218915773898485E-2</v>
      </c>
      <c r="FL26">
        <f t="shared" si="22"/>
        <v>0.30935930646487764</v>
      </c>
      <c r="FM26">
        <f t="shared" si="23"/>
        <v>2.90544524085605</v>
      </c>
      <c r="FN26">
        <f t="shared" si="24"/>
        <v>0.77640939281436183</v>
      </c>
      <c r="FP26">
        <f t="shared" si="25"/>
        <v>0.36005080093390945</v>
      </c>
      <c r="FQ26">
        <f t="shared" si="26"/>
        <v>5.7825876401595706E-2</v>
      </c>
      <c r="FR26">
        <f t="shared" si="27"/>
        <v>4.0630687919353571E-2</v>
      </c>
      <c r="FS26">
        <f t="shared" si="28"/>
        <v>3.8647838670371734E-2</v>
      </c>
      <c r="FT26">
        <f t="shared" si="29"/>
        <v>0.10894644232631842</v>
      </c>
      <c r="FU26">
        <f t="shared" si="30"/>
        <v>2.371172033293778E-2</v>
      </c>
      <c r="FV26">
        <f t="shared" si="31"/>
        <v>0.15163196567698692</v>
      </c>
      <c r="FW26">
        <f t="shared" si="32"/>
        <v>2.1090278984045974E-2</v>
      </c>
      <c r="FX26">
        <f t="shared" si="33"/>
        <v>0.15337487141308664</v>
      </c>
      <c r="FY26">
        <f t="shared" si="34"/>
        <v>0.87141980136237152</v>
      </c>
      <c r="FZ26">
        <f t="shared" si="35"/>
        <v>2.6764370062745523E-2</v>
      </c>
      <c r="GA26">
        <f t="shared" si="36"/>
        <v>0.2697873273475544</v>
      </c>
      <c r="GB26">
        <f t="shared" si="37"/>
        <v>0.37471782737276654</v>
      </c>
      <c r="GC26">
        <f t="shared" si="38"/>
        <v>3.631656302606729E-2</v>
      </c>
      <c r="GD26">
        <f t="shared" si="39"/>
        <v>0.13895728142895464</v>
      </c>
      <c r="GE26">
        <f t="shared" si="40"/>
        <v>1.8802734997366566E-3</v>
      </c>
      <c r="GF26">
        <f t="shared" si="41"/>
        <v>0.27053871461553286</v>
      </c>
      <c r="GG26">
        <f t="shared" si="42"/>
        <v>0.51479302067649046</v>
      </c>
      <c r="GH26">
        <f t="shared" si="43"/>
        <v>0.40688357455881263</v>
      </c>
      <c r="GI26">
        <f t="shared" si="44"/>
        <v>0.58708546590639843</v>
      </c>
    </row>
    <row r="27" spans="1:212">
      <c r="A27" t="s">
        <v>95</v>
      </c>
      <c r="B27">
        <v>247</v>
      </c>
      <c r="C27">
        <v>126</v>
      </c>
      <c r="D27">
        <v>224</v>
      </c>
      <c r="E27">
        <v>275</v>
      </c>
      <c r="F27">
        <v>193</v>
      </c>
      <c r="G27">
        <v>424</v>
      </c>
      <c r="H27">
        <v>392</v>
      </c>
      <c r="I27">
        <v>199</v>
      </c>
      <c r="J27">
        <v>133</v>
      </c>
      <c r="K27">
        <v>201</v>
      </c>
      <c r="L27">
        <v>437</v>
      </c>
      <c r="M27">
        <v>229</v>
      </c>
      <c r="N27">
        <v>223</v>
      </c>
      <c r="O27">
        <v>287</v>
      </c>
      <c r="P27">
        <v>74</v>
      </c>
      <c r="Q27">
        <v>112</v>
      </c>
      <c r="R27">
        <v>176</v>
      </c>
      <c r="S27">
        <v>25</v>
      </c>
      <c r="T27">
        <v>110</v>
      </c>
      <c r="U27">
        <v>205</v>
      </c>
      <c r="V27">
        <v>69</v>
      </c>
      <c r="W27">
        <v>33</v>
      </c>
      <c r="X27">
        <v>59</v>
      </c>
      <c r="Y27">
        <v>73</v>
      </c>
      <c r="Z27">
        <v>44</v>
      </c>
      <c r="AA27">
        <v>109</v>
      </c>
      <c r="AB27">
        <v>89</v>
      </c>
      <c r="AC27">
        <v>41</v>
      </c>
      <c r="AD27">
        <v>27</v>
      </c>
      <c r="AE27">
        <v>56</v>
      </c>
      <c r="AF27">
        <v>122</v>
      </c>
      <c r="AG27">
        <v>61</v>
      </c>
      <c r="AH27">
        <v>53</v>
      </c>
      <c r="AI27">
        <v>75</v>
      </c>
      <c r="AJ27">
        <v>19</v>
      </c>
      <c r="AK27">
        <v>38</v>
      </c>
      <c r="AL27">
        <v>51</v>
      </c>
      <c r="AM27">
        <v>4</v>
      </c>
      <c r="AN27">
        <v>40</v>
      </c>
      <c r="AO27">
        <v>46</v>
      </c>
      <c r="AP27">
        <v>65</v>
      </c>
      <c r="AQ27">
        <v>29</v>
      </c>
      <c r="AR27">
        <v>67</v>
      </c>
      <c r="AS27">
        <v>73</v>
      </c>
      <c r="AT27">
        <v>50</v>
      </c>
      <c r="AU27">
        <v>112</v>
      </c>
      <c r="AV27">
        <v>90</v>
      </c>
      <c r="AW27">
        <v>49</v>
      </c>
      <c r="AX27">
        <v>38</v>
      </c>
      <c r="AY27">
        <v>54</v>
      </c>
      <c r="AZ27">
        <v>119</v>
      </c>
      <c r="BA27">
        <v>64</v>
      </c>
      <c r="BB27">
        <v>53</v>
      </c>
      <c r="BC27">
        <v>70</v>
      </c>
      <c r="BD27">
        <v>21</v>
      </c>
      <c r="BE27">
        <v>29</v>
      </c>
      <c r="BF27">
        <v>44</v>
      </c>
      <c r="BG27">
        <v>7</v>
      </c>
      <c r="BH27">
        <v>18</v>
      </c>
      <c r="BI27">
        <v>57</v>
      </c>
      <c r="BJ27">
        <v>4</v>
      </c>
      <c r="BK27">
        <v>4</v>
      </c>
      <c r="BL27">
        <v>-8</v>
      </c>
      <c r="BM27">
        <v>0</v>
      </c>
      <c r="BN27">
        <v>-6</v>
      </c>
      <c r="BO27">
        <v>-3</v>
      </c>
      <c r="BP27">
        <v>-1</v>
      </c>
      <c r="BQ27">
        <v>-8</v>
      </c>
      <c r="BR27">
        <v>-11</v>
      </c>
      <c r="BS27">
        <v>2</v>
      </c>
      <c r="BT27">
        <v>3</v>
      </c>
      <c r="BU27">
        <v>-3</v>
      </c>
      <c r="BV27">
        <v>0</v>
      </c>
      <c r="BW27">
        <v>5</v>
      </c>
      <c r="BX27">
        <v>-2</v>
      </c>
      <c r="BY27">
        <v>9</v>
      </c>
      <c r="BZ27">
        <v>7</v>
      </c>
      <c r="CA27">
        <v>-3</v>
      </c>
      <c r="CB27">
        <v>22</v>
      </c>
      <c r="CC27">
        <v>-11</v>
      </c>
      <c r="CD27">
        <f t="shared" si="88"/>
        <v>1.6194331983805668</v>
      </c>
      <c r="CE27">
        <f t="shared" si="89"/>
        <v>3.1746031746031744</v>
      </c>
      <c r="CF27">
        <f t="shared" si="90"/>
        <v>-3.5714285714285712</v>
      </c>
      <c r="CG27">
        <f t="shared" si="91"/>
        <v>0</v>
      </c>
      <c r="CH27">
        <f t="shared" si="92"/>
        <v>-3.1088082901554404</v>
      </c>
      <c r="CI27">
        <f t="shared" si="93"/>
        <v>-0.70754716981132082</v>
      </c>
      <c r="CJ27">
        <f t="shared" si="94"/>
        <v>-0.25510204081632654</v>
      </c>
      <c r="CK27">
        <f t="shared" si="95"/>
        <v>-4.0201005025125625</v>
      </c>
      <c r="CL27">
        <f t="shared" si="96"/>
        <v>-8.2706766917293226</v>
      </c>
      <c r="CM27">
        <f t="shared" si="45"/>
        <v>0.99502487562189057</v>
      </c>
      <c r="CN27">
        <f t="shared" si="45"/>
        <v>0.68649885583524028</v>
      </c>
      <c r="CO27">
        <f t="shared" si="45"/>
        <v>-1.3100436681222707</v>
      </c>
      <c r="CP27">
        <f t="shared" si="45"/>
        <v>0</v>
      </c>
      <c r="CQ27">
        <f t="shared" si="45"/>
        <v>1.7421602787456445</v>
      </c>
      <c r="CR27">
        <f t="shared" si="45"/>
        <v>-2.7027027027027026</v>
      </c>
      <c r="CS27">
        <f t="shared" si="45"/>
        <v>8.0357142857142865</v>
      </c>
      <c r="CT27">
        <f t="shared" si="97"/>
        <v>3.9772727272727271</v>
      </c>
      <c r="CU27">
        <f t="shared" si="98"/>
        <v>-12</v>
      </c>
      <c r="CV27">
        <f t="shared" si="99"/>
        <v>20</v>
      </c>
      <c r="CW27">
        <f t="shared" si="100"/>
        <v>-5.3658536585365857</v>
      </c>
      <c r="CZ27">
        <f t="shared" si="1"/>
        <v>3.5797101449275361</v>
      </c>
      <c r="DA27">
        <f t="shared" si="48"/>
        <v>3.8181818181818183</v>
      </c>
      <c r="DB27">
        <f t="shared" si="49"/>
        <v>3.7966101694915255</v>
      </c>
      <c r="DC27">
        <f t="shared" si="50"/>
        <v>3.7671232876712328</v>
      </c>
      <c r="DD27">
        <f t="shared" si="51"/>
        <v>4.3863636363636367</v>
      </c>
      <c r="DE27">
        <f t="shared" si="52"/>
        <v>3.8899082568807342</v>
      </c>
      <c r="DF27">
        <f t="shared" si="53"/>
        <v>4.404494382022472</v>
      </c>
      <c r="DG27">
        <f t="shared" si="54"/>
        <v>4.8536585365853657</v>
      </c>
      <c r="DH27">
        <f t="shared" si="55"/>
        <v>4.9259259259259256</v>
      </c>
      <c r="DI27">
        <f t="shared" si="56"/>
        <v>3.5892857142857144</v>
      </c>
      <c r="DJ27">
        <f t="shared" si="57"/>
        <v>3.581967213114754</v>
      </c>
      <c r="DK27">
        <f t="shared" si="58"/>
        <v>3.7540983606557377</v>
      </c>
      <c r="DL27">
        <f t="shared" si="59"/>
        <v>4.2075471698113205</v>
      </c>
      <c r="DM27">
        <f t="shared" si="60"/>
        <v>3.8266666666666667</v>
      </c>
      <c r="DN27">
        <f t="shared" si="61"/>
        <v>3.8947368421052633</v>
      </c>
      <c r="DO27">
        <f t="shared" si="62"/>
        <v>2.9473684210526314</v>
      </c>
      <c r="DP27">
        <f t="shared" si="63"/>
        <v>3.4509803921568629</v>
      </c>
      <c r="DQ27">
        <f t="shared" si="64"/>
        <v>6.25</v>
      </c>
      <c r="DR27">
        <f t="shared" si="65"/>
        <v>2.75</v>
      </c>
      <c r="DS27">
        <f t="shared" si="66"/>
        <v>4.4565217391304346</v>
      </c>
      <c r="DV27">
        <f t="shared" si="3"/>
        <v>3.8</v>
      </c>
      <c r="DW27">
        <f t="shared" si="67"/>
        <v>4.3448275862068968</v>
      </c>
      <c r="DX27">
        <f t="shared" si="68"/>
        <v>3.3432835820895521</v>
      </c>
      <c r="DY27">
        <f t="shared" si="69"/>
        <v>3.7671232876712328</v>
      </c>
      <c r="DZ27">
        <f t="shared" si="70"/>
        <v>3.86</v>
      </c>
      <c r="EA27">
        <f t="shared" si="71"/>
        <v>3.7857142857142856</v>
      </c>
      <c r="EB27">
        <f t="shared" si="72"/>
        <v>4.3555555555555552</v>
      </c>
      <c r="EC27">
        <f t="shared" si="73"/>
        <v>4.0612244897959187</v>
      </c>
      <c r="ED27">
        <f t="shared" si="74"/>
        <v>3.5</v>
      </c>
      <c r="EE27">
        <f t="shared" si="75"/>
        <v>3.7222222222222223</v>
      </c>
      <c r="EF27">
        <f t="shared" si="76"/>
        <v>3.672268907563025</v>
      </c>
      <c r="EG27">
        <f t="shared" si="77"/>
        <v>3.578125</v>
      </c>
      <c r="EH27">
        <f t="shared" si="78"/>
        <v>4.2075471698113205</v>
      </c>
      <c r="EI27">
        <f t="shared" si="79"/>
        <v>4.0999999999999996</v>
      </c>
      <c r="EJ27">
        <f t="shared" si="80"/>
        <v>3.5238095238095237</v>
      </c>
      <c r="EK27">
        <f t="shared" si="81"/>
        <v>3.8620689655172415</v>
      </c>
      <c r="EL27">
        <f t="shared" si="82"/>
        <v>4</v>
      </c>
      <c r="EM27">
        <f t="shared" si="83"/>
        <v>3.5714285714285716</v>
      </c>
      <c r="EN27">
        <f t="shared" si="84"/>
        <v>6.1111111111111107</v>
      </c>
      <c r="EO27">
        <f t="shared" si="85"/>
        <v>3.5964912280701755</v>
      </c>
      <c r="ER27">
        <f t="shared" si="86"/>
        <v>3.9723487540899063</v>
      </c>
      <c r="EU27">
        <f t="shared" si="5"/>
        <v>0.8479188742281043</v>
      </c>
      <c r="EV27">
        <f t="shared" si="6"/>
        <v>0.45350695529078205</v>
      </c>
      <c r="EW27">
        <f t="shared" si="7"/>
        <v>0.50500841670051366</v>
      </c>
      <c r="EX27">
        <f t="shared" si="8"/>
        <v>0.56228369033318526</v>
      </c>
      <c r="EY27">
        <f t="shared" si="9"/>
        <v>0.12576039022150529</v>
      </c>
      <c r="EZ27">
        <f t="shared" si="10"/>
        <v>0.4254184993399997</v>
      </c>
      <c r="FA27">
        <f t="shared" si="11"/>
        <v>6.6653083667595897E-2</v>
      </c>
      <c r="FB27">
        <f t="shared" si="12"/>
        <v>3.5252646396744511E-2</v>
      </c>
      <c r="FC27">
        <f t="shared" si="13"/>
        <v>5.2774585821530468E-2</v>
      </c>
      <c r="FD27">
        <f t="shared" si="14"/>
        <v>0.77344169407493624</v>
      </c>
      <c r="FE27">
        <f t="shared" si="15"/>
        <v>1.0680752468377797</v>
      </c>
      <c r="FF27">
        <f t="shared" si="16"/>
        <v>0.5589848594427459</v>
      </c>
      <c r="FG27">
        <f t="shared" si="17"/>
        <v>0.18441382336630566</v>
      </c>
      <c r="FH27">
        <f t="shared" si="18"/>
        <v>0.48680852431031396</v>
      </c>
      <c r="FI27">
        <f t="shared" si="19"/>
        <v>0.39826976221395444</v>
      </c>
      <c r="FJ27">
        <f t="shared" si="20"/>
        <v>1.8388328012078226</v>
      </c>
      <c r="FK27">
        <f t="shared" si="21"/>
        <v>0.970384323023469</v>
      </c>
      <c r="FL27">
        <f t="shared" si="22"/>
        <v>0.10131175471590745</v>
      </c>
      <c r="FM27">
        <f t="shared" si="23"/>
        <v>2.4786418416608678</v>
      </c>
      <c r="FN27">
        <f t="shared" si="24"/>
        <v>0.10064010234478234</v>
      </c>
      <c r="FP27">
        <f t="shared" si="25"/>
        <v>0.16114325657687409</v>
      </c>
      <c r="FQ27">
        <f t="shared" si="26"/>
        <v>0.48232639146944778</v>
      </c>
      <c r="FR27">
        <f t="shared" si="27"/>
        <v>2.0293051139554184E-2</v>
      </c>
      <c r="FS27">
        <f t="shared" si="28"/>
        <v>0.13905045250334777</v>
      </c>
      <c r="FT27">
        <f t="shared" si="29"/>
        <v>0.20122638008164384</v>
      </c>
      <c r="FU27">
        <f t="shared" si="30"/>
        <v>0.12948500111361261</v>
      </c>
      <c r="FV27">
        <f t="shared" si="31"/>
        <v>0.76774841546901451</v>
      </c>
      <c r="FW27">
        <f t="shared" si="32"/>
        <v>0.33108805954821985</v>
      </c>
      <c r="FX27">
        <f t="shared" si="33"/>
        <v>7.4653549345212164E-2</v>
      </c>
      <c r="FY27">
        <f t="shared" si="34"/>
        <v>0.13106707623269229</v>
      </c>
      <c r="FZ27">
        <f t="shared" si="35"/>
        <v>6.9538219651810992E-2</v>
      </c>
      <c r="GA27">
        <f t="shared" si="36"/>
        <v>6.9873370264858278E-2</v>
      </c>
      <c r="GB27">
        <f t="shared" si="37"/>
        <v>0.4609398326203894</v>
      </c>
      <c r="GC27">
        <f t="shared" si="38"/>
        <v>0.38707422813118159</v>
      </c>
      <c r="GD27">
        <f t="shared" si="39"/>
        <v>0.10694432543551599</v>
      </c>
      <c r="GE27">
        <f t="shared" si="40"/>
        <v>0.20893282691232398</v>
      </c>
      <c r="GF27">
        <f t="shared" si="41"/>
        <v>0.28470510400042709</v>
      </c>
      <c r="GG27">
        <f t="shared" si="42"/>
        <v>0.14292925547575777</v>
      </c>
      <c r="GH27">
        <f t="shared" si="43"/>
        <v>1.7356382273395683</v>
      </c>
      <c r="GI27">
        <f t="shared" si="44"/>
        <v>8.1489739112221196E-2</v>
      </c>
    </row>
    <row r="28" spans="1:212">
      <c r="EU28" t="s">
        <v>132</v>
      </c>
      <c r="EV28" t="s">
        <v>124</v>
      </c>
      <c r="EW28" t="s">
        <v>126</v>
      </c>
      <c r="EX28" t="s">
        <v>120</v>
      </c>
      <c r="EY28" t="s">
        <v>121</v>
      </c>
      <c r="EZ28" t="s">
        <v>133</v>
      </c>
      <c r="FA28" t="s">
        <v>134</v>
      </c>
      <c r="FB28" t="s">
        <v>129</v>
      </c>
      <c r="FC28" t="s">
        <v>131</v>
      </c>
      <c r="FD28" t="s">
        <v>123</v>
      </c>
      <c r="FE28" t="s">
        <v>118</v>
      </c>
      <c r="FF28" t="s">
        <v>136</v>
      </c>
      <c r="FG28" t="s">
        <v>125</v>
      </c>
      <c r="FH28" t="s">
        <v>127</v>
      </c>
      <c r="FI28" t="s">
        <v>128</v>
      </c>
      <c r="FJ28" t="s">
        <v>122</v>
      </c>
      <c r="FK28" t="s">
        <v>137</v>
      </c>
      <c r="FL28" t="s">
        <v>135</v>
      </c>
      <c r="FM28" t="s">
        <v>119</v>
      </c>
      <c r="FN28" t="s">
        <v>130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0</v>
      </c>
      <c r="EV29">
        <f t="shared" ref="EV29:FN42" si="101">CE4</f>
        <v>4.8543689320388346</v>
      </c>
      <c r="EW29">
        <f t="shared" si="101"/>
        <v>-4.9019607843137258</v>
      </c>
      <c r="EX29">
        <f t="shared" si="101"/>
        <v>-2.8571428571428572</v>
      </c>
      <c r="EY29">
        <f t="shared" si="101"/>
        <v>-3.4285714285714288</v>
      </c>
      <c r="EZ29">
        <f t="shared" si="101"/>
        <v>-4.986149584487535</v>
      </c>
      <c r="FA29">
        <f t="shared" si="101"/>
        <v>0.68027210884353739</v>
      </c>
      <c r="FB29">
        <f t="shared" si="101"/>
        <v>6.0150375939849621</v>
      </c>
      <c r="FC29">
        <f t="shared" si="101"/>
        <v>2.9629629629629632</v>
      </c>
      <c r="FD29">
        <f t="shared" si="101"/>
        <v>-1.5384615384615385</v>
      </c>
      <c r="FE29">
        <f t="shared" si="101"/>
        <v>-0.68337129840546695</v>
      </c>
      <c r="FF29">
        <f t="shared" si="101"/>
        <v>5.286343612334802</v>
      </c>
      <c r="FG29">
        <f t="shared" si="101"/>
        <v>3.9772727272727271</v>
      </c>
      <c r="FH29">
        <f t="shared" si="101"/>
        <v>3.4582132564841501</v>
      </c>
      <c r="FI29">
        <f t="shared" si="101"/>
        <v>-13.924050632911392</v>
      </c>
      <c r="FJ29">
        <f t="shared" si="101"/>
        <v>1.680672268907563</v>
      </c>
      <c r="FK29">
        <f t="shared" si="101"/>
        <v>13.888888888888889</v>
      </c>
      <c r="FL29">
        <f t="shared" si="101"/>
        <v>0</v>
      </c>
      <c r="FM29">
        <f t="shared" si="101"/>
        <v>0</v>
      </c>
      <c r="FN29">
        <f t="shared" si="101"/>
        <v>-6.2992125984251963</v>
      </c>
      <c r="FP29">
        <f>AVERAGE(EU4,FP4)</f>
        <v>0.5384668044925679</v>
      </c>
      <c r="FQ29">
        <f t="shared" ref="FQ29:GI42" si="102">AVERAGE(EV4,FQ4)</f>
        <v>0.69992958238935898</v>
      </c>
      <c r="FR29">
        <f t="shared" si="102"/>
        <v>0.23542361628900507</v>
      </c>
      <c r="FS29">
        <f t="shared" si="102"/>
        <v>0.18209988466849059</v>
      </c>
      <c r="FT29">
        <f t="shared" si="102"/>
        <v>0.14536444496807591</v>
      </c>
      <c r="FU29">
        <f t="shared" si="102"/>
        <v>0.10211896099571005</v>
      </c>
      <c r="FV29">
        <f t="shared" si="102"/>
        <v>0.48046751116569286</v>
      </c>
      <c r="FW29">
        <f t="shared" si="102"/>
        <v>0.85812744511194405</v>
      </c>
      <c r="FX29">
        <f t="shared" si="102"/>
        <v>0.50066672039539051</v>
      </c>
      <c r="FY29">
        <f t="shared" si="102"/>
        <v>0.2188958857644161</v>
      </c>
      <c r="FZ29">
        <f t="shared" si="102"/>
        <v>0.4727252439341767</v>
      </c>
      <c r="GA29">
        <f t="shared" si="102"/>
        <v>0.82425404774841127</v>
      </c>
      <c r="GB29">
        <f t="shared" si="102"/>
        <v>0.68974598367595852</v>
      </c>
      <c r="GC29">
        <f t="shared" si="102"/>
        <v>0.71305700918753612</v>
      </c>
      <c r="GD29">
        <f t="shared" si="102"/>
        <v>3.4435231556059057E-2</v>
      </c>
      <c r="GE29">
        <f t="shared" si="102"/>
        <v>0.39648158574617082</v>
      </c>
      <c r="GF29">
        <f t="shared" si="102"/>
        <v>1.6798361060195</v>
      </c>
      <c r="GG29">
        <f t="shared" si="102"/>
        <v>0.31396920447342269</v>
      </c>
      <c r="GH29">
        <f t="shared" si="102"/>
        <v>0.30752991041533184</v>
      </c>
      <c r="GI29">
        <f t="shared" si="102"/>
        <v>6.7587543983332304E-2</v>
      </c>
      <c r="GK29">
        <f>AVERAGE(-LOG10(1-(10^-EU4)),-LOG10(1-(10^-FP4)))</f>
        <v>0.5384668044925679</v>
      </c>
      <c r="GL29">
        <f t="shared" ref="GL29:HD42" si="103">AVERAGE(-LOG10(1-(10^-EV4)),-LOG10(1-(10^-FQ4)))</f>
        <v>0.20059205786766884</v>
      </c>
      <c r="GM29">
        <f t="shared" si="103"/>
        <v>0.70511115314056627</v>
      </c>
      <c r="GN29">
        <f t="shared" si="103"/>
        <v>0.56680714760888662</v>
      </c>
      <c r="GO29">
        <f t="shared" si="103"/>
        <v>0.545982935832522</v>
      </c>
      <c r="GP29">
        <f t="shared" si="103"/>
        <v>1.0292981038015676</v>
      </c>
      <c r="GQ29">
        <f t="shared" si="103"/>
        <v>0.36955770913988362</v>
      </c>
      <c r="GR29">
        <f t="shared" si="103"/>
        <v>0.14746785608352034</v>
      </c>
      <c r="GS29">
        <f t="shared" si="103"/>
        <v>0.19700141172060562</v>
      </c>
      <c r="GT29">
        <f t="shared" si="103"/>
        <v>0.40605345028904616</v>
      </c>
      <c r="GU29">
        <f t="shared" si="103"/>
        <v>0.6231457071970341</v>
      </c>
      <c r="GV29">
        <f t="shared" si="103"/>
        <v>9.2601154826607968E-2</v>
      </c>
      <c r="GW29">
        <f t="shared" si="103"/>
        <v>0.19635243446982592</v>
      </c>
      <c r="GX29">
        <f t="shared" si="103"/>
        <v>0.11580687064211687</v>
      </c>
      <c r="GY29">
        <f t="shared" si="103"/>
        <v>1.2227675628134844</v>
      </c>
      <c r="GZ29">
        <f t="shared" si="103"/>
        <v>0.23702450851733592</v>
      </c>
      <c r="HA29">
        <f t="shared" si="103"/>
        <v>8.9267061495069466E-2</v>
      </c>
      <c r="HB29">
        <f t="shared" si="103"/>
        <v>0.31396920447342269</v>
      </c>
      <c r="HC29">
        <f t="shared" si="103"/>
        <v>0.30752991041533173</v>
      </c>
      <c r="HD29">
        <f t="shared" si="103"/>
        <v>1.0680039406884494</v>
      </c>
    </row>
    <row r="30" spans="1:212">
      <c r="A30" t="s">
        <v>96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104">CD5</f>
        <v>8.8235294117647065</v>
      </c>
      <c r="EV30">
        <f t="shared" si="101"/>
        <v>2.2222222222222223</v>
      </c>
      <c r="EW30">
        <f t="shared" si="101"/>
        <v>-2.0270270270270272</v>
      </c>
      <c r="EX30">
        <f t="shared" si="101"/>
        <v>4.954954954954955</v>
      </c>
      <c r="EY30">
        <f t="shared" si="101"/>
        <v>4.8780487804878048</v>
      </c>
      <c r="EZ30">
        <f t="shared" si="101"/>
        <v>-3.5377358490566038</v>
      </c>
      <c r="FA30">
        <f t="shared" si="101"/>
        <v>3.5502958579881656</v>
      </c>
      <c r="FB30">
        <f t="shared" si="101"/>
        <v>1.2048192771084338</v>
      </c>
      <c r="FC30">
        <f t="shared" si="101"/>
        <v>0</v>
      </c>
      <c r="FD30">
        <f t="shared" si="101"/>
        <v>-5.6497175141242941</v>
      </c>
      <c r="FE30">
        <f t="shared" si="101"/>
        <v>-4.1570438799076213</v>
      </c>
      <c r="FF30">
        <f t="shared" si="101"/>
        <v>3.4334763948497855</v>
      </c>
      <c r="FG30">
        <f t="shared" si="101"/>
        <v>-4.5045045045045047</v>
      </c>
      <c r="FH30">
        <f t="shared" si="101"/>
        <v>2.0467836257309941</v>
      </c>
      <c r="FI30">
        <f t="shared" si="101"/>
        <v>3.0769230769230771</v>
      </c>
      <c r="FJ30">
        <f t="shared" si="101"/>
        <v>-7.6433121019108281</v>
      </c>
      <c r="FK30">
        <f t="shared" si="101"/>
        <v>6.4102564102564097</v>
      </c>
      <c r="FL30">
        <f t="shared" si="101"/>
        <v>-14.814814814814813</v>
      </c>
      <c r="FM30">
        <f t="shared" si="101"/>
        <v>8.4745762711864394</v>
      </c>
      <c r="FN30">
        <f t="shared" si="101"/>
        <v>-10.116731517509727</v>
      </c>
      <c r="FP30">
        <f t="shared" ref="FP30:FX45" si="105">AVERAGE(EU5,FP5)</f>
        <v>1.4207923209205129</v>
      </c>
      <c r="FQ30">
        <f t="shared" si="102"/>
        <v>0.42094989749144962</v>
      </c>
      <c r="FR30">
        <f t="shared" si="102"/>
        <v>0.37697447259584205</v>
      </c>
      <c r="FS30">
        <f t="shared" si="102"/>
        <v>0.85309410936722863</v>
      </c>
      <c r="FT30">
        <f t="shared" si="102"/>
        <v>0.85837087693862413</v>
      </c>
      <c r="FU30">
        <f t="shared" si="102"/>
        <v>0.12113413508399706</v>
      </c>
      <c r="FV30">
        <f t="shared" si="102"/>
        <v>0.79572541466095181</v>
      </c>
      <c r="FW30">
        <f t="shared" si="102"/>
        <v>0.3869299672317264</v>
      </c>
      <c r="FX30">
        <f t="shared" si="102"/>
        <v>0.35279682119328371</v>
      </c>
      <c r="FY30">
        <f t="shared" si="102"/>
        <v>0.21534946961152096</v>
      </c>
      <c r="FZ30">
        <f t="shared" si="102"/>
        <v>0.22299213384974309</v>
      </c>
      <c r="GA30">
        <f t="shared" si="102"/>
        <v>0.5716187474991643</v>
      </c>
      <c r="GB30">
        <f t="shared" si="102"/>
        <v>0.22981524209377818</v>
      </c>
      <c r="GC30">
        <f t="shared" si="102"/>
        <v>0.56419887998990492</v>
      </c>
      <c r="GD30">
        <f t="shared" si="102"/>
        <v>0.43728527150270707</v>
      </c>
      <c r="GE30">
        <f t="shared" si="102"/>
        <v>9.3615900731188889E-2</v>
      </c>
      <c r="GF30">
        <f t="shared" si="102"/>
        <v>0.73276750437118454</v>
      </c>
      <c r="GG30">
        <f t="shared" si="102"/>
        <v>0.11685489010397862</v>
      </c>
      <c r="GH30">
        <f t="shared" si="102"/>
        <v>0.83240777134639687</v>
      </c>
      <c r="GI30">
        <f t="shared" si="102"/>
        <v>2.4211167847118093E-2</v>
      </c>
      <c r="GK30">
        <f t="shared" ref="GK30:GK52" si="106">AVERAGE(-LOG10(1-(10^-EU5)),-LOG10(1-(10^-FP5)))</f>
        <v>4.6383779705371123E-2</v>
      </c>
      <c r="GL30">
        <f t="shared" si="103"/>
        <v>0.21740182738908437</v>
      </c>
      <c r="GM30">
        <f t="shared" si="103"/>
        <v>0.59614438293252703</v>
      </c>
      <c r="GN30">
        <f t="shared" si="103"/>
        <v>0.1977739322131252</v>
      </c>
      <c r="GO30">
        <f t="shared" si="103"/>
        <v>0.25146619509961876</v>
      </c>
      <c r="GP30">
        <f t="shared" si="103"/>
        <v>0.71457148798228931</v>
      </c>
      <c r="GQ30">
        <f t="shared" si="103"/>
        <v>0.21763705102760977</v>
      </c>
      <c r="GR30">
        <f t="shared" si="103"/>
        <v>0.26281236868619384</v>
      </c>
      <c r="GS30">
        <f t="shared" si="103"/>
        <v>0.35279682119328376</v>
      </c>
      <c r="GT30">
        <f t="shared" si="103"/>
        <v>0.89634979855938024</v>
      </c>
      <c r="GU30">
        <f t="shared" si="103"/>
        <v>1.0543383714069783</v>
      </c>
      <c r="GV30">
        <f t="shared" si="103"/>
        <v>0.15542586267717565</v>
      </c>
      <c r="GW30">
        <f t="shared" si="103"/>
        <v>0.83282939824414903</v>
      </c>
      <c r="GX30">
        <f t="shared" si="103"/>
        <v>0.24109935707118368</v>
      </c>
      <c r="GY30">
        <f t="shared" si="103"/>
        <v>0.24243926280020978</v>
      </c>
      <c r="GZ30">
        <f t="shared" si="103"/>
        <v>0.89530306309893048</v>
      </c>
      <c r="HA30">
        <f t="shared" si="103"/>
        <v>9.0018183761370607E-2</v>
      </c>
      <c r="HB30">
        <f t="shared" si="103"/>
        <v>0.7331716145796936</v>
      </c>
      <c r="HC30">
        <f t="shared" si="103"/>
        <v>7.3902877257178173E-2</v>
      </c>
      <c r="HD30">
        <f t="shared" si="103"/>
        <v>1.4891652634515937</v>
      </c>
    </row>
    <row r="31" spans="1:212">
      <c r="A31" t="s">
        <v>97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104"/>
        <v>4.2857142857142856</v>
      </c>
      <c r="EV31">
        <f t="shared" si="101"/>
        <v>12.149532710280374</v>
      </c>
      <c r="EW31">
        <f t="shared" si="101"/>
        <v>-6.1946902654867255</v>
      </c>
      <c r="EX31">
        <f t="shared" si="101"/>
        <v>-5.806451612903226</v>
      </c>
      <c r="EY31">
        <f t="shared" si="101"/>
        <v>7.4766355140186906</v>
      </c>
      <c r="EZ31">
        <f t="shared" si="101"/>
        <v>-8.3870967741935498</v>
      </c>
      <c r="FA31">
        <f t="shared" si="101"/>
        <v>13.043478260869565</v>
      </c>
      <c r="FB31">
        <f t="shared" si="101"/>
        <v>4.8</v>
      </c>
      <c r="FC31">
        <f t="shared" si="101"/>
        <v>5.8823529411764701</v>
      </c>
      <c r="FD31">
        <f t="shared" si="101"/>
        <v>-10.526315789473683</v>
      </c>
      <c r="FE31">
        <f t="shared" si="101"/>
        <v>-1.2048192771084338</v>
      </c>
      <c r="FF31">
        <f t="shared" si="101"/>
        <v>-1.1111111111111112</v>
      </c>
      <c r="FG31">
        <f t="shared" si="101"/>
        <v>-0.60606060606060608</v>
      </c>
      <c r="FH31">
        <f t="shared" si="101"/>
        <v>-2.6905829596412558</v>
      </c>
      <c r="FI31">
        <f t="shared" si="101"/>
        <v>14.893617021276595</v>
      </c>
      <c r="FJ31">
        <f t="shared" si="101"/>
        <v>-12.037037037037036</v>
      </c>
      <c r="FK31">
        <f t="shared" si="101"/>
        <v>7.0707070707070701</v>
      </c>
      <c r="FL31">
        <f t="shared" si="101"/>
        <v>11.538461538461538</v>
      </c>
      <c r="FM31">
        <f t="shared" si="101"/>
        <v>10.256410256410255</v>
      </c>
      <c r="FN31">
        <f t="shared" si="101"/>
        <v>-9.1891891891891895</v>
      </c>
      <c r="FP31">
        <f t="shared" si="105"/>
        <v>0.67375201817768804</v>
      </c>
      <c r="FQ31">
        <f t="shared" si="102"/>
        <v>1.0984432658062149</v>
      </c>
      <c r="FR31">
        <f t="shared" si="102"/>
        <v>0.11860911979802437</v>
      </c>
      <c r="FS31">
        <f t="shared" si="102"/>
        <v>0.10252684775943728</v>
      </c>
      <c r="FT31">
        <f t="shared" si="102"/>
        <v>0.72402225871514791</v>
      </c>
      <c r="FU31">
        <f t="shared" si="102"/>
        <v>8.4562100229983603E-2</v>
      </c>
      <c r="FV31">
        <f t="shared" si="102"/>
        <v>2.31824412223903</v>
      </c>
      <c r="FW31">
        <f t="shared" si="102"/>
        <v>0.66740212183978087</v>
      </c>
      <c r="FX31">
        <f t="shared" si="102"/>
        <v>0.53841504326362277</v>
      </c>
      <c r="FY31">
        <f t="shared" si="102"/>
        <v>7.5212881651010199E-2</v>
      </c>
      <c r="FZ31">
        <f t="shared" si="102"/>
        <v>0.35219993822164131</v>
      </c>
      <c r="GA31">
        <f t="shared" si="102"/>
        <v>0.28163136343918554</v>
      </c>
      <c r="GB31">
        <f t="shared" si="102"/>
        <v>0.36031871774693486</v>
      </c>
      <c r="GC31">
        <f t="shared" si="102"/>
        <v>0.20651577424191214</v>
      </c>
      <c r="GD31">
        <f t="shared" si="102"/>
        <v>1.0357286292372279</v>
      </c>
      <c r="GE31">
        <f t="shared" si="102"/>
        <v>6.6328306141020935E-2</v>
      </c>
      <c r="GF31">
        <f t="shared" si="102"/>
        <v>0.66959831721729146</v>
      </c>
      <c r="GG31">
        <f t="shared" si="102"/>
        <v>0.59464544005068598</v>
      </c>
      <c r="GH31">
        <f t="shared" si="102"/>
        <v>0.89336251176768888</v>
      </c>
      <c r="GI31">
        <f t="shared" si="102"/>
        <v>3.6552101101361853E-2</v>
      </c>
      <c r="GK31">
        <f t="shared" si="106"/>
        <v>0.15202193171743789</v>
      </c>
      <c r="GL31">
        <f t="shared" si="103"/>
        <v>3.6956047095667827E-2</v>
      </c>
      <c r="GM31">
        <f t="shared" si="103"/>
        <v>0.64172056526126231</v>
      </c>
      <c r="GN31">
        <f t="shared" si="103"/>
        <v>0.68295768739548635</v>
      </c>
      <c r="GO31">
        <f t="shared" si="103"/>
        <v>9.5762286683268888E-2</v>
      </c>
      <c r="GP31">
        <f t="shared" si="103"/>
        <v>1.5272785574572627</v>
      </c>
      <c r="GQ31">
        <f t="shared" si="103"/>
        <v>4.7908320197330358E-2</v>
      </c>
      <c r="GR31">
        <f t="shared" si="103"/>
        <v>0.19829525520168456</v>
      </c>
      <c r="GS31">
        <f t="shared" si="103"/>
        <v>0.15790527449742225</v>
      </c>
      <c r="GT31">
        <f t="shared" si="103"/>
        <v>1.140956524038093</v>
      </c>
      <c r="GU31">
        <f t="shared" si="103"/>
        <v>0.54327022296371197</v>
      </c>
      <c r="GV31">
        <f t="shared" si="103"/>
        <v>0.40011298130270501</v>
      </c>
      <c r="GW31">
        <f t="shared" si="103"/>
        <v>0.42488603065449609</v>
      </c>
      <c r="GX31">
        <f t="shared" si="103"/>
        <v>0.53920884584064144</v>
      </c>
      <c r="GY31">
        <f t="shared" si="103"/>
        <v>0.13593704299627754</v>
      </c>
      <c r="GZ31">
        <f t="shared" si="103"/>
        <v>1.159114378500796</v>
      </c>
      <c r="HA31">
        <f t="shared" si="103"/>
        <v>0.10926479762822397</v>
      </c>
      <c r="HB31">
        <f t="shared" si="103"/>
        <v>0.12776917665610299</v>
      </c>
      <c r="HC31">
        <f t="shared" si="103"/>
        <v>0.12433605962853825</v>
      </c>
      <c r="HD31">
        <f t="shared" si="103"/>
        <v>1.0931288897499409</v>
      </c>
    </row>
    <row r="32" spans="1:212">
      <c r="A32" t="s">
        <v>98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104"/>
        <v>3.4267912772585665</v>
      </c>
      <c r="EV32">
        <f t="shared" si="101"/>
        <v>8.235294117647058</v>
      </c>
      <c r="EW32">
        <f t="shared" si="101"/>
        <v>8.9947089947089935</v>
      </c>
      <c r="EX32">
        <f t="shared" si="101"/>
        <v>-9.688581314878892</v>
      </c>
      <c r="EY32">
        <f t="shared" si="101"/>
        <v>1.9900497512437811</v>
      </c>
      <c r="EZ32">
        <f t="shared" si="101"/>
        <v>-8.5714285714285712</v>
      </c>
      <c r="FA32">
        <f t="shared" si="101"/>
        <v>2.5806451612903225</v>
      </c>
      <c r="FB32">
        <f t="shared" si="101"/>
        <v>-1.7094017094017095</v>
      </c>
      <c r="FC32">
        <f t="shared" si="101"/>
        <v>-2.0979020979020979</v>
      </c>
      <c r="FD32">
        <f t="shared" si="101"/>
        <v>-4.9586776859504136</v>
      </c>
      <c r="FE32">
        <f t="shared" si="101"/>
        <v>1.0309278350515463</v>
      </c>
      <c r="FF32">
        <f t="shared" si="101"/>
        <v>-3.3898305084745761</v>
      </c>
      <c r="FG32">
        <f t="shared" si="101"/>
        <v>-1.9933554817275747</v>
      </c>
      <c r="FH32">
        <f t="shared" si="101"/>
        <v>-0.24096385542168677</v>
      </c>
      <c r="FI32">
        <f t="shared" si="101"/>
        <v>4.7058823529411766</v>
      </c>
      <c r="FJ32">
        <f t="shared" si="101"/>
        <v>5.5</v>
      </c>
      <c r="FK32">
        <f t="shared" si="101"/>
        <v>8.133971291866029</v>
      </c>
      <c r="FL32">
        <f t="shared" si="101"/>
        <v>-24.390243902439025</v>
      </c>
      <c r="FM32">
        <f t="shared" si="101"/>
        <v>9.2024539877300615</v>
      </c>
      <c r="FN32">
        <f t="shared" si="101"/>
        <v>3.5502958579881656</v>
      </c>
      <c r="FP32">
        <f>AVERAGE(EU7,FP7)</f>
        <v>0.60849295119113656</v>
      </c>
      <c r="FQ32">
        <f t="shared" si="102"/>
        <v>0.96155663409966285</v>
      </c>
      <c r="FR32">
        <f t="shared" si="102"/>
        <v>1.1629009485453703</v>
      </c>
      <c r="FS32">
        <f t="shared" si="102"/>
        <v>2.1406123876586053E-2</v>
      </c>
      <c r="FT32">
        <f t="shared" si="102"/>
        <v>0.4274989878525125</v>
      </c>
      <c r="FU32">
        <f t="shared" si="102"/>
        <v>1.3062071564524821E-2</v>
      </c>
      <c r="FV32">
        <f t="shared" si="102"/>
        <v>0.73584136993319282</v>
      </c>
      <c r="FW32">
        <f t="shared" si="102"/>
        <v>0.21445541797255452</v>
      </c>
      <c r="FX32">
        <f t="shared" si="102"/>
        <v>0.24224439646210263</v>
      </c>
      <c r="FY32">
        <f t="shared" si="102"/>
        <v>0.26300713551232902</v>
      </c>
      <c r="FZ32">
        <f t="shared" si="102"/>
        <v>0.54727467524461215</v>
      </c>
      <c r="GA32">
        <f t="shared" si="102"/>
        <v>0.26915236511232354</v>
      </c>
      <c r="GB32">
        <f t="shared" si="102"/>
        <v>0.19760212231601526</v>
      </c>
      <c r="GC32">
        <f t="shared" si="102"/>
        <v>0.28727498904815152</v>
      </c>
      <c r="GD32">
        <f t="shared" si="102"/>
        <v>0.53724571522753961</v>
      </c>
      <c r="GE32">
        <f t="shared" si="102"/>
        <v>0.71705889786383037</v>
      </c>
      <c r="GF32">
        <f t="shared" si="102"/>
        <v>1.0322937495024489</v>
      </c>
      <c r="GG32">
        <f t="shared" si="102"/>
        <v>2.3544118173013866E-2</v>
      </c>
      <c r="GH32">
        <f t="shared" si="102"/>
        <v>1.0379090641745514</v>
      </c>
      <c r="GI32">
        <f t="shared" si="102"/>
        <v>0.64123116279402503</v>
      </c>
      <c r="GK32">
        <f t="shared" si="106"/>
        <v>0.12295263292644071</v>
      </c>
      <c r="GL32">
        <f t="shared" si="103"/>
        <v>6.6132601932297114E-2</v>
      </c>
      <c r="GM32">
        <f t="shared" si="103"/>
        <v>7.2657189664370639E-2</v>
      </c>
      <c r="GN32">
        <f t="shared" si="103"/>
        <v>1.5078899706593913</v>
      </c>
      <c r="GO32">
        <f t="shared" si="103"/>
        <v>0.20810614180540726</v>
      </c>
      <c r="GP32">
        <f t="shared" si="103"/>
        <v>2.0946843997852729</v>
      </c>
      <c r="GQ32">
        <f t="shared" si="103"/>
        <v>0.24440915634014471</v>
      </c>
      <c r="GR32">
        <f t="shared" si="103"/>
        <v>0.41933467701308735</v>
      </c>
      <c r="GS32">
        <f t="shared" si="103"/>
        <v>0.44045753700116552</v>
      </c>
      <c r="GT32">
        <f t="shared" si="103"/>
        <v>1.0052724648346925</v>
      </c>
      <c r="GU32">
        <f t="shared" si="103"/>
        <v>0.33200879618835744</v>
      </c>
      <c r="GV32">
        <f t="shared" si="103"/>
        <v>0.82929435944463337</v>
      </c>
      <c r="GW32">
        <f t="shared" si="103"/>
        <v>0.46892424759728196</v>
      </c>
      <c r="GX32">
        <f t="shared" si="103"/>
        <v>0.325607774533481</v>
      </c>
      <c r="GY32">
        <f t="shared" si="103"/>
        <v>0.19263626482312385</v>
      </c>
      <c r="GZ32">
        <f t="shared" si="103"/>
        <v>9.2812723472841363E-2</v>
      </c>
      <c r="HA32">
        <f t="shared" si="103"/>
        <v>4.3758470486608483E-2</v>
      </c>
      <c r="HB32">
        <f t="shared" si="103"/>
        <v>1.3972421065105669</v>
      </c>
      <c r="HC32">
        <f t="shared" si="103"/>
        <v>4.4949568310546001E-2</v>
      </c>
      <c r="HD32">
        <f t="shared" si="103"/>
        <v>0.12161121772511888</v>
      </c>
    </row>
    <row r="33" spans="1:212">
      <c r="A33" t="s">
        <v>99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104"/>
        <v>6.0465116279069768</v>
      </c>
      <c r="EV33">
        <f t="shared" si="101"/>
        <v>6.7226890756302522</v>
      </c>
      <c r="EW33">
        <f t="shared" si="101"/>
        <v>8</v>
      </c>
      <c r="EX33">
        <f t="shared" si="101"/>
        <v>-4.3269230769230766</v>
      </c>
      <c r="EY33">
        <f t="shared" si="101"/>
        <v>-2.2556390977443606</v>
      </c>
      <c r="EZ33">
        <f t="shared" si="101"/>
        <v>-3.4063260340632602</v>
      </c>
      <c r="FA33">
        <f t="shared" si="101"/>
        <v>4.5602605863192185</v>
      </c>
      <c r="FB33">
        <f t="shared" si="101"/>
        <v>0</v>
      </c>
      <c r="FC33">
        <f t="shared" si="101"/>
        <v>-3.225806451612903</v>
      </c>
      <c r="FD33">
        <f t="shared" si="101"/>
        <v>2.5510204081632653</v>
      </c>
      <c r="FE33">
        <f t="shared" si="101"/>
        <v>0.69767441860465118</v>
      </c>
      <c r="FF33">
        <f t="shared" si="101"/>
        <v>-0.97560975609756095</v>
      </c>
      <c r="FG33">
        <f t="shared" si="101"/>
        <v>-3.6363636363636362</v>
      </c>
      <c r="FH33">
        <f t="shared" si="101"/>
        <v>-0.34129692832764508</v>
      </c>
      <c r="FI33">
        <f t="shared" si="101"/>
        <v>16.393442622950818</v>
      </c>
      <c r="FJ33">
        <f t="shared" si="101"/>
        <v>-11.851851851851853</v>
      </c>
      <c r="FK33">
        <f t="shared" si="101"/>
        <v>7.0921985815602842</v>
      </c>
      <c r="FL33">
        <f t="shared" si="101"/>
        <v>-6.8965517241379306</v>
      </c>
      <c r="FM33">
        <f t="shared" si="101"/>
        <v>-2.7777777777777777</v>
      </c>
      <c r="FN33">
        <f t="shared" si="101"/>
        <v>-4.1322314049586781</v>
      </c>
      <c r="FP33">
        <f t="shared" si="105"/>
        <v>0.79790843689996072</v>
      </c>
      <c r="FQ33">
        <f t="shared" si="102"/>
        <v>0.71737474538334056</v>
      </c>
      <c r="FR33">
        <f t="shared" si="102"/>
        <v>0.92989455238662422</v>
      </c>
      <c r="FS33">
        <f t="shared" si="102"/>
        <v>0.17250585780942776</v>
      </c>
      <c r="FT33">
        <f t="shared" si="102"/>
        <v>0.2160621942459458</v>
      </c>
      <c r="FU33">
        <f t="shared" si="102"/>
        <v>0.15034926466764831</v>
      </c>
      <c r="FV33">
        <f t="shared" si="102"/>
        <v>0.83260196962216859</v>
      </c>
      <c r="FW33">
        <f t="shared" si="102"/>
        <v>0.32968964416535324</v>
      </c>
      <c r="FX33">
        <f t="shared" si="102"/>
        <v>0.20412202615600156</v>
      </c>
      <c r="FY33">
        <f t="shared" si="102"/>
        <v>0.49421747708077912</v>
      </c>
      <c r="FZ33">
        <f t="shared" si="102"/>
        <v>0.74111337607383199</v>
      </c>
      <c r="GA33">
        <f t="shared" si="102"/>
        <v>0.24996018961620212</v>
      </c>
      <c r="GB33">
        <f t="shared" si="102"/>
        <v>0.32394282554689324</v>
      </c>
      <c r="GC33">
        <f t="shared" si="102"/>
        <v>0.32710537478130902</v>
      </c>
      <c r="GD33">
        <f t="shared" si="102"/>
        <v>1.1303889220780623</v>
      </c>
      <c r="GE33">
        <f t="shared" si="102"/>
        <v>5.4892934040688748E-2</v>
      </c>
      <c r="GF33">
        <f t="shared" si="102"/>
        <v>0.77113740733113656</v>
      </c>
      <c r="GG33">
        <f t="shared" si="102"/>
        <v>0.21080281986477015</v>
      </c>
      <c r="GH33">
        <f t="shared" si="102"/>
        <v>0.20635632166441742</v>
      </c>
      <c r="GI33">
        <f t="shared" si="102"/>
        <v>0.13508437303039919</v>
      </c>
      <c r="GK33">
        <f t="shared" si="106"/>
        <v>7.6517286708924978E-2</v>
      </c>
      <c r="GL33">
        <f t="shared" si="103"/>
        <v>0.12066750912594754</v>
      </c>
      <c r="GM33">
        <f t="shared" si="103"/>
        <v>0.14542461271936166</v>
      </c>
      <c r="GN33">
        <f t="shared" si="103"/>
        <v>0.69427588628046777</v>
      </c>
      <c r="GO33">
        <f t="shared" si="103"/>
        <v>0.41936376909763218</v>
      </c>
      <c r="GP33">
        <f t="shared" si="103"/>
        <v>0.72870407425733597</v>
      </c>
      <c r="GQ33">
        <f t="shared" si="103"/>
        <v>0.14541017400637413</v>
      </c>
      <c r="GR33">
        <f t="shared" si="103"/>
        <v>0.32968964416535312</v>
      </c>
      <c r="GS33">
        <f t="shared" si="103"/>
        <v>0.45276811433449182</v>
      </c>
      <c r="GT33">
        <f t="shared" si="103"/>
        <v>0.20903058446727538</v>
      </c>
      <c r="GU33">
        <f t="shared" si="103"/>
        <v>0.59126013762012997</v>
      </c>
      <c r="GV33">
        <f t="shared" si="103"/>
        <v>0.3589336546606412</v>
      </c>
      <c r="GW33">
        <f t="shared" si="103"/>
        <v>0.83488745421628296</v>
      </c>
      <c r="GX33">
        <f t="shared" si="103"/>
        <v>0.37430332936340649</v>
      </c>
      <c r="GY33">
        <f t="shared" si="103"/>
        <v>3.3522890352686435E-2</v>
      </c>
      <c r="GZ33">
        <f t="shared" si="103"/>
        <v>1.288710057259141</v>
      </c>
      <c r="HA33">
        <f t="shared" si="103"/>
        <v>8.3016315883999298E-2</v>
      </c>
      <c r="HB33">
        <f t="shared" si="103"/>
        <v>0.52671210114469136</v>
      </c>
      <c r="HC33">
        <f t="shared" si="103"/>
        <v>0.4319159940550138</v>
      </c>
      <c r="HD33">
        <f t="shared" si="103"/>
        <v>0.66771916044826951</v>
      </c>
    </row>
    <row r="34" spans="1:212">
      <c r="A34" t="s">
        <v>100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104"/>
        <v>-4.3715846994535523</v>
      </c>
      <c r="EV34">
        <f t="shared" si="101"/>
        <v>7.4468085106382977</v>
      </c>
      <c r="EW34">
        <f t="shared" si="101"/>
        <v>0</v>
      </c>
      <c r="EX34">
        <f t="shared" si="101"/>
        <v>4.1379310344827589</v>
      </c>
      <c r="EY34">
        <f t="shared" si="101"/>
        <v>-4.6728971962616823</v>
      </c>
      <c r="EZ34">
        <f t="shared" si="101"/>
        <v>-10.16949152542373</v>
      </c>
      <c r="FA34">
        <f t="shared" si="101"/>
        <v>7.0484581497797363</v>
      </c>
      <c r="FB34">
        <f t="shared" si="101"/>
        <v>-3.4188034188034191</v>
      </c>
      <c r="FC34">
        <f t="shared" si="101"/>
        <v>14.084507042253522</v>
      </c>
      <c r="FD34">
        <f t="shared" si="101"/>
        <v>7.5630252100840334</v>
      </c>
      <c r="FE34">
        <f t="shared" si="101"/>
        <v>3.7037037037037033</v>
      </c>
      <c r="FF34">
        <f t="shared" si="101"/>
        <v>-4.3478260869565215</v>
      </c>
      <c r="FG34">
        <f t="shared" si="101"/>
        <v>-9.375</v>
      </c>
      <c r="FH34">
        <f t="shared" si="101"/>
        <v>5.2380952380952381</v>
      </c>
      <c r="FI34">
        <f t="shared" si="101"/>
        <v>10</v>
      </c>
      <c r="FJ34">
        <f t="shared" si="101"/>
        <v>1.834862385321101</v>
      </c>
      <c r="FK34">
        <f t="shared" si="101"/>
        <v>-0.92592592592592582</v>
      </c>
      <c r="FL34">
        <f t="shared" si="101"/>
        <v>4.5454545454545459</v>
      </c>
      <c r="FM34">
        <f t="shared" si="101"/>
        <v>-1.2345679012345678</v>
      </c>
      <c r="FN34">
        <f t="shared" si="101"/>
        <v>-2.8735632183908044</v>
      </c>
      <c r="FP34">
        <f t="shared" si="105"/>
        <v>0.12669166759849002</v>
      </c>
      <c r="FQ34">
        <f t="shared" si="102"/>
        <v>0.70607768768272094</v>
      </c>
      <c r="FR34">
        <f t="shared" si="102"/>
        <v>0.31955284218234148</v>
      </c>
      <c r="FS34">
        <f t="shared" si="102"/>
        <v>0.54328034917412338</v>
      </c>
      <c r="FT34">
        <f t="shared" si="102"/>
        <v>0.1810845909877776</v>
      </c>
      <c r="FU34">
        <f t="shared" si="102"/>
        <v>3.0669518686796522E-2</v>
      </c>
      <c r="FV34">
        <f t="shared" si="102"/>
        <v>1.5030586060767877</v>
      </c>
      <c r="FW34">
        <f t="shared" si="102"/>
        <v>0.17963562920579634</v>
      </c>
      <c r="FX34">
        <f t="shared" si="102"/>
        <v>1.0441075197222713</v>
      </c>
      <c r="FY34">
        <f t="shared" si="102"/>
        <v>0.86124951262646698</v>
      </c>
      <c r="FZ34">
        <f t="shared" si="102"/>
        <v>0.64973225675213619</v>
      </c>
      <c r="GA34">
        <f t="shared" si="102"/>
        <v>0.33578485283422649</v>
      </c>
      <c r="GB34">
        <f t="shared" si="102"/>
        <v>4.720511012728653E-2</v>
      </c>
      <c r="GC34">
        <f t="shared" si="102"/>
        <v>0.70915235081483829</v>
      </c>
      <c r="GD34">
        <f t="shared" si="102"/>
        <v>0.71791498548513588</v>
      </c>
      <c r="GE34">
        <f t="shared" si="102"/>
        <v>0.39427306703200071</v>
      </c>
      <c r="GF34">
        <f t="shared" si="102"/>
        <v>0.26959836972136864</v>
      </c>
      <c r="GG34">
        <f t="shared" si="102"/>
        <v>0.43433984851720053</v>
      </c>
      <c r="GH34">
        <f t="shared" si="102"/>
        <v>0.31741749025645521</v>
      </c>
      <c r="GI34">
        <f t="shared" si="102"/>
        <v>0.31415150970671646</v>
      </c>
      <c r="GK34">
        <f t="shared" si="106"/>
        <v>0.60023352489782678</v>
      </c>
      <c r="GL34">
        <f t="shared" si="103"/>
        <v>0.11955486920113317</v>
      </c>
      <c r="GM34">
        <f t="shared" si="103"/>
        <v>0.31955284218234148</v>
      </c>
      <c r="GN34">
        <f t="shared" si="103"/>
        <v>0.14704545716385414</v>
      </c>
      <c r="GO34">
        <f t="shared" si="103"/>
        <v>0.57116823535076389</v>
      </c>
      <c r="GP34">
        <f t="shared" si="103"/>
        <v>1.7108410205555553</v>
      </c>
      <c r="GQ34">
        <f t="shared" si="103"/>
        <v>0.30921941150564836</v>
      </c>
      <c r="GR34">
        <f t="shared" si="103"/>
        <v>0.4707980223922793</v>
      </c>
      <c r="GS34">
        <f t="shared" si="103"/>
        <v>4.2050260954914806E-2</v>
      </c>
      <c r="GT34">
        <f t="shared" si="103"/>
        <v>0.1481777492332802</v>
      </c>
      <c r="GU34">
        <f t="shared" si="103"/>
        <v>0.12701305386523118</v>
      </c>
      <c r="GV34">
        <f t="shared" si="103"/>
        <v>0.86566345456479665</v>
      </c>
      <c r="GW34">
        <f t="shared" si="103"/>
        <v>1.0779567480335361</v>
      </c>
      <c r="GX34">
        <f t="shared" si="103"/>
        <v>9.4634782580092724E-2</v>
      </c>
      <c r="GY34">
        <f t="shared" si="103"/>
        <v>0.11891366388827337</v>
      </c>
      <c r="GZ34">
        <f t="shared" si="103"/>
        <v>0.24386305721651003</v>
      </c>
      <c r="HA34">
        <f t="shared" si="103"/>
        <v>0.34574525289736913</v>
      </c>
      <c r="HB34">
        <f t="shared" si="103"/>
        <v>0.26689801157586701</v>
      </c>
      <c r="HC34">
        <f t="shared" si="103"/>
        <v>0.4122948406011776</v>
      </c>
      <c r="HD34">
        <f t="shared" si="103"/>
        <v>0.65108970218028006</v>
      </c>
    </row>
    <row r="35" spans="1:212">
      <c r="A35" t="s">
        <v>101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104"/>
        <v>-3.1578947368421053</v>
      </c>
      <c r="EV35">
        <f t="shared" si="101"/>
        <v>-0.67114093959731547</v>
      </c>
      <c r="EW35">
        <f t="shared" si="101"/>
        <v>9.6938775510204085</v>
      </c>
      <c r="EX35">
        <f t="shared" si="101"/>
        <v>-1.4598540145985401</v>
      </c>
      <c r="EY35">
        <f t="shared" si="101"/>
        <v>1.5789473684210527</v>
      </c>
      <c r="EZ35">
        <f t="shared" si="101"/>
        <v>-1.3913043478260869</v>
      </c>
      <c r="FA35">
        <f t="shared" si="101"/>
        <v>0.70588235294117652</v>
      </c>
      <c r="FB35">
        <f t="shared" si="101"/>
        <v>0.39840637450199201</v>
      </c>
      <c r="FC35">
        <f t="shared" si="101"/>
        <v>-3.2</v>
      </c>
      <c r="FD35">
        <f t="shared" si="101"/>
        <v>-3.1818181818181817</v>
      </c>
      <c r="FE35">
        <f t="shared" si="101"/>
        <v>-0.7155635062611807</v>
      </c>
      <c r="FF35">
        <f t="shared" si="101"/>
        <v>2.0689655172413794</v>
      </c>
      <c r="FG35">
        <f t="shared" si="101"/>
        <v>4.7445255474452548</v>
      </c>
      <c r="FH35">
        <f t="shared" si="101"/>
        <v>-3.608247422680412</v>
      </c>
      <c r="FI35">
        <f t="shared" si="101"/>
        <v>4</v>
      </c>
      <c r="FJ35">
        <f t="shared" si="101"/>
        <v>-1.9607843137254901</v>
      </c>
      <c r="FK35">
        <f t="shared" si="101"/>
        <v>9.4786729857819907</v>
      </c>
      <c r="FL35">
        <f t="shared" si="101"/>
        <v>-21.951219512195124</v>
      </c>
      <c r="FM35">
        <f t="shared" si="101"/>
        <v>4.4585987261146496</v>
      </c>
      <c r="FN35">
        <f t="shared" si="101"/>
        <v>-3.5256410256410255</v>
      </c>
      <c r="FP35">
        <f t="shared" si="105"/>
        <v>0.17380119506563707</v>
      </c>
      <c r="FQ35">
        <f t="shared" si="102"/>
        <v>0.27127859696311729</v>
      </c>
      <c r="FR35">
        <f t="shared" si="102"/>
        <v>1.1868051283991057</v>
      </c>
      <c r="FS35">
        <f t="shared" si="102"/>
        <v>0.21756035095646481</v>
      </c>
      <c r="FT35">
        <f t="shared" si="102"/>
        <v>0.39666593101840852</v>
      </c>
      <c r="FU35">
        <f t="shared" si="102"/>
        <v>0.21073079498853892</v>
      </c>
      <c r="FV35">
        <f t="shared" si="102"/>
        <v>0.54782958194273279</v>
      </c>
      <c r="FW35">
        <f t="shared" si="102"/>
        <v>0.37354815876694702</v>
      </c>
      <c r="FX35">
        <f t="shared" si="102"/>
        <v>0.18390079327444578</v>
      </c>
      <c r="FY35">
        <f t="shared" si="102"/>
        <v>0.15775883089205267</v>
      </c>
      <c r="FZ35">
        <f t="shared" si="102"/>
        <v>0.31081125948631044</v>
      </c>
      <c r="GA35">
        <f t="shared" si="102"/>
        <v>0.51719921424237891</v>
      </c>
      <c r="GB35">
        <f t="shared" si="102"/>
        <v>0.78476807849586505</v>
      </c>
      <c r="GC35">
        <f t="shared" si="102"/>
        <v>0.1413256009672883</v>
      </c>
      <c r="GD35">
        <f t="shared" si="102"/>
        <v>0.46829860837874016</v>
      </c>
      <c r="GE35">
        <f t="shared" si="102"/>
        <v>0.22881125462034663</v>
      </c>
      <c r="GF35">
        <f t="shared" si="102"/>
        <v>1.2477726929433968</v>
      </c>
      <c r="GG35">
        <f t="shared" si="102"/>
        <v>4.0743529898295917E-2</v>
      </c>
      <c r="GH35">
        <f t="shared" si="102"/>
        <v>0.57761321733376703</v>
      </c>
      <c r="GI35">
        <f t="shared" si="102"/>
        <v>0.12913541992068536</v>
      </c>
      <c r="GK35">
        <f t="shared" si="106"/>
        <v>0.61638431317925713</v>
      </c>
      <c r="GL35">
        <f t="shared" si="103"/>
        <v>0.33479296427959171</v>
      </c>
      <c r="GM35">
        <f t="shared" si="103"/>
        <v>2.936021096263175E-2</v>
      </c>
      <c r="GN35">
        <f t="shared" si="103"/>
        <v>0.40483977991562126</v>
      </c>
      <c r="GO35">
        <f t="shared" si="103"/>
        <v>0.22701719053959707</v>
      </c>
      <c r="GP35">
        <f t="shared" si="103"/>
        <v>0.47462416610450781</v>
      </c>
      <c r="GQ35">
        <f t="shared" si="103"/>
        <v>0.41745163544907332</v>
      </c>
      <c r="GR35">
        <f t="shared" si="103"/>
        <v>0.32309162062204605</v>
      </c>
      <c r="GS35">
        <f t="shared" si="103"/>
        <v>0.46288835821792784</v>
      </c>
      <c r="GT35">
        <f t="shared" si="103"/>
        <v>0.53039434913572769</v>
      </c>
      <c r="GU35">
        <f t="shared" si="103"/>
        <v>0.45011470066452863</v>
      </c>
      <c r="GV35">
        <f t="shared" si="103"/>
        <v>0.2319324936338609</v>
      </c>
      <c r="GW35">
        <f t="shared" si="103"/>
        <v>0.12007153780273566</v>
      </c>
      <c r="GX35">
        <f t="shared" si="103"/>
        <v>0.72835414579968139</v>
      </c>
      <c r="GY35">
        <f t="shared" si="103"/>
        <v>0.19861063032301987</v>
      </c>
      <c r="GZ35">
        <f t="shared" si="103"/>
        <v>0.44944563043003405</v>
      </c>
      <c r="HA35">
        <f t="shared" si="103"/>
        <v>4.4091940255726568E-2</v>
      </c>
      <c r="HB35">
        <f t="shared" si="103"/>
        <v>1.2545669616168105</v>
      </c>
      <c r="HC35">
        <f t="shared" si="103"/>
        <v>0.13583558800659021</v>
      </c>
      <c r="HD35">
        <f t="shared" si="103"/>
        <v>0.62325775884738865</v>
      </c>
    </row>
    <row r="36" spans="1:212">
      <c r="A36" t="s">
        <v>102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104"/>
        <v>7.2289156626506017</v>
      </c>
      <c r="EV36">
        <f t="shared" si="101"/>
        <v>5.8823529411764701</v>
      </c>
      <c r="EW36">
        <f t="shared" si="101"/>
        <v>0</v>
      </c>
      <c r="EX36">
        <f t="shared" si="101"/>
        <v>-1.5748031496062991</v>
      </c>
      <c r="EY36">
        <f t="shared" si="101"/>
        <v>0</v>
      </c>
      <c r="EZ36">
        <f t="shared" si="101"/>
        <v>-8.7136929460580905</v>
      </c>
      <c r="FA36">
        <f t="shared" si="101"/>
        <v>3.7037037037037033</v>
      </c>
      <c r="FB36">
        <f t="shared" si="101"/>
        <v>-2.0408163265306123</v>
      </c>
      <c r="FC36">
        <f t="shared" si="101"/>
        <v>11.475409836065573</v>
      </c>
      <c r="FD36">
        <f t="shared" si="101"/>
        <v>-15.929203539823009</v>
      </c>
      <c r="FE36">
        <f t="shared" si="101"/>
        <v>6.8181818181818175</v>
      </c>
      <c r="FF36">
        <f t="shared" si="101"/>
        <v>4.7297297297297298</v>
      </c>
      <c r="FG36">
        <f t="shared" si="101"/>
        <v>-17.829457364341085</v>
      </c>
      <c r="FH36">
        <f t="shared" si="101"/>
        <v>9.4972067039106136</v>
      </c>
      <c r="FI36">
        <f t="shared" si="101"/>
        <v>-2.3255813953488373</v>
      </c>
      <c r="FJ36">
        <f t="shared" si="101"/>
        <v>0</v>
      </c>
      <c r="FK36">
        <f t="shared" si="101"/>
        <v>9.2105263157894726</v>
      </c>
      <c r="FL36">
        <f t="shared" si="101"/>
        <v>-21.052631578947366</v>
      </c>
      <c r="FM36">
        <f t="shared" si="101"/>
        <v>2.8985507246376812</v>
      </c>
      <c r="FN36">
        <f t="shared" si="101"/>
        <v>-7.2847682119205297</v>
      </c>
      <c r="FP36">
        <f t="shared" si="105"/>
        <v>0.83329168682732013</v>
      </c>
      <c r="FQ36">
        <f t="shared" si="102"/>
        <v>0.57656662343787968</v>
      </c>
      <c r="FR36">
        <f t="shared" si="102"/>
        <v>0.30550706555862028</v>
      </c>
      <c r="FS36">
        <f t="shared" si="102"/>
        <v>0.33124753857997069</v>
      </c>
      <c r="FT36">
        <f t="shared" si="102"/>
        <v>0.35940289311356133</v>
      </c>
      <c r="FU36">
        <f t="shared" si="102"/>
        <v>6.7224584872241921E-2</v>
      </c>
      <c r="FV36">
        <f t="shared" si="102"/>
        <v>0.56417002551740969</v>
      </c>
      <c r="FW36">
        <f t="shared" si="102"/>
        <v>0.29372593307460532</v>
      </c>
      <c r="FX36">
        <f t="shared" si="102"/>
        <v>0.85195912373809701</v>
      </c>
      <c r="FY36">
        <f t="shared" si="102"/>
        <v>2.4482846283719325E-2</v>
      </c>
      <c r="FZ36">
        <f t="shared" si="102"/>
        <v>0.98657709754854284</v>
      </c>
      <c r="GA36">
        <f t="shared" si="102"/>
        <v>0.63627320464908255</v>
      </c>
      <c r="GB36">
        <f t="shared" si="102"/>
        <v>5.3448413610157489E-3</v>
      </c>
      <c r="GC36">
        <f t="shared" si="102"/>
        <v>1.14262984373689</v>
      </c>
      <c r="GD36">
        <f t="shared" si="102"/>
        <v>0.24923081961817384</v>
      </c>
      <c r="GE36">
        <f t="shared" si="102"/>
        <v>0.39784820741352039</v>
      </c>
      <c r="GF36">
        <f t="shared" si="102"/>
        <v>0.85656345530521916</v>
      </c>
      <c r="GG36">
        <f t="shared" si="102"/>
        <v>0.19803027229830872</v>
      </c>
      <c r="GH36">
        <f t="shared" si="102"/>
        <v>0.4551430707490095</v>
      </c>
      <c r="GI36">
        <f t="shared" si="102"/>
        <v>0.15172205322089549</v>
      </c>
      <c r="GK36">
        <f t="shared" si="106"/>
        <v>7.0682989741698496E-2</v>
      </c>
      <c r="GL36">
        <f t="shared" si="103"/>
        <v>0.14616888964495278</v>
      </c>
      <c r="GM36">
        <f t="shared" si="103"/>
        <v>0.30550706555862028</v>
      </c>
      <c r="GN36">
        <f t="shared" si="103"/>
        <v>0.48008654176207727</v>
      </c>
      <c r="GO36">
        <f t="shared" si="103"/>
        <v>0.35940289311356144</v>
      </c>
      <c r="GP36">
        <f t="shared" si="103"/>
        <v>1.3069621049231102</v>
      </c>
      <c r="GQ36">
        <f t="shared" si="103"/>
        <v>0.15794425649151683</v>
      </c>
      <c r="GR36">
        <f t="shared" si="103"/>
        <v>0.45865093756384884</v>
      </c>
      <c r="GS36">
        <f t="shared" si="103"/>
        <v>8.5435262224068428E-2</v>
      </c>
      <c r="GT36">
        <f t="shared" si="103"/>
        <v>1.5879857694376893</v>
      </c>
      <c r="GU36">
        <f t="shared" si="103"/>
        <v>5.5748480622842371E-2</v>
      </c>
      <c r="GV36">
        <f t="shared" si="103"/>
        <v>0.1658925200528098</v>
      </c>
      <c r="GW36">
        <f t="shared" si="103"/>
        <v>1.9869561055180118</v>
      </c>
      <c r="GX36">
        <f t="shared" si="103"/>
        <v>4.6222742670828182E-2</v>
      </c>
      <c r="GY36">
        <f t="shared" si="103"/>
        <v>0.37000958846576548</v>
      </c>
      <c r="GZ36">
        <f t="shared" si="103"/>
        <v>0.39784820741352039</v>
      </c>
      <c r="HA36">
        <f t="shared" si="103"/>
        <v>0.16263796993559745</v>
      </c>
      <c r="HB36">
        <f t="shared" si="103"/>
        <v>1.018907941828562</v>
      </c>
      <c r="HC36">
        <f t="shared" si="103"/>
        <v>0.25363378059245212</v>
      </c>
      <c r="HD36">
        <f t="shared" si="103"/>
        <v>0.94677837534944853</v>
      </c>
    </row>
    <row r="37" spans="1:212">
      <c r="A37" t="s">
        <v>103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104"/>
        <v>7.7380952380952381</v>
      </c>
      <c r="EV37">
        <f t="shared" si="101"/>
        <v>8.75</v>
      </c>
      <c r="EW37">
        <f t="shared" si="101"/>
        <v>-5.7471264367816088</v>
      </c>
      <c r="EX37">
        <f t="shared" si="101"/>
        <v>-6.1068702290076331</v>
      </c>
      <c r="EY37">
        <f t="shared" si="101"/>
        <v>2.2222222222222223</v>
      </c>
      <c r="EZ37">
        <f t="shared" si="101"/>
        <v>-13.392857142857142</v>
      </c>
      <c r="FA37">
        <f t="shared" si="101"/>
        <v>-4.838709677419355</v>
      </c>
      <c r="FB37">
        <f t="shared" si="101"/>
        <v>-1.9417475728155338</v>
      </c>
      <c r="FC37">
        <f t="shared" si="101"/>
        <v>8.9285714285714288</v>
      </c>
      <c r="FD37">
        <f t="shared" si="101"/>
        <v>-10.679611650485436</v>
      </c>
      <c r="FE37">
        <f t="shared" si="101"/>
        <v>5.2208835341365463</v>
      </c>
      <c r="FF37">
        <f t="shared" si="101"/>
        <v>-1.3698630136986301</v>
      </c>
      <c r="FG37">
        <f t="shared" si="101"/>
        <v>-2.5</v>
      </c>
      <c r="FH37">
        <f t="shared" si="101"/>
        <v>6.7796610169491522</v>
      </c>
      <c r="FI37">
        <f t="shared" si="101"/>
        <v>2.5</v>
      </c>
      <c r="FJ37">
        <f t="shared" si="101"/>
        <v>0</v>
      </c>
      <c r="FK37">
        <f t="shared" si="101"/>
        <v>15.789473684210526</v>
      </c>
      <c r="FL37">
        <f t="shared" si="101"/>
        <v>0</v>
      </c>
      <c r="FM37">
        <f t="shared" si="101"/>
        <v>10.144927536231885</v>
      </c>
      <c r="FN37">
        <f t="shared" si="101"/>
        <v>-1.4184397163120568</v>
      </c>
      <c r="FP37">
        <f t="shared" si="105"/>
        <v>0.90618978869188072</v>
      </c>
      <c r="FQ37">
        <f t="shared" si="102"/>
        <v>0.89830474381386094</v>
      </c>
      <c r="FR37">
        <f t="shared" si="102"/>
        <v>0.15109711994167577</v>
      </c>
      <c r="FS37">
        <f t="shared" si="102"/>
        <v>0.14127970061590778</v>
      </c>
      <c r="FT37">
        <f t="shared" si="102"/>
        <v>0.46086393202439907</v>
      </c>
      <c r="FU37">
        <f t="shared" si="102"/>
        <v>8.3843619241487768E-2</v>
      </c>
      <c r="FV37">
        <f t="shared" si="102"/>
        <v>0.23034351110973478</v>
      </c>
      <c r="FW37">
        <f t="shared" si="102"/>
        <v>0.31414150407041547</v>
      </c>
      <c r="FX37">
        <f t="shared" si="102"/>
        <v>0.65195260286186629</v>
      </c>
      <c r="FY37">
        <f t="shared" si="102"/>
        <v>5.5815458523337413E-2</v>
      </c>
      <c r="FZ37">
        <f t="shared" si="102"/>
        <v>0.88807809364698354</v>
      </c>
      <c r="GA37">
        <f t="shared" si="102"/>
        <v>0.24624660124660286</v>
      </c>
      <c r="GB37">
        <f t="shared" si="102"/>
        <v>0.22034098765602197</v>
      </c>
      <c r="GC37">
        <f t="shared" si="102"/>
        <v>0.84734979541198485</v>
      </c>
      <c r="GD37">
        <f t="shared" si="102"/>
        <v>0.37891434132087309</v>
      </c>
      <c r="GE37">
        <f t="shared" si="102"/>
        <v>0.30684385255590663</v>
      </c>
      <c r="GF37">
        <f t="shared" si="102"/>
        <v>1.2230410880328098</v>
      </c>
      <c r="GG37">
        <f t="shared" si="102"/>
        <v>0.41135484200185746</v>
      </c>
      <c r="GH37">
        <f t="shared" si="102"/>
        <v>0.76506365866257808</v>
      </c>
      <c r="GI37">
        <f t="shared" si="102"/>
        <v>0.24947615695487901</v>
      </c>
      <c r="GK37">
        <f t="shared" si="106"/>
        <v>6.4410983220890963E-2</v>
      </c>
      <c r="GL37">
        <f t="shared" si="103"/>
        <v>0.1996491418100533</v>
      </c>
      <c r="GM37">
        <f t="shared" si="103"/>
        <v>0.58999990152209392</v>
      </c>
      <c r="GN37">
        <f t="shared" si="103"/>
        <v>0.71740888802129577</v>
      </c>
      <c r="GO37">
        <f t="shared" si="103"/>
        <v>0.28131738037129655</v>
      </c>
      <c r="GP37">
        <f t="shared" si="103"/>
        <v>2.4020557020808799</v>
      </c>
      <c r="GQ37">
        <f t="shared" si="103"/>
        <v>0.82333490374009954</v>
      </c>
      <c r="GR37">
        <f t="shared" si="103"/>
        <v>0.47743394295524672</v>
      </c>
      <c r="GS37">
        <f t="shared" si="103"/>
        <v>0.11933425121607644</v>
      </c>
      <c r="GT37">
        <f t="shared" si="103"/>
        <v>0.95712580121279622</v>
      </c>
      <c r="GU37">
        <f t="shared" si="103"/>
        <v>0.16127499490745967</v>
      </c>
      <c r="GV37">
        <f t="shared" si="103"/>
        <v>0.37542064018159715</v>
      </c>
      <c r="GW37">
        <f t="shared" si="103"/>
        <v>0.4355903815094414</v>
      </c>
      <c r="GX37">
        <f t="shared" si="103"/>
        <v>8.5382123789761913E-2</v>
      </c>
      <c r="GY37">
        <f t="shared" si="103"/>
        <v>0.252431641539412</v>
      </c>
      <c r="GZ37">
        <f t="shared" si="103"/>
        <v>0.30684385255590663</v>
      </c>
      <c r="HA37">
        <f t="shared" si="103"/>
        <v>2.6942034455151469E-2</v>
      </c>
      <c r="HB37">
        <f t="shared" si="103"/>
        <v>0.41135484200185746</v>
      </c>
      <c r="HC37">
        <f t="shared" si="103"/>
        <v>8.2755804493245183E-2</v>
      </c>
      <c r="HD37">
        <f t="shared" si="103"/>
        <v>0.38122179140475287</v>
      </c>
    </row>
    <row r="38" spans="1:212">
      <c r="A38" t="s">
        <v>104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104"/>
        <v>0</v>
      </c>
      <c r="EV38">
        <f t="shared" si="101"/>
        <v>5.8823529411764701</v>
      </c>
      <c r="EW38">
        <f t="shared" si="101"/>
        <v>-2.1276595744680851</v>
      </c>
      <c r="EX38">
        <f t="shared" si="101"/>
        <v>-7.4626865671641784</v>
      </c>
      <c r="EY38">
        <f t="shared" si="101"/>
        <v>5.4945054945054945</v>
      </c>
      <c r="EZ38">
        <f t="shared" si="101"/>
        <v>-11.715481171548117</v>
      </c>
      <c r="FA38">
        <f t="shared" si="101"/>
        <v>1.7142857142857144</v>
      </c>
      <c r="FB38">
        <f t="shared" si="101"/>
        <v>2.9411764705882351</v>
      </c>
      <c r="FC38">
        <f t="shared" si="101"/>
        <v>3.225806451612903</v>
      </c>
      <c r="FD38">
        <f t="shared" si="101"/>
        <v>-14.018691588785046</v>
      </c>
      <c r="FE38">
        <f t="shared" si="101"/>
        <v>-0.84745762711864403</v>
      </c>
      <c r="FF38">
        <f t="shared" si="101"/>
        <v>12.142857142857142</v>
      </c>
      <c r="FG38">
        <f t="shared" si="101"/>
        <v>0.78125</v>
      </c>
      <c r="FH38">
        <f t="shared" si="101"/>
        <v>9.0909090909090917</v>
      </c>
      <c r="FI38">
        <f t="shared" si="101"/>
        <v>2.5641025641025639</v>
      </c>
      <c r="FJ38">
        <f t="shared" si="101"/>
        <v>0</v>
      </c>
      <c r="FK38">
        <f t="shared" si="101"/>
        <v>10.126582278481013</v>
      </c>
      <c r="FL38">
        <f t="shared" si="101"/>
        <v>-27.27272727272727</v>
      </c>
      <c r="FM38">
        <f t="shared" si="101"/>
        <v>11.267605633802818</v>
      </c>
      <c r="FN38">
        <f t="shared" si="101"/>
        <v>-4.1958041958041958</v>
      </c>
      <c r="FP38">
        <f t="shared" si="105"/>
        <v>0.34088969372008948</v>
      </c>
      <c r="FQ38">
        <f t="shared" si="102"/>
        <v>0.90724180267805143</v>
      </c>
      <c r="FR38">
        <f t="shared" si="102"/>
        <v>0.22888092899630291</v>
      </c>
      <c r="FS38">
        <f t="shared" si="102"/>
        <v>8.7242140346990737E-2</v>
      </c>
      <c r="FT38">
        <f t="shared" si="102"/>
        <v>0.74827379292176488</v>
      </c>
      <c r="FU38">
        <f t="shared" si="102"/>
        <v>4.0642084664556169E-2</v>
      </c>
      <c r="FV38">
        <f t="shared" si="102"/>
        <v>0.40239738177524798</v>
      </c>
      <c r="FW38">
        <f t="shared" si="102"/>
        <v>0.48598152112285964</v>
      </c>
      <c r="FX38">
        <f t="shared" si="102"/>
        <v>0.41210866919716183</v>
      </c>
      <c r="FY38">
        <f t="shared" si="102"/>
        <v>2.2684257008719032E-2</v>
      </c>
      <c r="FZ38">
        <f t="shared" si="102"/>
        <v>0.48795608097600163</v>
      </c>
      <c r="GA38">
        <f t="shared" si="102"/>
        <v>1.2807135005022863</v>
      </c>
      <c r="GB38">
        <f t="shared" si="102"/>
        <v>0.41478934638898796</v>
      </c>
      <c r="GC38">
        <f t="shared" si="102"/>
        <v>1.3003655739874598</v>
      </c>
      <c r="GD38">
        <f t="shared" si="102"/>
        <v>0.40753920639550151</v>
      </c>
      <c r="GE38">
        <f t="shared" si="102"/>
        <v>0.33738446556454393</v>
      </c>
      <c r="GF38">
        <f t="shared" si="102"/>
        <v>0.85587176632218076</v>
      </c>
      <c r="GG38">
        <f t="shared" si="102"/>
        <v>6.861429879282524E-2</v>
      </c>
      <c r="GH38">
        <f t="shared" si="102"/>
        <v>0.84755252034273143</v>
      </c>
      <c r="GI38">
        <f t="shared" si="102"/>
        <v>0.14640514625082168</v>
      </c>
      <c r="GK38">
        <f t="shared" si="106"/>
        <v>0.34088969372008948</v>
      </c>
      <c r="GL38">
        <f t="shared" si="103"/>
        <v>0.37633697597443488</v>
      </c>
      <c r="GM38">
        <f t="shared" si="103"/>
        <v>0.39024079930344718</v>
      </c>
      <c r="GN38">
        <f t="shared" si="103"/>
        <v>0.79429580990789939</v>
      </c>
      <c r="GO38">
        <f t="shared" si="103"/>
        <v>0.24929303217612758</v>
      </c>
      <c r="GP38">
        <f t="shared" si="103"/>
        <v>1.8558368509727048</v>
      </c>
      <c r="GQ38">
        <f t="shared" si="103"/>
        <v>0.22333505244251411</v>
      </c>
      <c r="GR38">
        <f t="shared" si="103"/>
        <v>0.24572670020089776</v>
      </c>
      <c r="GS38">
        <f t="shared" si="103"/>
        <v>0.21268624641198078</v>
      </c>
      <c r="GT38">
        <f t="shared" si="103"/>
        <v>1.2951389194431555</v>
      </c>
      <c r="GU38">
        <f t="shared" si="103"/>
        <v>0.61144414715617157</v>
      </c>
      <c r="GV38">
        <f t="shared" si="103"/>
        <v>2.3620315145666357E-2</v>
      </c>
      <c r="GW38">
        <f t="shared" si="103"/>
        <v>0.34199028924112451</v>
      </c>
      <c r="GX38">
        <f t="shared" si="103"/>
        <v>0.13508345177695083</v>
      </c>
      <c r="GY38">
        <f t="shared" si="103"/>
        <v>0.27385099782136624</v>
      </c>
      <c r="GZ38">
        <f t="shared" si="103"/>
        <v>0.33738446556454393</v>
      </c>
      <c r="HA38">
        <f t="shared" si="103"/>
        <v>0.10352935557738945</v>
      </c>
      <c r="HB38">
        <f t="shared" si="103"/>
        <v>1.1784962784498703</v>
      </c>
      <c r="HC38">
        <f t="shared" si="103"/>
        <v>6.8165371807700215E-2</v>
      </c>
      <c r="HD38">
        <f t="shared" si="103"/>
        <v>0.54420311095126173</v>
      </c>
    </row>
    <row r="39" spans="1:212">
      <c r="A39" t="s">
        <v>105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104"/>
        <v>1.3333333333333335</v>
      </c>
      <c r="EV39">
        <f t="shared" si="101"/>
        <v>13.698630136986301</v>
      </c>
      <c r="EW39">
        <f t="shared" si="101"/>
        <v>-7.0588235294117645</v>
      </c>
      <c r="EX39">
        <f t="shared" si="101"/>
        <v>-7.8125</v>
      </c>
      <c r="EY39">
        <f t="shared" si="101"/>
        <v>-7.1428571428571423</v>
      </c>
      <c r="EZ39">
        <f t="shared" si="101"/>
        <v>-7.6576576576576567</v>
      </c>
      <c r="FA39">
        <f t="shared" si="101"/>
        <v>6.3218390804597711</v>
      </c>
      <c r="FB39">
        <f t="shared" si="101"/>
        <v>-13.829787234042554</v>
      </c>
      <c r="FC39">
        <f t="shared" si="101"/>
        <v>-3.5087719298245612</v>
      </c>
      <c r="FD39">
        <f t="shared" si="101"/>
        <v>-4.2105263157894735</v>
      </c>
      <c r="FE39">
        <f t="shared" si="101"/>
        <v>2.5974025974025974</v>
      </c>
      <c r="FF39">
        <f t="shared" si="101"/>
        <v>2.3076923076923079</v>
      </c>
      <c r="FG39">
        <f t="shared" si="101"/>
        <v>1.6528925619834711</v>
      </c>
      <c r="FH39">
        <f t="shared" si="101"/>
        <v>6</v>
      </c>
      <c r="FI39">
        <f t="shared" si="101"/>
        <v>11.904761904761903</v>
      </c>
      <c r="FJ39">
        <f t="shared" si="101"/>
        <v>-5.3333333333333339</v>
      </c>
      <c r="FK39">
        <f t="shared" si="101"/>
        <v>11.904761904761903</v>
      </c>
      <c r="FL39">
        <f t="shared" si="101"/>
        <v>0</v>
      </c>
      <c r="FM39">
        <f t="shared" si="101"/>
        <v>13.846153846153847</v>
      </c>
      <c r="FN39">
        <f t="shared" si="101"/>
        <v>-3.8167938931297711</v>
      </c>
      <c r="FP39">
        <f t="shared" si="105"/>
        <v>0.44555679593210545</v>
      </c>
      <c r="FQ39">
        <f t="shared" si="102"/>
        <v>1.0928900392987444</v>
      </c>
      <c r="FR39">
        <f t="shared" si="102"/>
        <v>0.11523661241513383</v>
      </c>
      <c r="FS39">
        <f t="shared" si="102"/>
        <v>0.18998938735184256</v>
      </c>
      <c r="FT39">
        <f t="shared" si="102"/>
        <v>0.11381708073701588</v>
      </c>
      <c r="FU39">
        <f t="shared" si="102"/>
        <v>6.9094065388310283E-2</v>
      </c>
      <c r="FV39">
        <f t="shared" si="102"/>
        <v>0.91753340102559477</v>
      </c>
      <c r="FW39">
        <f t="shared" si="102"/>
        <v>2.9623360907509704E-2</v>
      </c>
      <c r="FX39">
        <f t="shared" si="102"/>
        <v>0.24521144160987457</v>
      </c>
      <c r="FY39">
        <f t="shared" si="102"/>
        <v>0.1741741335264502</v>
      </c>
      <c r="FZ39">
        <f t="shared" si="102"/>
        <v>0.6036491752998322</v>
      </c>
      <c r="GA39">
        <f t="shared" si="102"/>
        <v>0.4361040681995898</v>
      </c>
      <c r="GB39">
        <f t="shared" si="102"/>
        <v>0.51477707493458813</v>
      </c>
      <c r="GC39">
        <f t="shared" si="102"/>
        <v>0.69878311023289519</v>
      </c>
      <c r="GD39">
        <f t="shared" si="102"/>
        <v>0.71826587679508236</v>
      </c>
      <c r="GE39">
        <f t="shared" si="102"/>
        <v>0.23691643752589803</v>
      </c>
      <c r="GF39">
        <f t="shared" si="102"/>
        <v>0.96071111794319208</v>
      </c>
      <c r="GG39">
        <f t="shared" si="102"/>
        <v>0.32002378553119126</v>
      </c>
      <c r="GH39">
        <f t="shared" si="102"/>
        <v>1.0416508243714324</v>
      </c>
      <c r="GI39">
        <f t="shared" si="102"/>
        <v>0.16242579626785053</v>
      </c>
      <c r="GK39">
        <f t="shared" si="106"/>
        <v>0.31137938210767557</v>
      </c>
      <c r="GL39">
        <f t="shared" si="103"/>
        <v>7.7071950524339405E-2</v>
      </c>
      <c r="GM39">
        <f t="shared" si="103"/>
        <v>0.63844750553118446</v>
      </c>
      <c r="GN39">
        <f t="shared" si="103"/>
        <v>1.0043382207379339</v>
      </c>
      <c r="GO39">
        <f t="shared" si="103"/>
        <v>0.63819448914123711</v>
      </c>
      <c r="GP39">
        <f t="shared" si="103"/>
        <v>1.0524103822628481</v>
      </c>
      <c r="GQ39">
        <f t="shared" si="103"/>
        <v>0.17262279796250443</v>
      </c>
      <c r="GR39">
        <f t="shared" si="103"/>
        <v>1.1938521648169456</v>
      </c>
      <c r="GS39">
        <f t="shared" si="103"/>
        <v>0.46734285740428833</v>
      </c>
      <c r="GT39">
        <f t="shared" si="103"/>
        <v>0.49678717722979659</v>
      </c>
      <c r="GU39">
        <f t="shared" si="103"/>
        <v>0.26612269618140988</v>
      </c>
      <c r="GV39">
        <f t="shared" si="103"/>
        <v>0.22843903306012245</v>
      </c>
      <c r="GW39">
        <f t="shared" si="103"/>
        <v>0.35870841157855876</v>
      </c>
      <c r="GX39">
        <f t="shared" si="103"/>
        <v>0.10667033121381177</v>
      </c>
      <c r="GY39">
        <f t="shared" si="103"/>
        <v>9.9109392595874451E-2</v>
      </c>
      <c r="GZ39">
        <f t="shared" si="103"/>
        <v>0.62373923207277593</v>
      </c>
      <c r="HA39">
        <f t="shared" si="103"/>
        <v>5.3348408703804626E-2</v>
      </c>
      <c r="HB39">
        <f t="shared" si="103"/>
        <v>0.32002378553119126</v>
      </c>
      <c r="HC39">
        <f t="shared" si="103"/>
        <v>5.8762797982460452E-2</v>
      </c>
      <c r="HD39">
        <f t="shared" si="103"/>
        <v>0.50791054955317561</v>
      </c>
    </row>
    <row r="40" spans="1:212">
      <c r="A40" t="s">
        <v>106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104"/>
        <v>-0.69444444444444442</v>
      </c>
      <c r="EV40">
        <f t="shared" si="101"/>
        <v>5.8823529411764701</v>
      </c>
      <c r="EW40">
        <f t="shared" si="101"/>
        <v>5</v>
      </c>
      <c r="EX40">
        <f t="shared" si="101"/>
        <v>-6.7307692307692308</v>
      </c>
      <c r="EY40">
        <f t="shared" si="101"/>
        <v>6.3291139240506329</v>
      </c>
      <c r="EZ40">
        <f t="shared" si="101"/>
        <v>-6.3636363636363633</v>
      </c>
      <c r="FA40">
        <f t="shared" si="101"/>
        <v>4.2168674698795181</v>
      </c>
      <c r="FB40">
        <f t="shared" si="101"/>
        <v>-5.6179775280898872</v>
      </c>
      <c r="FC40">
        <f t="shared" si="101"/>
        <v>0</v>
      </c>
      <c r="FD40">
        <f t="shared" si="101"/>
        <v>-8.791208791208792</v>
      </c>
      <c r="FE40">
        <f t="shared" si="101"/>
        <v>-2.2321428571428572</v>
      </c>
      <c r="FF40">
        <f t="shared" si="101"/>
        <v>9.9236641221374047</v>
      </c>
      <c r="FG40">
        <f t="shared" si="101"/>
        <v>-9.183673469387756</v>
      </c>
      <c r="FH40">
        <f t="shared" si="101"/>
        <v>7.1942446043165464</v>
      </c>
      <c r="FI40">
        <f t="shared" si="101"/>
        <v>12.121212121212121</v>
      </c>
      <c r="FJ40">
        <f t="shared" si="101"/>
        <v>1.4084507042253522</v>
      </c>
      <c r="FK40">
        <f t="shared" si="101"/>
        <v>8</v>
      </c>
      <c r="FL40">
        <f t="shared" si="101"/>
        <v>-5.5555555555555554</v>
      </c>
      <c r="FM40">
        <f t="shared" si="101"/>
        <v>10.714285714285714</v>
      </c>
      <c r="FN40">
        <f t="shared" si="101"/>
        <v>-9.8360655737704921</v>
      </c>
      <c r="FP40">
        <f t="shared" si="105"/>
        <v>0.28159477108930853</v>
      </c>
      <c r="FQ40">
        <f t="shared" si="102"/>
        <v>0.5936320112142669</v>
      </c>
      <c r="FR40">
        <f t="shared" si="102"/>
        <v>0.52415200655919969</v>
      </c>
      <c r="FS40">
        <f t="shared" si="102"/>
        <v>0.28704754529406218</v>
      </c>
      <c r="FT40">
        <f t="shared" si="102"/>
        <v>0.69614853478510696</v>
      </c>
      <c r="FU40">
        <f t="shared" si="102"/>
        <v>0.12647227872242112</v>
      </c>
      <c r="FV40">
        <f t="shared" si="102"/>
        <v>0.90997673564101611</v>
      </c>
      <c r="FW40">
        <f t="shared" si="102"/>
        <v>0.14015954554637453</v>
      </c>
      <c r="FX40">
        <f t="shared" si="102"/>
        <v>0.3227736662726795</v>
      </c>
      <c r="FY40">
        <f t="shared" si="102"/>
        <v>8.9606609942402576E-2</v>
      </c>
      <c r="FZ40">
        <f t="shared" si="102"/>
        <v>0.40867022731657754</v>
      </c>
      <c r="GA40">
        <f t="shared" si="102"/>
        <v>1.0452738602587035</v>
      </c>
      <c r="GB40">
        <f t="shared" si="102"/>
        <v>0.26613534085521401</v>
      </c>
      <c r="GC40">
        <f t="shared" si="102"/>
        <v>0.77746624673491427</v>
      </c>
      <c r="GD40">
        <f t="shared" si="102"/>
        <v>0.72275727539599322</v>
      </c>
      <c r="GE40">
        <f t="shared" si="102"/>
        <v>0.35907861771373129</v>
      </c>
      <c r="GF40">
        <f t="shared" si="102"/>
        <v>0.68166618203553542</v>
      </c>
      <c r="GG40">
        <f t="shared" si="102"/>
        <v>0.22172148943481496</v>
      </c>
      <c r="GH40">
        <f t="shared" si="102"/>
        <v>0.97450321288557151</v>
      </c>
      <c r="GI40">
        <f t="shared" si="102"/>
        <v>5.0394137686341704E-2</v>
      </c>
      <c r="GK40">
        <f t="shared" si="106"/>
        <v>0.34706900861314716</v>
      </c>
      <c r="GL40">
        <f t="shared" si="103"/>
        <v>0.1978851490773561</v>
      </c>
      <c r="GM40">
        <f t="shared" si="103"/>
        <v>0.17001518650404618</v>
      </c>
      <c r="GN40">
        <f t="shared" si="103"/>
        <v>0.94131582505949907</v>
      </c>
      <c r="GO40">
        <f t="shared" si="103"/>
        <v>0.19223076287546201</v>
      </c>
      <c r="GP40">
        <f t="shared" si="103"/>
        <v>0.958624332199562</v>
      </c>
      <c r="GQ40">
        <f t="shared" si="103"/>
        <v>0.37185818498444839</v>
      </c>
      <c r="GR40">
        <f t="shared" si="103"/>
        <v>0.56102415574515407</v>
      </c>
      <c r="GS40">
        <f t="shared" si="103"/>
        <v>0.3227736662726795</v>
      </c>
      <c r="GT40">
        <f t="shared" si="103"/>
        <v>0.77277428507604928</v>
      </c>
      <c r="GU40">
        <f t="shared" si="103"/>
        <v>0.72783546279707001</v>
      </c>
      <c r="GV40">
        <f t="shared" si="103"/>
        <v>6.8606703234032756E-2</v>
      </c>
      <c r="GW40">
        <f t="shared" si="103"/>
        <v>1.1794025675264748</v>
      </c>
      <c r="GX40">
        <f t="shared" si="103"/>
        <v>8.1182279312103506E-2</v>
      </c>
      <c r="GY40">
        <f t="shared" si="103"/>
        <v>0.15209656721758619</v>
      </c>
      <c r="GZ40">
        <f t="shared" si="103"/>
        <v>0.26441350760322729</v>
      </c>
      <c r="HA40">
        <f t="shared" si="103"/>
        <v>0.12208163104303835</v>
      </c>
      <c r="HB40">
        <f t="shared" si="103"/>
        <v>0.40465645509883086</v>
      </c>
      <c r="HC40">
        <f t="shared" si="103"/>
        <v>0.1765902207837047</v>
      </c>
      <c r="HD40">
        <f t="shared" si="103"/>
        <v>0.96108505379676701</v>
      </c>
    </row>
    <row r="41" spans="1:212">
      <c r="A41" t="s">
        <v>107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104"/>
        <v>11.949685534591195</v>
      </c>
      <c r="EV41">
        <f t="shared" si="101"/>
        <v>9.0909090909090917</v>
      </c>
      <c r="EW41">
        <f t="shared" si="101"/>
        <v>9.0090090090090094</v>
      </c>
      <c r="EX41">
        <f t="shared" si="101"/>
        <v>-1.4598540145985401</v>
      </c>
      <c r="EY41">
        <f t="shared" si="101"/>
        <v>-3.0303030303030303</v>
      </c>
      <c r="EZ41">
        <f t="shared" si="101"/>
        <v>-5.0583657587548636</v>
      </c>
      <c r="FA41">
        <f t="shared" si="101"/>
        <v>9.2233009708737868</v>
      </c>
      <c r="FB41">
        <f t="shared" si="101"/>
        <v>-11.926605504587156</v>
      </c>
      <c r="FC41">
        <f t="shared" si="101"/>
        <v>-15.873015873015872</v>
      </c>
      <c r="FD41">
        <f t="shared" si="101"/>
        <v>-1.9230769230769231</v>
      </c>
      <c r="FE41">
        <f t="shared" si="101"/>
        <v>-0.76335877862595414</v>
      </c>
      <c r="FF41">
        <f t="shared" si="101"/>
        <v>-2.5974025974025974</v>
      </c>
      <c r="FG41">
        <f t="shared" si="101"/>
        <v>-2.2222222222222223</v>
      </c>
      <c r="FH41">
        <f t="shared" si="101"/>
        <v>0</v>
      </c>
      <c r="FI41">
        <f t="shared" si="101"/>
        <v>25</v>
      </c>
      <c r="FJ41">
        <f t="shared" si="101"/>
        <v>-14.457831325301203</v>
      </c>
      <c r="FK41">
        <f t="shared" si="101"/>
        <v>11.578947368421053</v>
      </c>
      <c r="FL41">
        <f t="shared" si="101"/>
        <v>-52.941176470588239</v>
      </c>
      <c r="FM41">
        <f t="shared" si="101"/>
        <v>5</v>
      </c>
      <c r="FN41">
        <f t="shared" si="101"/>
        <v>-3.4965034965034967</v>
      </c>
      <c r="FP41">
        <f t="shared" si="105"/>
        <v>1.8721908838111188</v>
      </c>
      <c r="FQ41">
        <f t="shared" si="102"/>
        <v>0.7867818468833413</v>
      </c>
      <c r="FR41">
        <f t="shared" si="102"/>
        <v>0.89927759062512558</v>
      </c>
      <c r="FS41">
        <f t="shared" si="102"/>
        <v>0.40968781676839827</v>
      </c>
      <c r="FT41">
        <f t="shared" si="102"/>
        <v>0.19687886135601396</v>
      </c>
      <c r="FU41">
        <f t="shared" si="102"/>
        <v>0.38509423909233947</v>
      </c>
      <c r="FV41">
        <f t="shared" si="102"/>
        <v>1.5140844704998579</v>
      </c>
      <c r="FW41">
        <f t="shared" si="102"/>
        <v>5.1332748863434759E-2</v>
      </c>
      <c r="FX41">
        <f t="shared" si="102"/>
        <v>9.5271065438058355E-2</v>
      </c>
      <c r="FY41">
        <f t="shared" si="102"/>
        <v>0.26516222726437599</v>
      </c>
      <c r="FZ41">
        <f t="shared" si="102"/>
        <v>0.58083188601465507</v>
      </c>
      <c r="GA41">
        <f t="shared" si="102"/>
        <v>0.19303594762428619</v>
      </c>
      <c r="GB41">
        <f t="shared" si="102"/>
        <v>0.37783398719073191</v>
      </c>
      <c r="GC41">
        <f t="shared" si="102"/>
        <v>0.58442550952872163</v>
      </c>
      <c r="GD41">
        <f t="shared" si="102"/>
        <v>1.8364537608499982</v>
      </c>
      <c r="GE41">
        <f t="shared" si="102"/>
        <v>3.4942525075133221E-2</v>
      </c>
      <c r="GF41">
        <f t="shared" si="102"/>
        <v>1.2130534426665096</v>
      </c>
      <c r="GG41">
        <f t="shared" si="102"/>
        <v>1.082045036569044E-2</v>
      </c>
      <c r="GH41">
        <f t="shared" si="102"/>
        <v>0.51835837234763282</v>
      </c>
      <c r="GI41">
        <f t="shared" si="102"/>
        <v>0.23100928567844459</v>
      </c>
      <c r="GK41">
        <f t="shared" si="106"/>
        <v>0.16522128686690979</v>
      </c>
      <c r="GL41">
        <f t="shared" si="103"/>
        <v>7.8066604587669314E-2</v>
      </c>
      <c r="GM41">
        <f t="shared" si="103"/>
        <v>8.8086180009201556E-2</v>
      </c>
      <c r="GN41">
        <f t="shared" si="103"/>
        <v>0.56553157160390399</v>
      </c>
      <c r="GO41">
        <f t="shared" si="103"/>
        <v>0.43844872098200494</v>
      </c>
      <c r="GP41">
        <f t="shared" si="103"/>
        <v>1.3023042255911161</v>
      </c>
      <c r="GQ41">
        <f t="shared" si="103"/>
        <v>0.13970639234902149</v>
      </c>
      <c r="GR41">
        <f t="shared" si="103"/>
        <v>1.1510102655405101</v>
      </c>
      <c r="GS41">
        <f t="shared" si="103"/>
        <v>1.2703801884557806</v>
      </c>
      <c r="GT41">
        <f t="shared" si="103"/>
        <v>0.42468636210825844</v>
      </c>
      <c r="GU41">
        <f t="shared" si="103"/>
        <v>0.7086801635871024</v>
      </c>
      <c r="GV41">
        <f t="shared" si="103"/>
        <v>0.45126553411947334</v>
      </c>
      <c r="GW41">
        <f t="shared" si="103"/>
        <v>0.61413306669875245</v>
      </c>
      <c r="GX41">
        <f t="shared" si="103"/>
        <v>0.5844255095287213</v>
      </c>
      <c r="GY41">
        <f t="shared" si="103"/>
        <v>0.18592215808141269</v>
      </c>
      <c r="GZ41">
        <f t="shared" si="103"/>
        <v>1.2451494150114264</v>
      </c>
      <c r="HA41">
        <f t="shared" si="103"/>
        <v>0.1366363471076284</v>
      </c>
      <c r="HB41">
        <f t="shared" si="103"/>
        <v>2.242323434275856</v>
      </c>
      <c r="HC41">
        <f t="shared" si="103"/>
        <v>0.15846649085463943</v>
      </c>
      <c r="HD41">
        <f t="shared" si="103"/>
        <v>0.58559369338572664</v>
      </c>
    </row>
    <row r="42" spans="1:212">
      <c r="EP42" s="1" t="s">
        <v>94</v>
      </c>
      <c r="EU42">
        <f t="shared" si="104"/>
        <v>7.5098814229249005</v>
      </c>
      <c r="EV42">
        <f t="shared" si="101"/>
        <v>1.4184397163120568</v>
      </c>
      <c r="EW42">
        <f t="shared" si="101"/>
        <v>5.6338028169014089</v>
      </c>
      <c r="EX42">
        <f t="shared" si="101"/>
        <v>0.45248868778280549</v>
      </c>
      <c r="EY42">
        <f t="shared" si="101"/>
        <v>0.63291139240506333</v>
      </c>
      <c r="EZ42">
        <f t="shared" si="101"/>
        <v>-6.5853658536585371</v>
      </c>
      <c r="FA42">
        <f t="shared" si="101"/>
        <v>7.6923076923076925</v>
      </c>
      <c r="FB42">
        <f t="shared" si="101"/>
        <v>1.1428571428571428</v>
      </c>
      <c r="FC42">
        <f t="shared" si="101"/>
        <v>10.1010101010101</v>
      </c>
      <c r="FD42">
        <f t="shared" ref="FD42:FN52" si="107">CM17</f>
        <v>-5.3254437869822491</v>
      </c>
      <c r="FE42">
        <f t="shared" si="107"/>
        <v>-2.0881670533642689</v>
      </c>
      <c r="FF42">
        <f t="shared" si="107"/>
        <v>1.680672268907563</v>
      </c>
      <c r="FG42">
        <f t="shared" si="107"/>
        <v>-8.1545064377682408</v>
      </c>
      <c r="FH42">
        <f t="shared" si="107"/>
        <v>0</v>
      </c>
      <c r="FI42">
        <f t="shared" si="107"/>
        <v>6.3492063492063489</v>
      </c>
      <c r="FJ42">
        <f t="shared" si="107"/>
        <v>-10.457516339869281</v>
      </c>
      <c r="FK42">
        <f t="shared" si="107"/>
        <v>1.1428571428571428</v>
      </c>
      <c r="FL42">
        <f t="shared" si="107"/>
        <v>-6.666666666666667</v>
      </c>
      <c r="FM42">
        <f t="shared" si="107"/>
        <v>7.6923076923076925</v>
      </c>
      <c r="FN42">
        <f t="shared" si="107"/>
        <v>-2.8688524590163933</v>
      </c>
      <c r="FP42">
        <f t="shared" si="105"/>
        <v>1.1183867779234775</v>
      </c>
      <c r="FQ42">
        <f t="shared" si="102"/>
        <v>0.39762125955902122</v>
      </c>
      <c r="FR42">
        <f t="shared" si="102"/>
        <v>0.6820412055290368</v>
      </c>
      <c r="FS42">
        <f t="shared" si="102"/>
        <v>0.4062003878364786</v>
      </c>
      <c r="FT42">
        <f t="shared" si="102"/>
        <v>0.34794096620848836</v>
      </c>
      <c r="FU42">
        <f t="shared" si="102"/>
        <v>0.16895607964141829</v>
      </c>
      <c r="FV42">
        <f t="shared" si="102"/>
        <v>1.3726294061503477</v>
      </c>
      <c r="FW42">
        <f t="shared" si="102"/>
        <v>0.54807013996834297</v>
      </c>
      <c r="FX42">
        <f t="shared" si="102"/>
        <v>0.91672923615990598</v>
      </c>
      <c r="FY42">
        <f t="shared" ref="FY42:GI52" si="108">AVERAGE(FD17,FY17)</f>
        <v>0.1304833643020534</v>
      </c>
      <c r="FZ42">
        <f t="shared" si="108"/>
        <v>0.20728674973059008</v>
      </c>
      <c r="GA42">
        <f t="shared" si="108"/>
        <v>0.41907615677345889</v>
      </c>
      <c r="GB42">
        <f t="shared" si="108"/>
        <v>0.15766574980049378</v>
      </c>
      <c r="GC42">
        <f t="shared" si="108"/>
        <v>0.33233491403031135</v>
      </c>
      <c r="GD42">
        <f t="shared" si="108"/>
        <v>0.79946111396931352</v>
      </c>
      <c r="GE42">
        <f t="shared" si="108"/>
        <v>3.5575688559014905E-2</v>
      </c>
      <c r="GF42">
        <f t="shared" si="108"/>
        <v>0.37121485628435041</v>
      </c>
      <c r="GG42">
        <f t="shared" si="108"/>
        <v>0.21962825803027261</v>
      </c>
      <c r="GH42">
        <f t="shared" si="108"/>
        <v>0.78255826951792717</v>
      </c>
      <c r="GI42">
        <f t="shared" si="108"/>
        <v>0.16060937683409249</v>
      </c>
      <c r="GK42">
        <f t="shared" si="106"/>
        <v>5.5584288439299148E-2</v>
      </c>
      <c r="GL42">
        <f t="shared" si="103"/>
        <v>0.26086781887026989</v>
      </c>
      <c r="GM42">
        <f t="shared" si="103"/>
        <v>0.13415656843435697</v>
      </c>
      <c r="GN42">
        <f t="shared" si="103"/>
        <v>0.35047375596326558</v>
      </c>
      <c r="GO42">
        <f t="shared" si="103"/>
        <v>0.28532183042310544</v>
      </c>
      <c r="GP42">
        <f t="shared" si="103"/>
        <v>1.5969399588197555</v>
      </c>
      <c r="GQ42">
        <f t="shared" si="103"/>
        <v>5.9874743779224124E-2</v>
      </c>
      <c r="GR42">
        <f t="shared" si="103"/>
        <v>0.41261712829228298</v>
      </c>
      <c r="GS42">
        <f t="shared" si="103"/>
        <v>7.6158971505825693E-2</v>
      </c>
      <c r="GT42">
        <f t="shared" ref="GL42:HD52" si="109">AVERAGE(-LOG10(1-(10^-FD17)),-LOG10(1-(10^-FY17)))</f>
        <v>0.69741128233833649</v>
      </c>
      <c r="GU42">
        <f t="shared" si="109"/>
        <v>0.56459839174859694</v>
      </c>
      <c r="GV42">
        <f t="shared" si="109"/>
        <v>0.21388012931816955</v>
      </c>
      <c r="GW42">
        <f t="shared" si="109"/>
        <v>1.4198277090349241</v>
      </c>
      <c r="GX42">
        <f t="shared" si="109"/>
        <v>0.33233491403031135</v>
      </c>
      <c r="GY42">
        <f t="shared" si="109"/>
        <v>0.33326612952721463</v>
      </c>
      <c r="GZ42">
        <f t="shared" si="109"/>
        <v>1.1683024061547984</v>
      </c>
      <c r="HA42">
        <f t="shared" si="109"/>
        <v>0.25133413552242273</v>
      </c>
      <c r="HB42">
        <f t="shared" si="109"/>
        <v>0.53596425163294692</v>
      </c>
      <c r="HC42">
        <f t="shared" si="109"/>
        <v>0.11096608574934036</v>
      </c>
      <c r="HD42">
        <f t="shared" si="109"/>
        <v>0.51516218070306796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104"/>
        <v>1.834862385321101</v>
      </c>
      <c r="EV43">
        <f t="shared" si="104"/>
        <v>2.2556390977443606</v>
      </c>
      <c r="EW43">
        <f t="shared" si="104"/>
        <v>-2.214022140221402</v>
      </c>
      <c r="EX43">
        <f t="shared" si="104"/>
        <v>-6.7193675889328066</v>
      </c>
      <c r="EY43">
        <f t="shared" si="104"/>
        <v>7.796610169491526</v>
      </c>
      <c r="EZ43">
        <f t="shared" si="104"/>
        <v>-0.22471910112359553</v>
      </c>
      <c r="FA43">
        <f t="shared" si="104"/>
        <v>4.1666666666666661</v>
      </c>
      <c r="FB43">
        <f t="shared" si="104"/>
        <v>-10.588235294117647</v>
      </c>
      <c r="FC43">
        <f t="shared" si="104"/>
        <v>-6.024096385542169</v>
      </c>
      <c r="FD43">
        <f t="shared" si="107"/>
        <v>2.1186440677966099</v>
      </c>
      <c r="FE43">
        <f t="shared" si="107"/>
        <v>-1.6194331983805668</v>
      </c>
      <c r="FF43">
        <f t="shared" si="107"/>
        <v>6.3241106719367588</v>
      </c>
      <c r="FG43">
        <f t="shared" si="107"/>
        <v>5.5045871559633035</v>
      </c>
      <c r="FH43">
        <f t="shared" si="107"/>
        <v>0.66225165562913912</v>
      </c>
      <c r="FI43">
        <f t="shared" si="107"/>
        <v>-19.17808219178082</v>
      </c>
      <c r="FJ43">
        <f t="shared" si="107"/>
        <v>-4.3478260869565215</v>
      </c>
      <c r="FK43">
        <f t="shared" si="107"/>
        <v>-5.8823529411764701</v>
      </c>
      <c r="FL43">
        <f t="shared" si="107"/>
        <v>3.0303030303030303</v>
      </c>
      <c r="FM43">
        <f t="shared" si="107"/>
        <v>14.953271028037381</v>
      </c>
      <c r="FN43">
        <f t="shared" si="107"/>
        <v>-4.2328042328042326</v>
      </c>
      <c r="FP43">
        <f t="shared" si="105"/>
        <v>0.44392991528250025</v>
      </c>
      <c r="FQ43">
        <f t="shared" si="105"/>
        <v>0.5523376073630929</v>
      </c>
      <c r="FR43">
        <f t="shared" si="105"/>
        <v>0.32353583749606918</v>
      </c>
      <c r="FS43">
        <f t="shared" si="105"/>
        <v>6.243913229062447E-2</v>
      </c>
      <c r="FT43">
        <f t="shared" si="105"/>
        <v>1.4126818675372519</v>
      </c>
      <c r="FU43">
        <f t="shared" si="105"/>
        <v>0.33639047197461019</v>
      </c>
      <c r="FV43">
        <f t="shared" si="105"/>
        <v>1.3061179610762099</v>
      </c>
      <c r="FW43">
        <f t="shared" si="105"/>
        <v>1.6103014054682278E-2</v>
      </c>
      <c r="FX43">
        <f t="shared" si="105"/>
        <v>8.7278699721474673E-2</v>
      </c>
      <c r="FY43">
        <f t="shared" si="108"/>
        <v>0.63307478282324769</v>
      </c>
      <c r="FZ43">
        <f t="shared" si="108"/>
        <v>0.31661279241700008</v>
      </c>
      <c r="GA43">
        <f t="shared" si="108"/>
        <v>1.0757976096071067</v>
      </c>
      <c r="GB43">
        <f t="shared" si="108"/>
        <v>1.1993660548087213</v>
      </c>
      <c r="GC43">
        <f t="shared" si="108"/>
        <v>0.44206578766015225</v>
      </c>
      <c r="GD43">
        <f t="shared" si="108"/>
        <v>7.0478661458394133E-3</v>
      </c>
      <c r="GE43">
        <f t="shared" si="108"/>
        <v>0.22729248838812996</v>
      </c>
      <c r="GF43">
        <f t="shared" si="108"/>
        <v>0.10620084097490873</v>
      </c>
      <c r="GG43">
        <f t="shared" si="108"/>
        <v>0.43853255575830974</v>
      </c>
      <c r="GH43">
        <f t="shared" si="108"/>
        <v>1.6832929424723613</v>
      </c>
      <c r="GI43">
        <f t="shared" si="108"/>
        <v>0.16022367645999189</v>
      </c>
      <c r="GK43">
        <f t="shared" si="106"/>
        <v>0.19411676317267174</v>
      </c>
      <c r="GL43">
        <f t="shared" si="109"/>
        <v>0.29795497763713275</v>
      </c>
      <c r="GM43">
        <f t="shared" si="109"/>
        <v>0.74728511473918635</v>
      </c>
      <c r="GN43">
        <f t="shared" si="109"/>
        <v>1.154774260421392</v>
      </c>
      <c r="GO43">
        <f t="shared" si="109"/>
        <v>1.7433431626333699E-2</v>
      </c>
      <c r="GP43">
        <f t="shared" si="109"/>
        <v>0.3831161583772999</v>
      </c>
      <c r="GQ43">
        <f t="shared" si="109"/>
        <v>0.29748480790288406</v>
      </c>
      <c r="GR43">
        <f t="shared" si="109"/>
        <v>1.4628963022052965</v>
      </c>
      <c r="GS43">
        <f t="shared" si="109"/>
        <v>0.87322697845662056</v>
      </c>
      <c r="GT43">
        <f t="shared" si="109"/>
        <v>0.30228567924365485</v>
      </c>
      <c r="GU43">
        <f t="shared" si="109"/>
        <v>0.6968704869030562</v>
      </c>
      <c r="GV43">
        <f t="shared" si="109"/>
        <v>6.4488722795679645E-2</v>
      </c>
      <c r="GW43">
        <f t="shared" si="109"/>
        <v>0.25385244278196023</v>
      </c>
      <c r="GX43">
        <f t="shared" si="109"/>
        <v>0.33081189838419084</v>
      </c>
      <c r="GY43">
        <f t="shared" si="109"/>
        <v>1.8172473124377209</v>
      </c>
      <c r="GZ43">
        <f t="shared" si="109"/>
        <v>0.7913527640751099</v>
      </c>
      <c r="HA43">
        <f t="shared" si="109"/>
        <v>0.75877378558997222</v>
      </c>
      <c r="HB43">
        <f t="shared" si="109"/>
        <v>0.27997828215147375</v>
      </c>
      <c r="HC43">
        <f t="shared" si="109"/>
        <v>9.7086377020968312E-3</v>
      </c>
      <c r="HD43">
        <f t="shared" si="109"/>
        <v>0.72607913754090736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104"/>
        <v>-2.6548672566371683</v>
      </c>
      <c r="EV44">
        <f t="shared" si="104"/>
        <v>2.2900763358778624</v>
      </c>
      <c r="EW44">
        <f t="shared" si="104"/>
        <v>-0.39215686274509803</v>
      </c>
      <c r="EX44">
        <f t="shared" si="104"/>
        <v>-7.1698113207547172</v>
      </c>
      <c r="EY44">
        <f t="shared" si="104"/>
        <v>8.2802547770700627</v>
      </c>
      <c r="EZ44">
        <f t="shared" si="104"/>
        <v>-3.3482142857142856</v>
      </c>
      <c r="FA44">
        <f t="shared" si="104"/>
        <v>1.5228426395939088</v>
      </c>
      <c r="FB44">
        <f t="shared" si="104"/>
        <v>-3.296703296703297</v>
      </c>
      <c r="FC44">
        <f t="shared" si="104"/>
        <v>-6.8571428571428577</v>
      </c>
      <c r="FD44">
        <f t="shared" si="107"/>
        <v>0.88105726872246704</v>
      </c>
      <c r="FE44">
        <f t="shared" si="107"/>
        <v>-1.7021276595744681</v>
      </c>
      <c r="FF44">
        <f t="shared" si="107"/>
        <v>6.8273092369477917</v>
      </c>
      <c r="FG44">
        <f t="shared" si="107"/>
        <v>5.8823529411764701</v>
      </c>
      <c r="FH44">
        <f t="shared" si="107"/>
        <v>1.9933554817275747</v>
      </c>
      <c r="FI44">
        <f t="shared" si="107"/>
        <v>2.7397260273972601</v>
      </c>
      <c r="FJ44">
        <f t="shared" si="107"/>
        <v>0</v>
      </c>
      <c r="FK44">
        <f t="shared" si="107"/>
        <v>0</v>
      </c>
      <c r="FL44">
        <f t="shared" si="107"/>
        <v>-3.5714285714285712</v>
      </c>
      <c r="FM44">
        <f t="shared" si="107"/>
        <v>0.92592592592592582</v>
      </c>
      <c r="FN44">
        <f t="shared" si="107"/>
        <v>-3.9603960396039604</v>
      </c>
      <c r="FP44">
        <f t="shared" si="105"/>
        <v>0.24156519301493853</v>
      </c>
      <c r="FQ44">
        <f t="shared" si="105"/>
        <v>0.54421506413332288</v>
      </c>
      <c r="FR44">
        <f t="shared" si="105"/>
        <v>0.27845385306191806</v>
      </c>
      <c r="FS44">
        <f t="shared" si="105"/>
        <v>0.1211859383959434</v>
      </c>
      <c r="FT44">
        <f t="shared" si="105"/>
        <v>1.6342362290216847</v>
      </c>
      <c r="FU44">
        <f t="shared" si="105"/>
        <v>8.5686041716615369E-2</v>
      </c>
      <c r="FV44">
        <f t="shared" si="105"/>
        <v>0.90071719798143046</v>
      </c>
      <c r="FW44">
        <f t="shared" si="105"/>
        <v>0.16150121978486839</v>
      </c>
      <c r="FX44">
        <f t="shared" si="105"/>
        <v>5.8026987310616465E-2</v>
      </c>
      <c r="FY44">
        <f t="shared" si="108"/>
        <v>0.42086872468806091</v>
      </c>
      <c r="FZ44">
        <f t="shared" si="108"/>
        <v>0.31932282973431586</v>
      </c>
      <c r="GA44">
        <f t="shared" si="108"/>
        <v>1.0933931030037636</v>
      </c>
      <c r="GB44">
        <f t="shared" si="108"/>
        <v>0.86515839677608453</v>
      </c>
      <c r="GC44">
        <f t="shared" si="108"/>
        <v>0.70911719670309115</v>
      </c>
      <c r="GD44">
        <f t="shared" si="108"/>
        <v>0.44442374709808319</v>
      </c>
      <c r="GE44">
        <f t="shared" si="108"/>
        <v>0.30873715990296285</v>
      </c>
      <c r="GF44">
        <f t="shared" si="108"/>
        <v>0.37382003697930377</v>
      </c>
      <c r="GG44">
        <f t="shared" si="108"/>
        <v>0.3464780688418797</v>
      </c>
      <c r="GH44">
        <f t="shared" si="108"/>
        <v>0.62598858206259289</v>
      </c>
      <c r="GI44">
        <f t="shared" si="108"/>
        <v>0.14902873478093001</v>
      </c>
      <c r="GK44">
        <f t="shared" si="106"/>
        <v>0.66116540709037319</v>
      </c>
      <c r="GL44">
        <f t="shared" si="109"/>
        <v>0.27382791703974724</v>
      </c>
      <c r="GM44">
        <f t="shared" si="109"/>
        <v>0.33482124708613459</v>
      </c>
      <c r="GN44">
        <f t="shared" si="109"/>
        <v>1.4360248988219231</v>
      </c>
      <c r="GO44">
        <f t="shared" si="109"/>
        <v>3.5573929695388487E-2</v>
      </c>
      <c r="GP44">
        <f t="shared" si="109"/>
        <v>0.75179138136916923</v>
      </c>
      <c r="GQ44">
        <f t="shared" si="109"/>
        <v>0.53473272093380964</v>
      </c>
      <c r="GR44">
        <f t="shared" si="109"/>
        <v>0.58701476540688069</v>
      </c>
      <c r="GS44">
        <f t="shared" si="109"/>
        <v>0.92449037321392613</v>
      </c>
      <c r="GT44">
        <f t="shared" si="109"/>
        <v>0.29739336255053378</v>
      </c>
      <c r="GU44">
        <f t="shared" si="109"/>
        <v>0.70510573606652049</v>
      </c>
      <c r="GV44">
        <f t="shared" si="109"/>
        <v>3.8512975124726623E-2</v>
      </c>
      <c r="GW44">
        <f t="shared" si="109"/>
        <v>6.3992757691100619E-2</v>
      </c>
      <c r="GX44">
        <f t="shared" si="109"/>
        <v>0.34527737492565436</v>
      </c>
      <c r="GY44">
        <f t="shared" si="109"/>
        <v>0.23297200790443887</v>
      </c>
      <c r="GZ44">
        <f t="shared" si="109"/>
        <v>0.3087371599029628</v>
      </c>
      <c r="HA44">
        <f t="shared" si="109"/>
        <v>0.37382003697930377</v>
      </c>
      <c r="HB44">
        <f t="shared" si="109"/>
        <v>0.52267477460613154</v>
      </c>
      <c r="HC44">
        <f t="shared" si="109"/>
        <v>0.50656555769253209</v>
      </c>
      <c r="HD44">
        <f t="shared" si="109"/>
        <v>0.67916336102462282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104"/>
        <v>-3.4749034749034751</v>
      </c>
      <c r="EV45">
        <f t="shared" si="104"/>
        <v>-1.3157894736842104</v>
      </c>
      <c r="EW45">
        <f t="shared" si="104"/>
        <v>5.0847457627118651</v>
      </c>
      <c r="EX45">
        <f t="shared" si="104"/>
        <v>-3.0716723549488054</v>
      </c>
      <c r="EY45">
        <f t="shared" si="104"/>
        <v>6.2322946175637393</v>
      </c>
      <c r="EZ45">
        <f t="shared" si="104"/>
        <v>-2.2044088176352705</v>
      </c>
      <c r="FA45">
        <f t="shared" si="104"/>
        <v>2.7027027027027026</v>
      </c>
      <c r="FB45">
        <f t="shared" si="104"/>
        <v>-8.5</v>
      </c>
      <c r="FC45">
        <f t="shared" si="104"/>
        <v>-4.1237113402061851</v>
      </c>
      <c r="FD45">
        <f t="shared" si="107"/>
        <v>2.7027027027027026</v>
      </c>
      <c r="FE45">
        <f t="shared" si="107"/>
        <v>0.57471264367816088</v>
      </c>
      <c r="FF45">
        <f t="shared" si="107"/>
        <v>6.5517241379310347</v>
      </c>
      <c r="FG45">
        <f t="shared" si="107"/>
        <v>-3.5242290748898681</v>
      </c>
      <c r="FH45">
        <f t="shared" si="107"/>
        <v>2.8985507246376812</v>
      </c>
      <c r="FI45">
        <f t="shared" si="107"/>
        <v>-2.5974025974025974</v>
      </c>
      <c r="FJ45">
        <f t="shared" si="107"/>
        <v>-7.878787878787878</v>
      </c>
      <c r="FK45">
        <f t="shared" si="107"/>
        <v>-4.5751633986928102</v>
      </c>
      <c r="FL45">
        <f t="shared" si="107"/>
        <v>3.0303030303030303</v>
      </c>
      <c r="FM45">
        <f t="shared" si="107"/>
        <v>-4.1237113402061851</v>
      </c>
      <c r="FN45">
        <f t="shared" si="107"/>
        <v>0.85836909871244638</v>
      </c>
      <c r="FP45">
        <f t="shared" si="105"/>
        <v>0.1226378768546674</v>
      </c>
      <c r="FQ45">
        <f t="shared" si="105"/>
        <v>0.31037678846063371</v>
      </c>
      <c r="FR45">
        <f t="shared" si="105"/>
        <v>0.89492024084391142</v>
      </c>
      <c r="FS45">
        <f t="shared" si="105"/>
        <v>0.32836312231962311</v>
      </c>
      <c r="FT45">
        <f t="shared" si="105"/>
        <v>1.2233769455431611</v>
      </c>
      <c r="FU45">
        <f t="shared" si="105"/>
        <v>0.133650451927703</v>
      </c>
      <c r="FV45">
        <f t="shared" si="105"/>
        <v>0.67260856117329493</v>
      </c>
      <c r="FW45">
        <f t="shared" si="105"/>
        <v>7.0055214114184847E-2</v>
      </c>
      <c r="FX45">
        <f t="shared" si="105"/>
        <v>0.12355020324341953</v>
      </c>
      <c r="FY45">
        <f t="shared" si="108"/>
        <v>0.55260173922001543</v>
      </c>
      <c r="FZ45">
        <f t="shared" si="108"/>
        <v>0.63849940348264089</v>
      </c>
      <c r="GA45">
        <f t="shared" si="108"/>
        <v>1.2021297230935795</v>
      </c>
      <c r="GB45">
        <f t="shared" si="108"/>
        <v>0.16759429150512228</v>
      </c>
      <c r="GC45">
        <f t="shared" si="108"/>
        <v>0.66028427212189222</v>
      </c>
      <c r="GD45">
        <f t="shared" si="108"/>
        <v>0.24573849673593026</v>
      </c>
      <c r="GE45">
        <f t="shared" si="108"/>
        <v>0.12012772623137087</v>
      </c>
      <c r="GF45">
        <f t="shared" si="108"/>
        <v>0.11393541344590964</v>
      </c>
      <c r="GG45">
        <f t="shared" si="108"/>
        <v>0.42297660356405248</v>
      </c>
      <c r="GH45">
        <f t="shared" si="108"/>
        <v>0.15435827766320168</v>
      </c>
      <c r="GI45">
        <f t="shared" si="108"/>
        <v>0.48502255420908752</v>
      </c>
      <c r="GK45">
        <f t="shared" si="106"/>
        <v>0.63966086273396727</v>
      </c>
      <c r="GL45">
        <f t="shared" si="109"/>
        <v>0.47586940283122126</v>
      </c>
      <c r="GM45">
        <f t="shared" si="109"/>
        <v>6.1563150406588663E-2</v>
      </c>
      <c r="GN45">
        <f t="shared" si="109"/>
        <v>0.91297374304904588</v>
      </c>
      <c r="GO45">
        <f t="shared" si="109"/>
        <v>3.1370082260374521E-2</v>
      </c>
      <c r="GP45">
        <f t="shared" si="109"/>
        <v>0.59058341627905087</v>
      </c>
      <c r="GQ45">
        <f t="shared" si="109"/>
        <v>0.13653715748790318</v>
      </c>
      <c r="GR45">
        <f t="shared" si="109"/>
        <v>1.339397934248465</v>
      </c>
      <c r="GS45">
        <f t="shared" si="109"/>
        <v>0.65582501263571713</v>
      </c>
      <c r="GT45">
        <f t="shared" si="109"/>
        <v>0.15410886461076159</v>
      </c>
      <c r="GU45">
        <f t="shared" si="109"/>
        <v>0.49348431525782832</v>
      </c>
      <c r="GV45">
        <f t="shared" si="109"/>
        <v>4.3571810718818028E-2</v>
      </c>
      <c r="GW45">
        <f t="shared" si="109"/>
        <v>0.67304683435754964</v>
      </c>
      <c r="GX45">
        <f t="shared" si="109"/>
        <v>0.14039706218315787</v>
      </c>
      <c r="GY45">
        <f t="shared" si="109"/>
        <v>0.45330781387128838</v>
      </c>
      <c r="GZ45">
        <f t="shared" si="109"/>
        <v>1.188210756145184</v>
      </c>
      <c r="HA45">
        <f t="shared" si="109"/>
        <v>0.64049442528073897</v>
      </c>
      <c r="HB45">
        <f t="shared" si="109"/>
        <v>0.26716453230846371</v>
      </c>
      <c r="HC45">
        <f t="shared" si="109"/>
        <v>0.52500337075347447</v>
      </c>
      <c r="HD45">
        <f t="shared" si="109"/>
        <v>0.34867516651798242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110">CD21</f>
        <v>-9.3023255813953494</v>
      </c>
      <c r="EV46">
        <f t="shared" si="110"/>
        <v>0</v>
      </c>
      <c r="EW46">
        <f t="shared" si="110"/>
        <v>0.69930069930069927</v>
      </c>
      <c r="EX46">
        <f t="shared" si="110"/>
        <v>1.1976047904191618</v>
      </c>
      <c r="EY46">
        <f t="shared" si="110"/>
        <v>-5.0314465408805038</v>
      </c>
      <c r="EZ46">
        <f t="shared" si="110"/>
        <v>-2.9962546816479403</v>
      </c>
      <c r="FA46">
        <f t="shared" si="110"/>
        <v>4.7210300429184553</v>
      </c>
      <c r="FB46">
        <f t="shared" si="110"/>
        <v>2</v>
      </c>
      <c r="FC46">
        <f t="shared" si="110"/>
        <v>-16.049382716049383</v>
      </c>
      <c r="FD46">
        <f t="shared" si="107"/>
        <v>0.86206896551724133</v>
      </c>
      <c r="FE46">
        <f t="shared" si="107"/>
        <v>10.638297872340425</v>
      </c>
      <c r="FF46">
        <f t="shared" si="107"/>
        <v>2.2900763358778624</v>
      </c>
      <c r="FG46">
        <f t="shared" si="107"/>
        <v>1.910828025477707</v>
      </c>
      <c r="FH46">
        <f t="shared" si="107"/>
        <v>-3.7837837837837842</v>
      </c>
      <c r="FI46">
        <f t="shared" si="107"/>
        <v>-12.5</v>
      </c>
      <c r="FJ46">
        <f t="shared" si="107"/>
        <v>-2.8571428571428572</v>
      </c>
      <c r="FK46">
        <f t="shared" si="107"/>
        <v>-1</v>
      </c>
      <c r="FL46">
        <f t="shared" si="107"/>
        <v>20</v>
      </c>
      <c r="FM46">
        <f t="shared" si="107"/>
        <v>11.76470588235294</v>
      </c>
      <c r="FN46">
        <f t="shared" si="107"/>
        <v>-5.9405940594059405</v>
      </c>
      <c r="FP46">
        <f t="shared" ref="FP46:FX52" si="111">AVERAGE(EU21,FP21)</f>
        <v>7.248666798398197E-2</v>
      </c>
      <c r="FQ46">
        <f t="shared" si="111"/>
        <v>0.71008303849437149</v>
      </c>
      <c r="FR46">
        <f t="shared" si="111"/>
        <v>0.33637592672080374</v>
      </c>
      <c r="FS46">
        <f t="shared" si="111"/>
        <v>0.71124862836582259</v>
      </c>
      <c r="FT46">
        <f t="shared" si="111"/>
        <v>0.18745201040980608</v>
      </c>
      <c r="FU46">
        <f t="shared" si="111"/>
        <v>0.28425517368206127</v>
      </c>
      <c r="FV46">
        <f t="shared" si="111"/>
        <v>0.70775872504316384</v>
      </c>
      <c r="FW46">
        <f t="shared" si="111"/>
        <v>0.45409602559208179</v>
      </c>
      <c r="FX46">
        <f t="shared" si="111"/>
        <v>2.7712485627378155E-2</v>
      </c>
      <c r="FY46">
        <f t="shared" si="108"/>
        <v>0.52925025611935717</v>
      </c>
      <c r="FZ46">
        <f t="shared" si="108"/>
        <v>1.8406671270159463</v>
      </c>
      <c r="GA46">
        <f t="shared" si="108"/>
        <v>0.51004459264112179</v>
      </c>
      <c r="GB46">
        <f t="shared" si="108"/>
        <v>0.44012127757442648</v>
      </c>
      <c r="GC46">
        <f t="shared" si="108"/>
        <v>0.29007749157875318</v>
      </c>
      <c r="GD46">
        <f t="shared" si="108"/>
        <v>7.8457121685515246E-2</v>
      </c>
      <c r="GE46">
        <f t="shared" si="108"/>
        <v>0.35827869445127086</v>
      </c>
      <c r="GF46">
        <f t="shared" si="108"/>
        <v>0.26591818033749542</v>
      </c>
      <c r="GG46">
        <f t="shared" si="108"/>
        <v>0.63550034978570069</v>
      </c>
      <c r="GH46">
        <f t="shared" si="108"/>
        <v>0.94489517732222172</v>
      </c>
      <c r="GI46">
        <f t="shared" si="108"/>
        <v>0.23087704571485812</v>
      </c>
      <c r="GK46">
        <f t="shared" si="106"/>
        <v>1.0080242368152976</v>
      </c>
      <c r="GL46">
        <f t="shared" si="109"/>
        <v>0.71008303849437149</v>
      </c>
      <c r="GM46">
        <f t="shared" si="109"/>
        <v>0.26835233020513649</v>
      </c>
      <c r="GN46">
        <f t="shared" si="109"/>
        <v>0.55132532305399251</v>
      </c>
      <c r="GO46">
        <f t="shared" si="109"/>
        <v>0.75227022795148868</v>
      </c>
      <c r="GP46">
        <f t="shared" si="109"/>
        <v>0.77790889662876894</v>
      </c>
      <c r="GQ46">
        <f t="shared" si="109"/>
        <v>0.10202557247681407</v>
      </c>
      <c r="GR46">
        <f t="shared" si="109"/>
        <v>0.24324799311865705</v>
      </c>
      <c r="GS46">
        <f t="shared" si="109"/>
        <v>1.3548133720580382</v>
      </c>
      <c r="GT46">
        <f t="shared" si="109"/>
        <v>0.44334454908421467</v>
      </c>
      <c r="GU46">
        <f t="shared" si="109"/>
        <v>2.6095597743063574E-2</v>
      </c>
      <c r="GV46">
        <f t="shared" si="109"/>
        <v>0.28417832193022985</v>
      </c>
      <c r="GW46">
        <f t="shared" si="109"/>
        <v>0.2366166279609615</v>
      </c>
      <c r="GX46">
        <f t="shared" si="109"/>
        <v>0.77812390774864981</v>
      </c>
      <c r="GY46">
        <f t="shared" si="109"/>
        <v>0.84379921032757599</v>
      </c>
      <c r="GZ46">
        <f t="shared" si="109"/>
        <v>0.57319581162520428</v>
      </c>
      <c r="HA46">
        <f t="shared" si="109"/>
        <v>0.34820226081916306</v>
      </c>
      <c r="HB46">
        <f t="shared" si="109"/>
        <v>0.11654084988158672</v>
      </c>
      <c r="HC46">
        <f t="shared" si="109"/>
        <v>9.3153478022910352E-2</v>
      </c>
      <c r="HD46">
        <f t="shared" si="109"/>
        <v>0.77469810721602295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110"/>
        <v>-2.1897810218978102</v>
      </c>
      <c r="EV47">
        <f t="shared" si="110"/>
        <v>-2.4691358024691357</v>
      </c>
      <c r="EW47">
        <f t="shared" si="110"/>
        <v>-6.6225165562913908</v>
      </c>
      <c r="EX47">
        <f t="shared" si="110"/>
        <v>-5.202312138728324</v>
      </c>
      <c r="EY47">
        <f t="shared" si="110"/>
        <v>0</v>
      </c>
      <c r="EZ47">
        <f t="shared" si="110"/>
        <v>-1.7482517482517483</v>
      </c>
      <c r="FA47">
        <f t="shared" si="110"/>
        <v>6.5040650406504072</v>
      </c>
      <c r="FB47">
        <f t="shared" si="110"/>
        <v>-3.6585365853658534</v>
      </c>
      <c r="FC47">
        <f t="shared" si="110"/>
        <v>-1.2048192771084338</v>
      </c>
      <c r="FD47">
        <f t="shared" si="107"/>
        <v>-6.666666666666667</v>
      </c>
      <c r="FE47">
        <f t="shared" si="107"/>
        <v>8.3044982698961931</v>
      </c>
      <c r="FF47">
        <f t="shared" si="107"/>
        <v>-2.7586206896551726</v>
      </c>
      <c r="FG47">
        <f t="shared" si="107"/>
        <v>8.0745341614906838</v>
      </c>
      <c r="FH47">
        <f t="shared" si="107"/>
        <v>-1.5384615384615385</v>
      </c>
      <c r="FI47">
        <f t="shared" si="107"/>
        <v>-10.638297872340425</v>
      </c>
      <c r="FJ47">
        <f t="shared" si="107"/>
        <v>-1.3698630136986301</v>
      </c>
      <c r="FK47">
        <f t="shared" si="107"/>
        <v>12.264150943396226</v>
      </c>
      <c r="FL47">
        <f t="shared" si="107"/>
        <v>33.333333333333329</v>
      </c>
      <c r="FM47">
        <f t="shared" si="107"/>
        <v>11.428571428571429</v>
      </c>
      <c r="FN47">
        <f t="shared" si="107"/>
        <v>-18.348623853211009</v>
      </c>
      <c r="FP47">
        <f t="shared" si="111"/>
        <v>0.44677158100995668</v>
      </c>
      <c r="FQ47">
        <f t="shared" si="111"/>
        <v>0.5486751399986376</v>
      </c>
      <c r="FR47">
        <f t="shared" si="111"/>
        <v>0.28355516331555441</v>
      </c>
      <c r="FS47">
        <f t="shared" si="111"/>
        <v>0.59457593057276703</v>
      </c>
      <c r="FT47">
        <f t="shared" si="111"/>
        <v>0.34131152789184888</v>
      </c>
      <c r="FU47">
        <f t="shared" si="111"/>
        <v>0.19873335706480538</v>
      </c>
      <c r="FV47">
        <f t="shared" si="111"/>
        <v>1.4007341500307957</v>
      </c>
      <c r="FW47">
        <f t="shared" si="111"/>
        <v>0.1661953328613622</v>
      </c>
      <c r="FX47">
        <f t="shared" si="111"/>
        <v>0.26199186128121482</v>
      </c>
      <c r="FY47">
        <f t="shared" si="108"/>
        <v>0.11151888239080734</v>
      </c>
      <c r="FZ47">
        <f t="shared" si="108"/>
        <v>1.3287166767375704</v>
      </c>
      <c r="GA47">
        <f t="shared" si="108"/>
        <v>0.22015886038375043</v>
      </c>
      <c r="GB47">
        <f t="shared" si="108"/>
        <v>1.1764151454705951</v>
      </c>
      <c r="GC47">
        <f t="shared" si="108"/>
        <v>0.22313297643881425</v>
      </c>
      <c r="GD47">
        <f t="shared" si="108"/>
        <v>0.16071792448992564</v>
      </c>
      <c r="GE47">
        <f t="shared" si="108"/>
        <v>0.29612048121795015</v>
      </c>
      <c r="GF47">
        <f t="shared" si="108"/>
        <v>1.1507910826723062</v>
      </c>
      <c r="GG47">
        <f t="shared" si="108"/>
        <v>1.1355657845506972</v>
      </c>
      <c r="GH47">
        <f t="shared" si="108"/>
        <v>0.91620794384644189</v>
      </c>
      <c r="GI47">
        <f t="shared" si="108"/>
        <v>2.5661931360175513E-2</v>
      </c>
      <c r="GK47">
        <f t="shared" si="106"/>
        <v>0.69635332373997305</v>
      </c>
      <c r="GL47">
        <f t="shared" si="109"/>
        <v>0.77672470355387413</v>
      </c>
      <c r="GM47">
        <f t="shared" si="109"/>
        <v>1.1190253634115868</v>
      </c>
      <c r="GN47">
        <f t="shared" si="109"/>
        <v>1.4593038847340165</v>
      </c>
      <c r="GO47">
        <f t="shared" si="109"/>
        <v>0.34131152789184888</v>
      </c>
      <c r="GP47">
        <f t="shared" si="109"/>
        <v>0.43820631342030447</v>
      </c>
      <c r="GQ47">
        <f t="shared" si="109"/>
        <v>0.21756770336693962</v>
      </c>
      <c r="GR47">
        <f t="shared" si="109"/>
        <v>0.54982616647184557</v>
      </c>
      <c r="GS47">
        <f t="shared" si="109"/>
        <v>0.3498681796580192</v>
      </c>
      <c r="GT47">
        <f t="shared" si="109"/>
        <v>0.72043254821315894</v>
      </c>
      <c r="GU47">
        <f t="shared" si="109"/>
        <v>3.5599719704007299E-2</v>
      </c>
      <c r="GV47">
        <f t="shared" si="109"/>
        <v>0.49385141014605594</v>
      </c>
      <c r="GW47">
        <f t="shared" si="109"/>
        <v>0.13010134275842045</v>
      </c>
      <c r="GX47">
        <f t="shared" si="109"/>
        <v>0.39625731469989878</v>
      </c>
      <c r="GY47">
        <f t="shared" si="109"/>
        <v>0.87523258379767332</v>
      </c>
      <c r="GZ47">
        <f t="shared" si="109"/>
        <v>0.39164035542060038</v>
      </c>
      <c r="HA47">
        <f t="shared" si="109"/>
        <v>3.217194673598632E-2</v>
      </c>
      <c r="HB47">
        <f t="shared" si="109"/>
        <v>0.11343866120032477</v>
      </c>
      <c r="HC47">
        <f t="shared" si="109"/>
        <v>9.2213363433956003E-2</v>
      </c>
      <c r="HD47">
        <f t="shared" si="109"/>
        <v>1.9788874191891384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110"/>
        <v>5.3278688524590159</v>
      </c>
      <c r="EV48">
        <f t="shared" si="110"/>
        <v>3.0769230769230771</v>
      </c>
      <c r="EW48">
        <f t="shared" si="110"/>
        <v>-7.8125</v>
      </c>
      <c r="EX48">
        <f t="shared" si="110"/>
        <v>-6.2295081967213122</v>
      </c>
      <c r="EY48">
        <f t="shared" si="110"/>
        <v>3.1847133757961785</v>
      </c>
      <c r="EZ48">
        <f t="shared" si="110"/>
        <v>-1.8587360594795539</v>
      </c>
      <c r="FA48">
        <f t="shared" si="110"/>
        <v>-3.3057851239669422</v>
      </c>
      <c r="FB48">
        <f t="shared" si="110"/>
        <v>-3.7209302325581395</v>
      </c>
      <c r="FC48">
        <f t="shared" si="110"/>
        <v>0</v>
      </c>
      <c r="FD48">
        <f t="shared" si="107"/>
        <v>7.4688796680497926</v>
      </c>
      <c r="FE48">
        <f t="shared" si="107"/>
        <v>0.99206349206349198</v>
      </c>
      <c r="FF48">
        <f t="shared" si="107"/>
        <v>9.6153846153846168</v>
      </c>
      <c r="FG48">
        <f t="shared" si="107"/>
        <v>3.0172413793103448</v>
      </c>
      <c r="FH48">
        <f t="shared" si="107"/>
        <v>-0.29154518950437319</v>
      </c>
      <c r="FI48">
        <f t="shared" si="107"/>
        <v>-10.144927536231885</v>
      </c>
      <c r="FJ48">
        <f t="shared" si="107"/>
        <v>-5.4878048780487809</v>
      </c>
      <c r="FK48">
        <f t="shared" si="107"/>
        <v>2.054794520547945</v>
      </c>
      <c r="FL48">
        <f t="shared" si="107"/>
        <v>8.5714285714285712</v>
      </c>
      <c r="FM48">
        <f t="shared" si="107"/>
        <v>7.3770491803278686</v>
      </c>
      <c r="FN48">
        <f t="shared" si="107"/>
        <v>-4.048582995951417</v>
      </c>
      <c r="FP48">
        <f t="shared" si="111"/>
        <v>0.92827347234646806</v>
      </c>
      <c r="FQ48">
        <f t="shared" si="111"/>
        <v>0.81915191354773431</v>
      </c>
      <c r="FR48">
        <f t="shared" si="111"/>
        <v>0.10528747759400772</v>
      </c>
      <c r="FS48">
        <f t="shared" si="111"/>
        <v>6.0310513704551705E-2</v>
      </c>
      <c r="FT48">
        <f t="shared" si="111"/>
        <v>0.88303531174296745</v>
      </c>
      <c r="FU48">
        <f t="shared" si="111"/>
        <v>0.19331649348031726</v>
      </c>
      <c r="FV48">
        <f t="shared" si="111"/>
        <v>0.10973717142441156</v>
      </c>
      <c r="FW48">
        <f t="shared" si="111"/>
        <v>0.23164611422275996</v>
      </c>
      <c r="FX48">
        <f t="shared" si="111"/>
        <v>0.34482188608778497</v>
      </c>
      <c r="FY48">
        <f t="shared" si="108"/>
        <v>1.2386113796921716</v>
      </c>
      <c r="FZ48">
        <f t="shared" si="108"/>
        <v>1.1466971464298241</v>
      </c>
      <c r="GA48">
        <f t="shared" si="108"/>
        <v>1.7276525046551976</v>
      </c>
      <c r="GB48">
        <f t="shared" si="108"/>
        <v>0.57410216881448084</v>
      </c>
      <c r="GC48">
        <f t="shared" si="108"/>
        <v>0.28135840786015381</v>
      </c>
      <c r="GD48">
        <f t="shared" si="108"/>
        <v>7.4140463088007286E-2</v>
      </c>
      <c r="GE48">
        <f t="shared" si="108"/>
        <v>0.17774286944218612</v>
      </c>
      <c r="GF48">
        <f t="shared" si="108"/>
        <v>0.47380533279366105</v>
      </c>
      <c r="GG48">
        <f t="shared" si="108"/>
        <v>0.63006378302295407</v>
      </c>
      <c r="GH48">
        <f t="shared" si="108"/>
        <v>0.84773610104996922</v>
      </c>
      <c r="GI48">
        <f t="shared" si="108"/>
        <v>0.12473638381994105</v>
      </c>
      <c r="GK48">
        <f t="shared" si="106"/>
        <v>0.11755964215290297</v>
      </c>
      <c r="GL48">
        <f t="shared" si="109"/>
        <v>0.43643357679658223</v>
      </c>
      <c r="GM48">
        <f t="shared" si="109"/>
        <v>1.4882508801688641</v>
      </c>
      <c r="GN48">
        <f t="shared" si="109"/>
        <v>1.131227027606363</v>
      </c>
      <c r="GO48">
        <f t="shared" si="109"/>
        <v>0.28435458992902057</v>
      </c>
      <c r="GP48">
        <f t="shared" si="109"/>
        <v>0.59438927191087276</v>
      </c>
      <c r="GQ48">
        <f t="shared" si="109"/>
        <v>0.69499274535213451</v>
      </c>
      <c r="GR48">
        <f t="shared" si="109"/>
        <v>0.82838218497329241</v>
      </c>
      <c r="GS48">
        <f t="shared" si="109"/>
        <v>0.34482188608778486</v>
      </c>
      <c r="GT48">
        <f t="shared" si="109"/>
        <v>6.5831503587271176E-2</v>
      </c>
      <c r="GU48">
        <f t="shared" si="109"/>
        <v>0.83349297439822667</v>
      </c>
      <c r="GV48">
        <f t="shared" si="109"/>
        <v>1.7581651242526645E-2</v>
      </c>
      <c r="GW48">
        <f t="shared" si="109"/>
        <v>0.15096126650848599</v>
      </c>
      <c r="GX48">
        <f t="shared" si="109"/>
        <v>0.32907484210035176</v>
      </c>
      <c r="GY48">
        <f t="shared" si="109"/>
        <v>0.85288296542142938</v>
      </c>
      <c r="GZ48">
        <f t="shared" si="109"/>
        <v>0.87304134700465152</v>
      </c>
      <c r="HA48">
        <f t="shared" si="109"/>
        <v>0.23844995165894892</v>
      </c>
      <c r="HB48">
        <f t="shared" si="109"/>
        <v>0.17445379022807489</v>
      </c>
      <c r="HC48">
        <f t="shared" si="109"/>
        <v>7.3636261711082091E-2</v>
      </c>
      <c r="HD48">
        <f t="shared" si="109"/>
        <v>0.73780989909942574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110"/>
        <v>9.4017094017094021</v>
      </c>
      <c r="EV49">
        <f t="shared" si="110"/>
        <v>-3.7878787878787881</v>
      </c>
      <c r="EW49">
        <f t="shared" si="110"/>
        <v>-4.0892193308550189</v>
      </c>
      <c r="EX49">
        <f t="shared" si="110"/>
        <v>-3.5714285714285712</v>
      </c>
      <c r="EY49">
        <f t="shared" si="110"/>
        <v>-0.303951367781155</v>
      </c>
      <c r="EZ49">
        <f t="shared" si="110"/>
        <v>-4.8872180451127818</v>
      </c>
      <c r="FA49">
        <f t="shared" si="110"/>
        <v>-3.2171581769436997</v>
      </c>
      <c r="FB49">
        <f t="shared" si="110"/>
        <v>-3.8793103448275863</v>
      </c>
      <c r="FC49">
        <f t="shared" si="110"/>
        <v>5.5248618784530388</v>
      </c>
      <c r="FD49">
        <f t="shared" si="107"/>
        <v>11.065573770491802</v>
      </c>
      <c r="FE49">
        <f t="shared" si="107"/>
        <v>3.2567049808429118</v>
      </c>
      <c r="FF49">
        <f t="shared" si="107"/>
        <v>3.7453183520599254</v>
      </c>
      <c r="FG49">
        <f t="shared" si="107"/>
        <v>4.7413793103448274</v>
      </c>
      <c r="FH49">
        <f t="shared" si="107"/>
        <v>-4.6242774566473983</v>
      </c>
      <c r="FI49">
        <f t="shared" si="107"/>
        <v>-4.2857142857142856</v>
      </c>
      <c r="FJ49">
        <f t="shared" si="107"/>
        <v>-9.7560975609756095</v>
      </c>
      <c r="FK49">
        <f t="shared" si="107"/>
        <v>3.3557046979865772</v>
      </c>
      <c r="FL49">
        <f t="shared" si="107"/>
        <v>10.810810810810811</v>
      </c>
      <c r="FM49">
        <f t="shared" si="107"/>
        <v>10</v>
      </c>
      <c r="FN49">
        <f t="shared" si="107"/>
        <v>-2.8925619834710745</v>
      </c>
      <c r="FP49">
        <f t="shared" si="111"/>
        <v>1.5999839823147788</v>
      </c>
      <c r="FQ49">
        <f t="shared" si="111"/>
        <v>0.26729071177448449</v>
      </c>
      <c r="FR49">
        <f t="shared" si="111"/>
        <v>0.10531048001992992</v>
      </c>
      <c r="FS49">
        <f t="shared" si="111"/>
        <v>0.16286648137954887</v>
      </c>
      <c r="FT49">
        <f t="shared" si="111"/>
        <v>0.5804292201584077</v>
      </c>
      <c r="FU49">
        <f t="shared" si="111"/>
        <v>0.15685232673645508</v>
      </c>
      <c r="FV49">
        <f t="shared" si="111"/>
        <v>0.1122834412447434</v>
      </c>
      <c r="FW49">
        <f t="shared" si="111"/>
        <v>0.11072160061965758</v>
      </c>
      <c r="FX49">
        <f t="shared" si="111"/>
        <v>0.8076438125220915</v>
      </c>
      <c r="FY49">
        <f t="shared" si="108"/>
        <v>2.2626058744705588</v>
      </c>
      <c r="FZ49">
        <f t="shared" si="108"/>
        <v>1.6880800042339985</v>
      </c>
      <c r="GA49">
        <f t="shared" si="108"/>
        <v>0.67796402119158738</v>
      </c>
      <c r="GB49">
        <f t="shared" si="108"/>
        <v>0.79522854600933646</v>
      </c>
      <c r="GC49">
        <f t="shared" si="108"/>
        <v>8.7128574272011414E-2</v>
      </c>
      <c r="GD49">
        <f t="shared" si="108"/>
        <v>0.28668933912673683</v>
      </c>
      <c r="GE49">
        <f t="shared" si="108"/>
        <v>0.13492096932016057</v>
      </c>
      <c r="GF49">
        <f t="shared" si="108"/>
        <v>0.53069609515979455</v>
      </c>
      <c r="GG49">
        <f t="shared" si="108"/>
        <v>0.77408458205370212</v>
      </c>
      <c r="GH49">
        <f t="shared" si="108"/>
        <v>1.1807690297596907</v>
      </c>
      <c r="GI49">
        <f t="shared" si="108"/>
        <v>0.19549465894564083</v>
      </c>
      <c r="GK49">
        <f t="shared" si="106"/>
        <v>3.6844277813362088E-2</v>
      </c>
      <c r="GL49">
        <f t="shared" si="109"/>
        <v>0.70423483909499751</v>
      </c>
      <c r="GM49">
        <f t="shared" si="109"/>
        <v>0.73826389451903429</v>
      </c>
      <c r="GN49">
        <f t="shared" si="109"/>
        <v>0.78206553841079296</v>
      </c>
      <c r="GO49">
        <f t="shared" si="109"/>
        <v>0.64317969455270296</v>
      </c>
      <c r="GP49">
        <f t="shared" si="109"/>
        <v>1.5015074021880643</v>
      </c>
      <c r="GQ49">
        <f t="shared" si="109"/>
        <v>0.69545611019569453</v>
      </c>
      <c r="GR49">
        <f t="shared" si="109"/>
        <v>0.66006647003910368</v>
      </c>
      <c r="GS49">
        <f t="shared" si="109"/>
        <v>8.4536863069020252E-2</v>
      </c>
      <c r="GT49">
        <f t="shared" si="109"/>
        <v>6.7812535168981614E-2</v>
      </c>
      <c r="GU49">
        <f t="shared" si="109"/>
        <v>0.57592054837037376</v>
      </c>
      <c r="GV49">
        <f t="shared" si="109"/>
        <v>0.10748061134042514</v>
      </c>
      <c r="GW49">
        <f t="shared" si="109"/>
        <v>0.10485663250227377</v>
      </c>
      <c r="GX49">
        <f t="shared" si="109"/>
        <v>0.93170813426750343</v>
      </c>
      <c r="GY49">
        <f t="shared" si="109"/>
        <v>0.70104722446090051</v>
      </c>
      <c r="GZ49">
        <f t="shared" si="109"/>
        <v>1.6004059007763571</v>
      </c>
      <c r="HA49">
        <f t="shared" si="109"/>
        <v>0.15252087496402059</v>
      </c>
      <c r="HB49">
        <f t="shared" si="109"/>
        <v>0.10611658581721195</v>
      </c>
      <c r="HC49">
        <f t="shared" si="109"/>
        <v>6.8624115486391302E-2</v>
      </c>
      <c r="HD49">
        <f t="shared" si="109"/>
        <v>0.62615106020835898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110"/>
        <v>7.1428571428571423</v>
      </c>
      <c r="EV50">
        <f t="shared" si="110"/>
        <v>-7.1428571428571423</v>
      </c>
      <c r="EW50">
        <f t="shared" si="110"/>
        <v>-7.1038251366120218</v>
      </c>
      <c r="EX50">
        <f t="shared" si="110"/>
        <v>-0.38167938931297707</v>
      </c>
      <c r="EY50">
        <f t="shared" si="110"/>
        <v>3.7344398340248963</v>
      </c>
      <c r="EZ50">
        <f t="shared" si="110"/>
        <v>-4.4117647058823533</v>
      </c>
      <c r="FA50">
        <f t="shared" si="110"/>
        <v>-2.9801324503311259</v>
      </c>
      <c r="FB50">
        <f t="shared" si="110"/>
        <v>-0.57471264367816088</v>
      </c>
      <c r="FC50">
        <f t="shared" si="110"/>
        <v>0</v>
      </c>
      <c r="FD50">
        <f t="shared" si="107"/>
        <v>5.5555555555555554</v>
      </c>
      <c r="FE50">
        <f t="shared" si="107"/>
        <v>6.0209424083769632</v>
      </c>
      <c r="FF50">
        <f t="shared" si="107"/>
        <v>0.50251256281407031</v>
      </c>
      <c r="FG50">
        <f t="shared" si="107"/>
        <v>-1.0928961748633881</v>
      </c>
      <c r="FH50">
        <f t="shared" si="107"/>
        <v>-3.7593984962406015</v>
      </c>
      <c r="FI50">
        <f t="shared" si="107"/>
        <v>-6.1224489795918364</v>
      </c>
      <c r="FJ50">
        <f t="shared" si="107"/>
        <v>-4.838709677419355</v>
      </c>
      <c r="FK50">
        <f t="shared" si="107"/>
        <v>-7.9646017699115044</v>
      </c>
      <c r="FL50">
        <f t="shared" si="107"/>
        <v>0</v>
      </c>
      <c r="FM50">
        <f t="shared" si="107"/>
        <v>19.19191919191919</v>
      </c>
      <c r="FN50">
        <f t="shared" si="107"/>
        <v>3.0769230769230771</v>
      </c>
      <c r="FP50">
        <f t="shared" si="111"/>
        <v>1.3854163751322406</v>
      </c>
      <c r="FQ50">
        <f t="shared" si="111"/>
        <v>0.12783857531255069</v>
      </c>
      <c r="FR50">
        <f t="shared" si="111"/>
        <v>5.1011755303114074E-2</v>
      </c>
      <c r="FS50">
        <f t="shared" si="111"/>
        <v>0.30766245183339658</v>
      </c>
      <c r="FT50">
        <f t="shared" si="111"/>
        <v>1.4654717225320792</v>
      </c>
      <c r="FU50">
        <f t="shared" si="111"/>
        <v>0.26645017050915898</v>
      </c>
      <c r="FV50">
        <f t="shared" si="111"/>
        <v>0.14459135046729021</v>
      </c>
      <c r="FW50">
        <f t="shared" si="111"/>
        <v>0.36045430963225111</v>
      </c>
      <c r="FX50">
        <f t="shared" si="111"/>
        <v>0.36418424472036892</v>
      </c>
      <c r="FY50">
        <f t="shared" si="108"/>
        <v>0.76499390564163461</v>
      </c>
      <c r="FZ50">
        <f t="shared" si="108"/>
        <v>1.2766533504845472</v>
      </c>
      <c r="GA50">
        <f t="shared" si="108"/>
        <v>0.37137904292685137</v>
      </c>
      <c r="GB50">
        <f t="shared" si="108"/>
        <v>0.25136596349085016</v>
      </c>
      <c r="GC50">
        <f t="shared" si="108"/>
        <v>0.20587737705952416</v>
      </c>
      <c r="GD50">
        <f t="shared" si="108"/>
        <v>0.15113653201926341</v>
      </c>
      <c r="GE50">
        <f t="shared" si="108"/>
        <v>0.14638773053444765</v>
      </c>
      <c r="GF50">
        <f t="shared" si="108"/>
        <v>0.20100560134065348</v>
      </c>
      <c r="GG50">
        <f t="shared" si="108"/>
        <v>0.37451704595629254</v>
      </c>
      <c r="GH50">
        <f t="shared" si="108"/>
        <v>2.237443883248404</v>
      </c>
      <c r="GI50">
        <f t="shared" si="108"/>
        <v>0.66009646059693206</v>
      </c>
      <c r="GK50">
        <f t="shared" si="106"/>
        <v>0.25626115768841906</v>
      </c>
      <c r="GL50">
        <f t="shared" si="109"/>
        <v>0.84137276849718234</v>
      </c>
      <c r="GM50">
        <f t="shared" si="109"/>
        <v>0.95598446152916061</v>
      </c>
      <c r="GN50">
        <f t="shared" si="109"/>
        <v>0.36483828148048164</v>
      </c>
      <c r="GO50">
        <f t="shared" si="109"/>
        <v>0.65436224243405317</v>
      </c>
      <c r="GP50">
        <f t="shared" si="109"/>
        <v>1.3176440586436495</v>
      </c>
      <c r="GQ50">
        <f t="shared" si="109"/>
        <v>0.62697289332221939</v>
      </c>
      <c r="GR50">
        <f t="shared" si="109"/>
        <v>0.43619708429854409</v>
      </c>
      <c r="GS50">
        <f t="shared" si="109"/>
        <v>0.36418424472036892</v>
      </c>
      <c r="GT50">
        <f t="shared" si="109"/>
        <v>8.1862765493196349E-2</v>
      </c>
      <c r="GU50">
        <f t="shared" si="109"/>
        <v>7.060372155631349E-2</v>
      </c>
      <c r="GV50">
        <f t="shared" si="109"/>
        <v>0.30785329313452803</v>
      </c>
      <c r="GW50">
        <f t="shared" si="109"/>
        <v>0.38167075111324844</v>
      </c>
      <c r="GX50">
        <f t="shared" si="109"/>
        <v>0.81337637027453913</v>
      </c>
      <c r="GY50">
        <f t="shared" si="109"/>
        <v>0.53780648529426012</v>
      </c>
      <c r="GZ50">
        <f t="shared" si="109"/>
        <v>0.66148286418159086</v>
      </c>
      <c r="HA50">
        <f t="shared" si="109"/>
        <v>1.2708137322339317</v>
      </c>
      <c r="HB50">
        <f t="shared" si="109"/>
        <v>0.37451704595629254</v>
      </c>
      <c r="HC50">
        <f t="shared" si="109"/>
        <v>2.8722176608110606E-2</v>
      </c>
      <c r="HD50">
        <f t="shared" si="109"/>
        <v>0.24702778252190583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110"/>
        <v>6.2111801242236027</v>
      </c>
      <c r="EV51">
        <f t="shared" si="110"/>
        <v>-4.2553191489361701</v>
      </c>
      <c r="EW51">
        <f t="shared" si="110"/>
        <v>-5.6179775280898872</v>
      </c>
      <c r="EX51">
        <f t="shared" si="110"/>
        <v>-5.8558558558558556</v>
      </c>
      <c r="EY51">
        <f t="shared" si="110"/>
        <v>5.4545454545454541</v>
      </c>
      <c r="EZ51">
        <f t="shared" si="110"/>
        <v>0.27100271002710025</v>
      </c>
      <c r="FA51">
        <f t="shared" si="110"/>
        <v>-3.0303030303030303</v>
      </c>
      <c r="FB51">
        <f t="shared" si="110"/>
        <v>-7.096774193548387</v>
      </c>
      <c r="FC51">
        <f t="shared" si="110"/>
        <v>-2.5641025641025639</v>
      </c>
      <c r="FD51">
        <f t="shared" si="107"/>
        <v>15.18987341772152</v>
      </c>
      <c r="FE51">
        <f t="shared" si="107"/>
        <v>0.90634441087613304</v>
      </c>
      <c r="FF51">
        <f t="shared" si="107"/>
        <v>3.9772727272727271</v>
      </c>
      <c r="FG51">
        <f t="shared" si="107"/>
        <v>3.7037037037037033</v>
      </c>
      <c r="FH51">
        <f t="shared" si="107"/>
        <v>-4.329004329004329</v>
      </c>
      <c r="FI51">
        <f t="shared" si="107"/>
        <v>-12.244897959183673</v>
      </c>
      <c r="FJ51">
        <f t="shared" si="107"/>
        <v>-10.810810810810811</v>
      </c>
      <c r="FK51">
        <f t="shared" si="107"/>
        <v>-7.0000000000000009</v>
      </c>
      <c r="FL51">
        <f t="shared" si="107"/>
        <v>4</v>
      </c>
      <c r="FM51">
        <f t="shared" si="107"/>
        <v>14.285714285714285</v>
      </c>
      <c r="FN51">
        <f t="shared" si="107"/>
        <v>4.9079754601226995</v>
      </c>
      <c r="FP51">
        <f t="shared" si="111"/>
        <v>0.90890793978498774</v>
      </c>
      <c r="FQ51">
        <f t="shared" si="111"/>
        <v>0.201115853854861</v>
      </c>
      <c r="FR51">
        <f t="shared" si="111"/>
        <v>9.333695033067356E-2</v>
      </c>
      <c r="FS51">
        <f t="shared" si="111"/>
        <v>6.5781739702021627E-2</v>
      </c>
      <c r="FT51">
        <f t="shared" si="111"/>
        <v>1.312359842234849</v>
      </c>
      <c r="FU51">
        <f t="shared" si="111"/>
        <v>0.70775691170780053</v>
      </c>
      <c r="FV51">
        <f t="shared" si="111"/>
        <v>0.13251689927490651</v>
      </c>
      <c r="FW51">
        <f t="shared" si="111"/>
        <v>8.3636788930716521E-2</v>
      </c>
      <c r="FX51">
        <f t="shared" si="111"/>
        <v>0.19817497269713596</v>
      </c>
      <c r="FY51">
        <f t="shared" si="108"/>
        <v>2.3455700727016442</v>
      </c>
      <c r="FZ51">
        <f t="shared" si="108"/>
        <v>0.81613357646940465</v>
      </c>
      <c r="GA51">
        <f t="shared" si="108"/>
        <v>0.68933666443220376</v>
      </c>
      <c r="GB51">
        <f t="shared" si="108"/>
        <v>0.58822125806939685</v>
      </c>
      <c r="GC51">
        <f t="shared" si="108"/>
        <v>0.127217735770251</v>
      </c>
      <c r="GD51">
        <f t="shared" si="108"/>
        <v>7.8626444702109222E-2</v>
      </c>
      <c r="GE51">
        <f t="shared" si="108"/>
        <v>0.12524843404253827</v>
      </c>
      <c r="GF51">
        <f t="shared" si="108"/>
        <v>0.14287881519471568</v>
      </c>
      <c r="GG51">
        <f t="shared" si="108"/>
        <v>0.41207616357068405</v>
      </c>
      <c r="GH51">
        <f t="shared" si="108"/>
        <v>1.6561644077074313</v>
      </c>
      <c r="GI51">
        <f t="shared" si="108"/>
        <v>0.68174742936038013</v>
      </c>
      <c r="GK51">
        <f t="shared" si="106"/>
        <v>0.13224263867011832</v>
      </c>
      <c r="GL51">
        <f t="shared" si="109"/>
        <v>0.58292498079225075</v>
      </c>
      <c r="GM51">
        <f t="shared" si="109"/>
        <v>0.79668364051285301</v>
      </c>
      <c r="GN51">
        <f t="shared" si="109"/>
        <v>0.89258252877779531</v>
      </c>
      <c r="GO51">
        <f t="shared" si="109"/>
        <v>0.32761635964955299</v>
      </c>
      <c r="GP51">
        <f t="shared" si="109"/>
        <v>0.64630478576083528</v>
      </c>
      <c r="GQ51">
        <f t="shared" si="109"/>
        <v>0.58461895972663291</v>
      </c>
      <c r="GR51">
        <f t="shared" si="109"/>
        <v>0.93406718475717154</v>
      </c>
      <c r="GS51">
        <f t="shared" si="109"/>
        <v>0.44726186966818071</v>
      </c>
      <c r="GT51">
        <f t="shared" si="109"/>
        <v>3.138831604124364E-2</v>
      </c>
      <c r="GU51">
        <f t="shared" si="109"/>
        <v>0.61722410613934553</v>
      </c>
      <c r="GV51">
        <f t="shared" si="109"/>
        <v>0.18494094162393226</v>
      </c>
      <c r="GW51">
        <f t="shared" si="109"/>
        <v>0.15633318142152827</v>
      </c>
      <c r="GX51">
        <f t="shared" si="109"/>
        <v>0.74965342617718589</v>
      </c>
      <c r="GY51">
        <f t="shared" si="109"/>
        <v>0.97354191936656242</v>
      </c>
      <c r="GZ51">
        <f t="shared" si="109"/>
        <v>1.3625757767900875</v>
      </c>
      <c r="HA51">
        <f t="shared" si="109"/>
        <v>0.89840630485785322</v>
      </c>
      <c r="HB51">
        <f t="shared" si="109"/>
        <v>0.22563566129160834</v>
      </c>
      <c r="HC51">
        <f t="shared" si="109"/>
        <v>0.10826367479467665</v>
      </c>
      <c r="HD51">
        <f t="shared" si="109"/>
        <v>0.104788840755386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110"/>
        <v>1.6194331983805668</v>
      </c>
      <c r="EV52">
        <f t="shared" si="110"/>
        <v>3.1746031746031744</v>
      </c>
      <c r="EW52">
        <f t="shared" si="110"/>
        <v>-3.5714285714285712</v>
      </c>
      <c r="EX52">
        <f t="shared" si="110"/>
        <v>0</v>
      </c>
      <c r="EY52">
        <f t="shared" si="110"/>
        <v>-3.1088082901554404</v>
      </c>
      <c r="EZ52">
        <f t="shared" si="110"/>
        <v>-0.70754716981132082</v>
      </c>
      <c r="FA52">
        <f t="shared" si="110"/>
        <v>-0.25510204081632654</v>
      </c>
      <c r="FB52">
        <f t="shared" si="110"/>
        <v>-4.0201005025125625</v>
      </c>
      <c r="FC52">
        <f t="shared" si="110"/>
        <v>-8.2706766917293226</v>
      </c>
      <c r="FD52">
        <f t="shared" si="107"/>
        <v>0.99502487562189057</v>
      </c>
      <c r="FE52">
        <f t="shared" si="107"/>
        <v>0.68649885583524028</v>
      </c>
      <c r="FF52">
        <f t="shared" si="107"/>
        <v>-1.3100436681222707</v>
      </c>
      <c r="FG52">
        <f t="shared" si="107"/>
        <v>0</v>
      </c>
      <c r="FH52">
        <f t="shared" si="107"/>
        <v>1.7421602787456445</v>
      </c>
      <c r="FI52">
        <f t="shared" si="107"/>
        <v>-2.7027027027027026</v>
      </c>
      <c r="FJ52">
        <f t="shared" si="107"/>
        <v>8.0357142857142865</v>
      </c>
      <c r="FK52">
        <f t="shared" si="107"/>
        <v>3.9772727272727271</v>
      </c>
      <c r="FL52">
        <f t="shared" si="107"/>
        <v>-12</v>
      </c>
      <c r="FM52">
        <f t="shared" si="107"/>
        <v>20</v>
      </c>
      <c r="FN52">
        <f t="shared" si="107"/>
        <v>-5.3658536585365857</v>
      </c>
      <c r="FP52">
        <f t="shared" si="111"/>
        <v>0.50453106540248915</v>
      </c>
      <c r="FQ52">
        <f t="shared" si="111"/>
        <v>0.46791667338011489</v>
      </c>
      <c r="FR52">
        <f t="shared" si="111"/>
        <v>0.26265073392003391</v>
      </c>
      <c r="FS52">
        <f t="shared" si="111"/>
        <v>0.35066707141826653</v>
      </c>
      <c r="FT52">
        <f t="shared" si="111"/>
        <v>0.16349338515157458</v>
      </c>
      <c r="FU52">
        <f t="shared" si="111"/>
        <v>0.27745175022680613</v>
      </c>
      <c r="FV52">
        <f t="shared" si="111"/>
        <v>0.41720074956830522</v>
      </c>
      <c r="FW52">
        <f t="shared" si="111"/>
        <v>0.18317035297248219</v>
      </c>
      <c r="FX52">
        <f t="shared" si="111"/>
        <v>6.3714067583371309E-2</v>
      </c>
      <c r="FY52">
        <f t="shared" si="108"/>
        <v>0.45225438515381428</v>
      </c>
      <c r="FZ52">
        <f t="shared" si="108"/>
        <v>0.56880673324479536</v>
      </c>
      <c r="GA52">
        <f t="shared" si="108"/>
        <v>0.31442911485380209</v>
      </c>
      <c r="GB52">
        <f t="shared" si="108"/>
        <v>0.32267682799334751</v>
      </c>
      <c r="GC52">
        <f t="shared" si="108"/>
        <v>0.4369413762207478</v>
      </c>
      <c r="GD52">
        <f t="shared" si="108"/>
        <v>0.2526070438247352</v>
      </c>
      <c r="GE52">
        <f t="shared" si="108"/>
        <v>1.0238828140600733</v>
      </c>
      <c r="GF52">
        <f t="shared" si="108"/>
        <v>0.62754471351194807</v>
      </c>
      <c r="GG52">
        <f t="shared" si="108"/>
        <v>0.12212050509583261</v>
      </c>
      <c r="GH52">
        <f t="shared" si="108"/>
        <v>2.107140034500218</v>
      </c>
      <c r="GI52">
        <f t="shared" si="108"/>
        <v>9.1064920728501766E-2</v>
      </c>
      <c r="GK52">
        <f t="shared" si="106"/>
        <v>0.28756688340542125</v>
      </c>
      <c r="GL52">
        <f t="shared" si="109"/>
        <v>0.18095497137330629</v>
      </c>
      <c r="GM52">
        <f t="shared" si="109"/>
        <v>0.75166781871809574</v>
      </c>
      <c r="GN52">
        <f t="shared" si="109"/>
        <v>0.35066707141826642</v>
      </c>
      <c r="GO52">
        <f t="shared" si="109"/>
        <v>0.51521948983073984</v>
      </c>
      <c r="GP52">
        <f t="shared" si="109"/>
        <v>0.39657520581666322</v>
      </c>
      <c r="GQ52">
        <f t="shared" si="109"/>
        <v>0.46407825603428471</v>
      </c>
      <c r="GR52">
        <f t="shared" si="109"/>
        <v>0.69050899460339887</v>
      </c>
      <c r="GS52">
        <f t="shared" si="109"/>
        <v>0.87150282767636156</v>
      </c>
      <c r="GT52">
        <f t="shared" si="109"/>
        <v>0.33215333660428242</v>
      </c>
      <c r="GU52">
        <f t="shared" si="109"/>
        <v>0.43433922349503257</v>
      </c>
      <c r="GV52">
        <f t="shared" si="109"/>
        <v>0.48412143295820231</v>
      </c>
      <c r="GW52">
        <f t="shared" si="109"/>
        <v>0.32267682799334746</v>
      </c>
      <c r="GX52">
        <f t="shared" si="109"/>
        <v>0.2002870514393047</v>
      </c>
      <c r="GY52">
        <f t="shared" si="109"/>
        <v>0.44131552459876311</v>
      </c>
      <c r="GZ52">
        <f t="shared" si="109"/>
        <v>0.21220220129311454</v>
      </c>
      <c r="HA52">
        <f t="shared" si="109"/>
        <v>0.18358445768219311</v>
      </c>
      <c r="HB52">
        <f t="shared" si="109"/>
        <v>0.61698283376805652</v>
      </c>
      <c r="HC52">
        <f t="shared" si="109"/>
        <v>4.7509479866946706E-3</v>
      </c>
      <c r="HD52">
        <f t="shared" si="109"/>
        <v>0.72557566565819354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EU54" t="s">
        <v>132</v>
      </c>
      <c r="EV54" t="s">
        <v>124</v>
      </c>
      <c r="EW54" t="s">
        <v>126</v>
      </c>
      <c r="EX54" t="s">
        <v>120</v>
      </c>
      <c r="EY54" t="s">
        <v>121</v>
      </c>
      <c r="EZ54" t="s">
        <v>133</v>
      </c>
      <c r="FA54" t="s">
        <v>134</v>
      </c>
      <c r="FB54" t="s">
        <v>129</v>
      </c>
      <c r="FC54" t="s">
        <v>131</v>
      </c>
      <c r="FD54" t="s">
        <v>123</v>
      </c>
      <c r="FE54" t="s">
        <v>118</v>
      </c>
      <c r="FF54" t="s">
        <v>136</v>
      </c>
      <c r="FG54" t="s">
        <v>125</v>
      </c>
      <c r="FH54" t="s">
        <v>127</v>
      </c>
      <c r="FI54" t="s">
        <v>128</v>
      </c>
      <c r="FJ54" t="s">
        <v>122</v>
      </c>
      <c r="FK54" t="s">
        <v>137</v>
      </c>
      <c r="FL54" t="s">
        <v>135</v>
      </c>
      <c r="FM54" t="s">
        <v>119</v>
      </c>
      <c r="FN54" t="s">
        <v>130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0</v>
      </c>
      <c r="EV55">
        <f t="shared" ref="EV55:FM55" si="112">EV29</f>
        <v>4.8543689320388346</v>
      </c>
      <c r="EW55">
        <f t="shared" si="112"/>
        <v>-4.9019607843137258</v>
      </c>
      <c r="EX55">
        <f t="shared" si="112"/>
        <v>-2.8571428571428572</v>
      </c>
      <c r="EY55">
        <f t="shared" si="112"/>
        <v>-3.4285714285714288</v>
      </c>
      <c r="EZ55">
        <f t="shared" si="112"/>
        <v>-4.986149584487535</v>
      </c>
      <c r="FA55">
        <f t="shared" si="112"/>
        <v>0.68027210884353739</v>
      </c>
      <c r="FB55">
        <f t="shared" si="112"/>
        <v>6.0150375939849621</v>
      </c>
      <c r="FC55">
        <f t="shared" si="112"/>
        <v>2.9629629629629632</v>
      </c>
      <c r="FD55">
        <f t="shared" si="112"/>
        <v>-1.5384615384615385</v>
      </c>
      <c r="FE55">
        <f t="shared" si="112"/>
        <v>-0.68337129840546695</v>
      </c>
      <c r="FF55">
        <f t="shared" si="112"/>
        <v>5.286343612334802</v>
      </c>
      <c r="FG55">
        <f t="shared" si="112"/>
        <v>3.9772727272727271</v>
      </c>
      <c r="FH55">
        <f t="shared" si="112"/>
        <v>3.4582132564841501</v>
      </c>
      <c r="FI55">
        <f t="shared" si="112"/>
        <v>-13.924050632911392</v>
      </c>
      <c r="FJ55">
        <f t="shared" si="112"/>
        <v>1.680672268907563</v>
      </c>
      <c r="FK55">
        <f t="shared" si="112"/>
        <v>13.888888888888889</v>
      </c>
      <c r="FL55">
        <f t="shared" si="112"/>
        <v>0</v>
      </c>
      <c r="FM55">
        <f t="shared" si="112"/>
        <v>0</v>
      </c>
      <c r="FN55">
        <f>FN29</f>
        <v>-6.2992125984251963</v>
      </c>
      <c r="FP55">
        <f>IF(EU55&gt;0,FP29,GK29)</f>
        <v>0.5384668044925679</v>
      </c>
      <c r="FQ55">
        <f t="shared" ref="FQ55:GI55" si="113">IF(EV55&gt;0,FQ29,GL29)</f>
        <v>0.69992958238935898</v>
      </c>
      <c r="FR55">
        <f t="shared" si="113"/>
        <v>0.70511115314056627</v>
      </c>
      <c r="FS55">
        <f t="shared" si="113"/>
        <v>0.56680714760888662</v>
      </c>
      <c r="FT55">
        <f t="shared" si="113"/>
        <v>0.545982935832522</v>
      </c>
      <c r="FU55">
        <f t="shared" si="113"/>
        <v>1.0292981038015676</v>
      </c>
      <c r="FV55">
        <f t="shared" si="113"/>
        <v>0.48046751116569286</v>
      </c>
      <c r="FW55">
        <f t="shared" si="113"/>
        <v>0.85812744511194405</v>
      </c>
      <c r="FX55">
        <f t="shared" si="113"/>
        <v>0.50066672039539051</v>
      </c>
      <c r="FY55">
        <f t="shared" si="113"/>
        <v>0.40605345028904616</v>
      </c>
      <c r="FZ55">
        <f t="shared" si="113"/>
        <v>0.6231457071970341</v>
      </c>
      <c r="GA55">
        <f t="shared" si="113"/>
        <v>0.82425404774841127</v>
      </c>
      <c r="GB55">
        <f t="shared" si="113"/>
        <v>0.68974598367595852</v>
      </c>
      <c r="GC55">
        <f t="shared" si="113"/>
        <v>0.71305700918753612</v>
      </c>
      <c r="GD55">
        <f t="shared" si="113"/>
        <v>1.2227675628134844</v>
      </c>
      <c r="GE55">
        <f t="shared" si="113"/>
        <v>0.39648158574617082</v>
      </c>
      <c r="GF55">
        <f t="shared" si="113"/>
        <v>1.6798361060195</v>
      </c>
      <c r="GG55">
        <f t="shared" si="113"/>
        <v>0.31396920447342269</v>
      </c>
      <c r="GH55">
        <f t="shared" si="113"/>
        <v>0.30752991041533173</v>
      </c>
      <c r="GI55">
        <f t="shared" si="113"/>
        <v>1.0680039406884494</v>
      </c>
      <c r="GK55">
        <f>10^-FP55</f>
        <v>0.28942310305503455</v>
      </c>
      <c r="GL55">
        <f t="shared" ref="GL55:HD55" si="114">10^-FQ55</f>
        <v>0.19955858580990282</v>
      </c>
      <c r="GM55">
        <f t="shared" si="114"/>
        <v>0.19719179796950723</v>
      </c>
      <c r="GN55">
        <f t="shared" si="114"/>
        <v>0.27113953842364008</v>
      </c>
      <c r="GO55">
        <f t="shared" si="114"/>
        <v>0.28445728733494746</v>
      </c>
      <c r="GP55">
        <f t="shared" si="114"/>
        <v>9.3476382323982851E-2</v>
      </c>
      <c r="GQ55">
        <f t="shared" si="114"/>
        <v>0.33077485584021143</v>
      </c>
      <c r="GR55">
        <f t="shared" si="114"/>
        <v>0.13863489406198254</v>
      </c>
      <c r="GS55">
        <f t="shared" si="114"/>
        <v>0.31574267178358056</v>
      </c>
      <c r="GT55">
        <f t="shared" si="114"/>
        <v>0.39259661405373281</v>
      </c>
      <c r="GU55">
        <f t="shared" si="114"/>
        <v>0.23815203275708677</v>
      </c>
      <c r="GV55">
        <f t="shared" si="114"/>
        <v>0.14988078265609237</v>
      </c>
      <c r="GW55">
        <f t="shared" si="114"/>
        <v>0.20429324946621899</v>
      </c>
      <c r="GX55">
        <f t="shared" si="114"/>
        <v>0.1936167789412527</v>
      </c>
      <c r="GY55">
        <f t="shared" si="114"/>
        <v>5.9873195449782944E-2</v>
      </c>
      <c r="GZ55">
        <f t="shared" si="114"/>
        <v>0.40134551510688488</v>
      </c>
      <c r="HA55">
        <f t="shared" si="114"/>
        <v>2.0900847378787824E-2</v>
      </c>
      <c r="HB55">
        <f t="shared" si="114"/>
        <v>0.48532291285995505</v>
      </c>
      <c r="HC55">
        <f t="shared" si="114"/>
        <v>0.49257241809016572</v>
      </c>
      <c r="HD55">
        <f t="shared" si="114"/>
        <v>8.5505895424078576E-2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3.8552718394999768</v>
      </c>
      <c r="EV56">
        <f t="shared" ref="EV56:FN56" si="115">AVERAGE(EV30:EV42)</f>
        <v>6.6700341126582874</v>
      </c>
      <c r="EW56">
        <f t="shared" si="115"/>
        <v>1.7827747337280466</v>
      </c>
      <c r="EX56">
        <f t="shared" si="115"/>
        <v>-3.2987629640945468</v>
      </c>
      <c r="EY56">
        <f t="shared" si="115"/>
        <v>1.0385183061683481</v>
      </c>
      <c r="EZ56">
        <f t="shared" si="115"/>
        <v>-7.3038799997048134</v>
      </c>
      <c r="FA56">
        <f t="shared" si="115"/>
        <v>4.5786627171753089</v>
      </c>
      <c r="FB56">
        <f t="shared" si="115"/>
        <v>-2.307529233016544</v>
      </c>
      <c r="FC56">
        <f t="shared" si="115"/>
        <v>1.9840124191026591</v>
      </c>
      <c r="FD56">
        <f t="shared" si="115"/>
        <v>-5.775403549943861</v>
      </c>
      <c r="FE56">
        <f t="shared" si="115"/>
        <v>0.62001699442706915</v>
      </c>
      <c r="FF56">
        <f t="shared" si="115"/>
        <v>1.7304164930518706</v>
      </c>
      <c r="FG56">
        <f t="shared" si="115"/>
        <v>-4.0635750471497616</v>
      </c>
      <c r="FH56">
        <f t="shared" si="115"/>
        <v>2.9973699318338949</v>
      </c>
      <c r="FI56">
        <f t="shared" si="115"/>
        <v>8.5525820475404437</v>
      </c>
      <c r="FJ56">
        <f t="shared" si="115"/>
        <v>-4.230642554883274</v>
      </c>
      <c r="FK56">
        <f t="shared" si="115"/>
        <v>8.0779253160589963</v>
      </c>
      <c r="FL56">
        <f t="shared" si="115"/>
        <v>-12.7275131857043</v>
      </c>
      <c r="FM56">
        <f t="shared" si="115"/>
        <v>6.9187326699883602</v>
      </c>
      <c r="FN56">
        <f t="shared" si="115"/>
        <v>-4.5541760033967842</v>
      </c>
      <c r="FP56">
        <f>IF(EU56&gt;0,AVERAGE(FP30:FP42),AVERAGE(GK30:GK42))</f>
        <v>0.73842607598836352</v>
      </c>
      <c r="FQ56">
        <f t="shared" ref="FQ56:GI56" si="116">IF(EV56&gt;0,AVERAGE(FQ30:FQ42),AVERAGE(GL30:GL42))</f>
        <v>0.72528608879320544</v>
      </c>
      <c r="FR56">
        <f t="shared" si="116"/>
        <v>0.53853304565633864</v>
      </c>
      <c r="FS56">
        <f t="shared" si="116"/>
        <v>0.65294102512952468</v>
      </c>
      <c r="FT56">
        <f t="shared" si="116"/>
        <v>0.44054083853113596</v>
      </c>
      <c r="FU56">
        <f t="shared" si="116"/>
        <v>1.3635259433070923</v>
      </c>
      <c r="FV56">
        <f t="shared" si="116"/>
        <v>0.97264892278415949</v>
      </c>
      <c r="FW56">
        <f t="shared" si="116"/>
        <v>0.50033360639965607</v>
      </c>
      <c r="FX56">
        <f t="shared" si="116"/>
        <v>0.4662763388730285</v>
      </c>
      <c r="FY56">
        <f t="shared" si="116"/>
        <v>0.78169931285496397</v>
      </c>
      <c r="FZ56">
        <f t="shared" si="116"/>
        <v>0.53747484232011222</v>
      </c>
      <c r="GA56">
        <f t="shared" si="116"/>
        <v>0.49862077476903771</v>
      </c>
      <c r="GB56">
        <f t="shared" si="116"/>
        <v>0.77662799597352072</v>
      </c>
      <c r="GC56">
        <f t="shared" si="116"/>
        <v>0.60914830488512162</v>
      </c>
      <c r="GD56">
        <f t="shared" si="116"/>
        <v>0.72611419432725754</v>
      </c>
      <c r="GE56">
        <f t="shared" si="116"/>
        <v>0.6517638458734194</v>
      </c>
      <c r="GF56">
        <f t="shared" si="116"/>
        <v>0.83732999612897097</v>
      </c>
      <c r="GG56">
        <f t="shared" si="116"/>
        <v>0.80139130468483444</v>
      </c>
      <c r="GH56">
        <f t="shared" si="116"/>
        <v>0.71153048503232008</v>
      </c>
      <c r="GI56">
        <f t="shared" si="116"/>
        <v>0.69907128827283016</v>
      </c>
      <c r="GK56">
        <f t="shared" ref="GK56:GK60" si="117">10^-FP56</f>
        <v>0.18263075899894379</v>
      </c>
      <c r="GL56">
        <f t="shared" ref="GL56:HD60" si="118">10^-FQ56</f>
        <v>0.18824086559574035</v>
      </c>
      <c r="GM56">
        <f t="shared" si="118"/>
        <v>0.28937896189748064</v>
      </c>
      <c r="GN56">
        <f t="shared" si="118"/>
        <v>0.22236118247568373</v>
      </c>
      <c r="GO56">
        <f t="shared" si="118"/>
        <v>0.36262618538088126</v>
      </c>
      <c r="GP56">
        <f t="shared" si="118"/>
        <v>4.3298620181064625E-2</v>
      </c>
      <c r="GQ56">
        <f t="shared" si="118"/>
        <v>0.10650036034475845</v>
      </c>
      <c r="GR56">
        <f t="shared" si="118"/>
        <v>0.31598494667959431</v>
      </c>
      <c r="GS56">
        <f t="shared" si="118"/>
        <v>0.34176191233897563</v>
      </c>
      <c r="GT56">
        <f t="shared" si="118"/>
        <v>0.16531059427955605</v>
      </c>
      <c r="GU56">
        <f t="shared" si="118"/>
        <v>0.2900849233346493</v>
      </c>
      <c r="GV56">
        <f t="shared" si="118"/>
        <v>0.31723363328762305</v>
      </c>
      <c r="GW56">
        <f t="shared" si="118"/>
        <v>0.16725226351716382</v>
      </c>
      <c r="GX56">
        <f t="shared" si="118"/>
        <v>0.24595275698944757</v>
      </c>
      <c r="GY56">
        <f t="shared" si="118"/>
        <v>0.18788227301492647</v>
      </c>
      <c r="GZ56">
        <f t="shared" si="118"/>
        <v>0.2229647223757725</v>
      </c>
      <c r="HA56">
        <f t="shared" si="118"/>
        <v>0.14543535785466474</v>
      </c>
      <c r="HB56">
        <f t="shared" si="118"/>
        <v>0.15798239569379149</v>
      </c>
      <c r="HC56">
        <f t="shared" si="118"/>
        <v>0.1942985300391111</v>
      </c>
      <c r="HD56">
        <f t="shared" si="118"/>
        <v>0.19995336246188306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-1.431636115406514</v>
      </c>
      <c r="EV57">
        <f t="shared" ref="EV57:FN57" si="119">AVERAGE(EV43:EV45)</f>
        <v>1.0766419866460042</v>
      </c>
      <c r="EW57">
        <f t="shared" si="119"/>
        <v>0.82618891991512167</v>
      </c>
      <c r="EX57">
        <f t="shared" si="119"/>
        <v>-5.6536170882121093</v>
      </c>
      <c r="EY57">
        <f t="shared" si="119"/>
        <v>7.436386521375109</v>
      </c>
      <c r="EZ57">
        <f t="shared" si="119"/>
        <v>-1.9257807348243841</v>
      </c>
      <c r="FA57">
        <f t="shared" si="119"/>
        <v>2.7974040029877592</v>
      </c>
      <c r="FB57">
        <f t="shared" si="119"/>
        <v>-7.4616461969403147</v>
      </c>
      <c r="FC57">
        <f t="shared" si="119"/>
        <v>-5.6683168609637375</v>
      </c>
      <c r="FD57">
        <f t="shared" si="119"/>
        <v>1.9008013464072597</v>
      </c>
      <c r="FE57">
        <f t="shared" si="119"/>
        <v>-0.91561607142562462</v>
      </c>
      <c r="FF57">
        <f t="shared" si="119"/>
        <v>6.5677146822718617</v>
      </c>
      <c r="FG57">
        <f t="shared" si="119"/>
        <v>2.6209036740833018</v>
      </c>
      <c r="FH57">
        <f t="shared" si="119"/>
        <v>1.8513859539981317</v>
      </c>
      <c r="FI57">
        <f t="shared" si="119"/>
        <v>-6.3452529205953851</v>
      </c>
      <c r="FJ57">
        <f t="shared" si="119"/>
        <v>-4.0755379885814662</v>
      </c>
      <c r="FK57">
        <f t="shared" si="119"/>
        <v>-3.4858387799564263</v>
      </c>
      <c r="FL57">
        <f t="shared" si="119"/>
        <v>0.82972582972582976</v>
      </c>
      <c r="FM57">
        <f t="shared" si="119"/>
        <v>3.9184952045857071</v>
      </c>
      <c r="FN57">
        <f t="shared" si="119"/>
        <v>-2.444943724565249</v>
      </c>
      <c r="FP57">
        <f>IF(EU57&gt;0,AVERAGE(FP43:FP45),AVERAGE(GK43:GK45))</f>
        <v>0.4983143443323374</v>
      </c>
      <c r="FQ57">
        <f t="shared" ref="FQ57:GI57" si="120">IF(EV57&gt;0,AVERAGE(FQ43:FQ45),AVERAGE(GL43:GL45))</f>
        <v>0.46897648665234981</v>
      </c>
      <c r="FR57">
        <f t="shared" si="120"/>
        <v>0.49896997713396624</v>
      </c>
      <c r="FS57">
        <f t="shared" si="120"/>
        <v>1.1679243007641202</v>
      </c>
      <c r="FT57">
        <f t="shared" si="120"/>
        <v>1.4234316807006993</v>
      </c>
      <c r="FU57">
        <f t="shared" si="120"/>
        <v>0.57516365200850672</v>
      </c>
      <c r="FV57">
        <f t="shared" si="120"/>
        <v>0.95981457341031173</v>
      </c>
      <c r="FW57">
        <f t="shared" si="120"/>
        <v>1.1297696672868807</v>
      </c>
      <c r="FX57">
        <f t="shared" si="120"/>
        <v>0.81784745476875464</v>
      </c>
      <c r="FY57">
        <f t="shared" si="120"/>
        <v>0.53551508224377464</v>
      </c>
      <c r="FZ57">
        <f t="shared" si="120"/>
        <v>0.63182017940913504</v>
      </c>
      <c r="GA57">
        <f t="shared" si="120"/>
        <v>1.1237734785681499</v>
      </c>
      <c r="GB57">
        <f t="shared" si="120"/>
        <v>0.74403958102997603</v>
      </c>
      <c r="GC57">
        <f t="shared" si="120"/>
        <v>0.6038224188283785</v>
      </c>
      <c r="GD57">
        <f t="shared" si="120"/>
        <v>0.83450904473781595</v>
      </c>
      <c r="GE57">
        <f t="shared" si="120"/>
        <v>0.76276689337441894</v>
      </c>
      <c r="GF57">
        <f t="shared" si="120"/>
        <v>0.59102941595000502</v>
      </c>
      <c r="GG57">
        <f t="shared" si="120"/>
        <v>0.40266240938808062</v>
      </c>
      <c r="GH57">
        <f t="shared" si="120"/>
        <v>0.82121326739938516</v>
      </c>
      <c r="GI57">
        <f t="shared" si="120"/>
        <v>0.58463922169450411</v>
      </c>
      <c r="GK57">
        <f t="shared" si="117"/>
        <v>0.31745754666377429</v>
      </c>
      <c r="GL57">
        <f t="shared" si="118"/>
        <v>0.33964366090437836</v>
      </c>
      <c r="GM57">
        <f t="shared" si="118"/>
        <v>0.31697865834619326</v>
      </c>
      <c r="GN57">
        <f t="shared" si="118"/>
        <v>6.7932203079937248E-2</v>
      </c>
      <c r="GO57">
        <f t="shared" si="118"/>
        <v>3.7719707759396502E-2</v>
      </c>
      <c r="GP57">
        <f t="shared" si="118"/>
        <v>0.2659722627145274</v>
      </c>
      <c r="GQ57">
        <f t="shared" si="118"/>
        <v>0.10969464489790512</v>
      </c>
      <c r="GR57">
        <f t="shared" si="118"/>
        <v>7.4170350737561161E-2</v>
      </c>
      <c r="GS57">
        <f t="shared" si="118"/>
        <v>0.15210817133922225</v>
      </c>
      <c r="GT57">
        <f t="shared" si="118"/>
        <v>0.29139689362642024</v>
      </c>
      <c r="GU57">
        <f t="shared" si="118"/>
        <v>0.23344244358038982</v>
      </c>
      <c r="GV57">
        <f t="shared" si="118"/>
        <v>7.5201503140691559E-2</v>
      </c>
      <c r="GW57">
        <f t="shared" si="118"/>
        <v>0.18028534236733029</v>
      </c>
      <c r="GX57">
        <f t="shared" si="118"/>
        <v>0.24898752095750612</v>
      </c>
      <c r="GY57">
        <f t="shared" si="118"/>
        <v>0.14638310510800631</v>
      </c>
      <c r="GZ57">
        <f t="shared" si="118"/>
        <v>0.17267644804028079</v>
      </c>
      <c r="HA57">
        <f t="shared" si="118"/>
        <v>0.25643103429005054</v>
      </c>
      <c r="HB57">
        <f t="shared" si="118"/>
        <v>0.39567407032181828</v>
      </c>
      <c r="HC57">
        <f t="shared" si="118"/>
        <v>0.15093387866830252</v>
      </c>
      <c r="HD57">
        <f t="shared" si="118"/>
        <v>0.26023204722970261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7.0209038803122912</v>
      </c>
      <c r="EV58">
        <f t="shared" ref="EV58:FN58" si="121">AVERAGE(EV48:EV51)</f>
        <v>-3.0272830006872558</v>
      </c>
      <c r="EW58">
        <f t="shared" si="121"/>
        <v>-6.1558804988892319</v>
      </c>
      <c r="EX58">
        <f t="shared" si="121"/>
        <v>-4.0096180033296793</v>
      </c>
      <c r="EY58">
        <f t="shared" si="121"/>
        <v>3.0174368241463432</v>
      </c>
      <c r="EZ58">
        <f t="shared" si="121"/>
        <v>-2.7216790251118974</v>
      </c>
      <c r="FA58">
        <f t="shared" si="121"/>
        <v>-3.1333446953861994</v>
      </c>
      <c r="FB58">
        <f t="shared" si="121"/>
        <v>-3.8179318536530689</v>
      </c>
      <c r="FC58">
        <f t="shared" si="121"/>
        <v>0.74018982858761873</v>
      </c>
      <c r="FD58">
        <f t="shared" si="121"/>
        <v>9.8199706029546689</v>
      </c>
      <c r="FE58">
        <f t="shared" si="121"/>
        <v>2.794013823039875</v>
      </c>
      <c r="FF58">
        <f t="shared" si="121"/>
        <v>4.4601220643828352</v>
      </c>
      <c r="FG58">
        <f t="shared" si="121"/>
        <v>2.5923570546238719</v>
      </c>
      <c r="FH58">
        <f t="shared" si="121"/>
        <v>-3.2510563678491757</v>
      </c>
      <c r="FI58">
        <f t="shared" si="121"/>
        <v>-8.1994971901804199</v>
      </c>
      <c r="FJ58">
        <f t="shared" si="121"/>
        <v>-7.7233557318136388</v>
      </c>
      <c r="FK58">
        <f t="shared" si="121"/>
        <v>-2.3885256378442459</v>
      </c>
      <c r="FL58">
        <f t="shared" si="121"/>
        <v>5.8455598455598459</v>
      </c>
      <c r="FM58">
        <f t="shared" si="121"/>
        <v>12.713670664490335</v>
      </c>
      <c r="FN58">
        <f t="shared" si="121"/>
        <v>0.26093838940582137</v>
      </c>
      <c r="FP58">
        <f>IF(EU58&gt;0,AVERAGE(FP48:FP51),AVERAGE(GK48:GK51))</f>
        <v>1.2056454423946188</v>
      </c>
      <c r="FQ58">
        <f t="shared" ref="FQ58:GI58" si="122">IF(EV58&gt;0,AVERAGE(FQ48:FQ51),AVERAGE(GL48:GL51))</f>
        <v>0.64124154129525324</v>
      </c>
      <c r="FR58">
        <f t="shared" si="122"/>
        <v>0.99479571918247811</v>
      </c>
      <c r="FS58">
        <f t="shared" si="122"/>
        <v>0.79267834406885829</v>
      </c>
      <c r="FT58">
        <f t="shared" si="122"/>
        <v>1.0603240241670757</v>
      </c>
      <c r="FU58">
        <f t="shared" si="122"/>
        <v>1.0149613796258556</v>
      </c>
      <c r="FV58">
        <f t="shared" si="122"/>
        <v>0.65051017714917037</v>
      </c>
      <c r="FW58">
        <f t="shared" si="122"/>
        <v>0.71467823101702788</v>
      </c>
      <c r="FX58">
        <f t="shared" si="122"/>
        <v>0.42870622900684535</v>
      </c>
      <c r="FY58">
        <f t="shared" si="122"/>
        <v>1.6529453081265024</v>
      </c>
      <c r="FZ58">
        <f t="shared" si="122"/>
        <v>1.2318910194044435</v>
      </c>
      <c r="GA58">
        <f t="shared" si="122"/>
        <v>0.8665830583014601</v>
      </c>
      <c r="GB58">
        <f t="shared" si="122"/>
        <v>0.55222948409601602</v>
      </c>
      <c r="GC58">
        <f t="shared" si="122"/>
        <v>0.70595319320489514</v>
      </c>
      <c r="GD58">
        <f t="shared" si="122"/>
        <v>0.76631964863578816</v>
      </c>
      <c r="GE58">
        <f t="shared" si="122"/>
        <v>1.1243764721881719</v>
      </c>
      <c r="GF58">
        <f t="shared" si="122"/>
        <v>0.64004771592868859</v>
      </c>
      <c r="GG58">
        <f t="shared" si="122"/>
        <v>0.54768539365090818</v>
      </c>
      <c r="GH58">
        <f t="shared" si="122"/>
        <v>1.4805283554413737</v>
      </c>
      <c r="GI58">
        <f t="shared" si="122"/>
        <v>0.41551873318072352</v>
      </c>
      <c r="GK58">
        <f t="shared" si="117"/>
        <v>6.2280853797531829E-2</v>
      </c>
      <c r="GL58">
        <f t="shared" si="118"/>
        <v>0.2284327976722986</v>
      </c>
      <c r="GM58">
        <f t="shared" si="118"/>
        <v>0.10120553868232926</v>
      </c>
      <c r="GN58">
        <f t="shared" si="118"/>
        <v>0.16118389858736895</v>
      </c>
      <c r="GO58">
        <f t="shared" si="118"/>
        <v>8.7031401228234676E-2</v>
      </c>
      <c r="GP58">
        <f t="shared" si="118"/>
        <v>9.6613679052423726E-2</v>
      </c>
      <c r="GQ58">
        <f t="shared" si="118"/>
        <v>0.22360927980645423</v>
      </c>
      <c r="GR58">
        <f t="shared" si="118"/>
        <v>0.19289535464648555</v>
      </c>
      <c r="GS58">
        <f t="shared" si="118"/>
        <v>0.37264368940067283</v>
      </c>
      <c r="GT58">
        <f t="shared" si="118"/>
        <v>2.2235898956829925E-2</v>
      </c>
      <c r="GU58">
        <f t="shared" si="118"/>
        <v>5.862852667780917E-2</v>
      </c>
      <c r="GV58">
        <f t="shared" si="118"/>
        <v>0.13596181130763479</v>
      </c>
      <c r="GW58">
        <f t="shared" si="118"/>
        <v>0.28039516197258885</v>
      </c>
      <c r="GX58">
        <f t="shared" si="118"/>
        <v>0.19680983932864329</v>
      </c>
      <c r="GY58">
        <f t="shared" si="118"/>
        <v>0.17126962678948784</v>
      </c>
      <c r="GZ58">
        <f t="shared" si="118"/>
        <v>7.5097162508124107E-2</v>
      </c>
      <c r="HA58">
        <f t="shared" si="118"/>
        <v>0.22906159689971134</v>
      </c>
      <c r="HB58">
        <f t="shared" si="118"/>
        <v>0.28334438215892976</v>
      </c>
      <c r="HC58">
        <f t="shared" si="118"/>
        <v>3.3072851781930382E-2</v>
      </c>
      <c r="HD58">
        <f t="shared" si="118"/>
        <v>0.38413268935668443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1.6194331983805668</v>
      </c>
      <c r="EV59">
        <f t="shared" ref="EV59:FN59" si="123">EV52</f>
        <v>3.1746031746031744</v>
      </c>
      <c r="EW59">
        <f t="shared" si="123"/>
        <v>-3.5714285714285712</v>
      </c>
      <c r="EX59">
        <f t="shared" si="123"/>
        <v>0</v>
      </c>
      <c r="EY59">
        <f t="shared" si="123"/>
        <v>-3.1088082901554404</v>
      </c>
      <c r="EZ59">
        <f t="shared" si="123"/>
        <v>-0.70754716981132082</v>
      </c>
      <c r="FA59">
        <f t="shared" si="123"/>
        <v>-0.25510204081632654</v>
      </c>
      <c r="FB59">
        <f t="shared" si="123"/>
        <v>-4.0201005025125625</v>
      </c>
      <c r="FC59">
        <f t="shared" si="123"/>
        <v>-8.2706766917293226</v>
      </c>
      <c r="FD59">
        <f t="shared" si="123"/>
        <v>0.99502487562189057</v>
      </c>
      <c r="FE59">
        <f t="shared" si="123"/>
        <v>0.68649885583524028</v>
      </c>
      <c r="FF59">
        <f t="shared" si="123"/>
        <v>-1.3100436681222707</v>
      </c>
      <c r="FG59">
        <f t="shared" si="123"/>
        <v>0</v>
      </c>
      <c r="FH59">
        <f t="shared" si="123"/>
        <v>1.7421602787456445</v>
      </c>
      <c r="FI59">
        <f t="shared" si="123"/>
        <v>-2.7027027027027026</v>
      </c>
      <c r="FJ59">
        <f t="shared" si="123"/>
        <v>8.0357142857142865</v>
      </c>
      <c r="FK59">
        <f t="shared" si="123"/>
        <v>3.9772727272727271</v>
      </c>
      <c r="FL59">
        <f t="shared" si="123"/>
        <v>-12</v>
      </c>
      <c r="FM59">
        <f t="shared" si="123"/>
        <v>20</v>
      </c>
      <c r="FN59">
        <f t="shared" si="123"/>
        <v>-5.3658536585365857</v>
      </c>
      <c r="FP59">
        <f>IF(EU59&gt;0,AVERAGE(FP52),AVERAGE(GK52))</f>
        <v>0.50453106540248915</v>
      </c>
      <c r="FQ59">
        <f t="shared" ref="FQ59:GI59" si="124">IF(EV59&gt;0,AVERAGE(FQ52),AVERAGE(GL52))</f>
        <v>0.46791667338011489</v>
      </c>
      <c r="FR59">
        <f t="shared" si="124"/>
        <v>0.75166781871809574</v>
      </c>
      <c r="FS59">
        <f t="shared" si="124"/>
        <v>0.35066707141826642</v>
      </c>
      <c r="FT59">
        <f t="shared" si="124"/>
        <v>0.51521948983073984</v>
      </c>
      <c r="FU59">
        <f t="shared" si="124"/>
        <v>0.39657520581666322</v>
      </c>
      <c r="FV59">
        <f t="shared" si="124"/>
        <v>0.46407825603428471</v>
      </c>
      <c r="FW59">
        <f t="shared" si="124"/>
        <v>0.69050899460339887</v>
      </c>
      <c r="FX59">
        <f t="shared" si="124"/>
        <v>0.87150282767636156</v>
      </c>
      <c r="FY59">
        <f t="shared" si="124"/>
        <v>0.45225438515381428</v>
      </c>
      <c r="FZ59">
        <f t="shared" si="124"/>
        <v>0.56880673324479536</v>
      </c>
      <c r="GA59">
        <f t="shared" si="124"/>
        <v>0.48412143295820231</v>
      </c>
      <c r="GB59">
        <f t="shared" si="124"/>
        <v>0.32267682799334746</v>
      </c>
      <c r="GC59">
        <f t="shared" si="124"/>
        <v>0.4369413762207478</v>
      </c>
      <c r="GD59">
        <f t="shared" si="124"/>
        <v>0.44131552459876311</v>
      </c>
      <c r="GE59">
        <f t="shared" si="124"/>
        <v>1.0238828140600733</v>
      </c>
      <c r="GF59">
        <f t="shared" si="124"/>
        <v>0.62754471351194807</v>
      </c>
      <c r="GG59">
        <f t="shared" si="124"/>
        <v>0.61698283376805652</v>
      </c>
      <c r="GH59">
        <f t="shared" si="124"/>
        <v>2.107140034500218</v>
      </c>
      <c r="GI59">
        <f t="shared" si="124"/>
        <v>0.72557566565819354</v>
      </c>
      <c r="GK59">
        <f t="shared" si="117"/>
        <v>0.31294566112330274</v>
      </c>
      <c r="GL59">
        <f t="shared" si="118"/>
        <v>0.34047350894022621</v>
      </c>
      <c r="GM59">
        <f t="shared" si="118"/>
        <v>0.17714633895088405</v>
      </c>
      <c r="GN59">
        <f t="shared" si="118"/>
        <v>0.44599801785128501</v>
      </c>
      <c r="GO59">
        <f t="shared" si="118"/>
        <v>0.30533775644597722</v>
      </c>
      <c r="GP59">
        <f t="shared" si="118"/>
        <v>0.40125900710967621</v>
      </c>
      <c r="GQ59">
        <f t="shared" si="118"/>
        <v>0.34349604736567046</v>
      </c>
      <c r="GR59">
        <f t="shared" si="118"/>
        <v>0.20393464225943747</v>
      </c>
      <c r="GS59">
        <f t="shared" si="118"/>
        <v>0.13443030139323492</v>
      </c>
      <c r="GT59">
        <f t="shared" si="118"/>
        <v>0.35297635563492474</v>
      </c>
      <c r="GU59">
        <f t="shared" si="118"/>
        <v>0.26989402291316383</v>
      </c>
      <c r="GV59">
        <f t="shared" si="118"/>
        <v>0.3280035673046014</v>
      </c>
      <c r="GW59">
        <f t="shared" si="118"/>
        <v>0.47568906927778465</v>
      </c>
      <c r="GX59">
        <f t="shared" si="118"/>
        <v>0.36564414521043515</v>
      </c>
      <c r="GY59">
        <f t="shared" si="118"/>
        <v>0.36197991640197841</v>
      </c>
      <c r="GZ59">
        <f t="shared" si="118"/>
        <v>9.4649251955543426E-2</v>
      </c>
      <c r="HA59">
        <f t="shared" si="118"/>
        <v>0.23575194611219785</v>
      </c>
      <c r="HB59">
        <f t="shared" si="118"/>
        <v>0.24155563115512535</v>
      </c>
      <c r="HC59">
        <f t="shared" si="118"/>
        <v>7.8137581608964425E-3</v>
      </c>
      <c r="HD59">
        <f t="shared" si="118"/>
        <v>0.18811539305809236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-5.7460533016465796</v>
      </c>
      <c r="EV60">
        <f t="shared" ref="EV60:FN60" si="125">AVERAGE(EV46:EV47)</f>
        <v>-1.2345679012345678</v>
      </c>
      <c r="EW60">
        <f t="shared" si="125"/>
        <v>-2.9616079284953458</v>
      </c>
      <c r="EX60">
        <f t="shared" si="125"/>
        <v>-2.0023536741545813</v>
      </c>
      <c r="EY60">
        <f t="shared" si="125"/>
        <v>-2.5157232704402519</v>
      </c>
      <c r="EZ60">
        <f t="shared" si="125"/>
        <v>-2.3722532149498443</v>
      </c>
      <c r="FA60">
        <f t="shared" si="125"/>
        <v>5.6125475417844317</v>
      </c>
      <c r="FB60">
        <f t="shared" si="125"/>
        <v>-0.82926829268292668</v>
      </c>
      <c r="FC60">
        <f t="shared" si="125"/>
        <v>-8.6271009965789087</v>
      </c>
      <c r="FD60">
        <f t="shared" si="125"/>
        <v>-2.9022988505747129</v>
      </c>
      <c r="FE60">
        <f t="shared" si="125"/>
        <v>9.4713980711183083</v>
      </c>
      <c r="FF60">
        <f t="shared" si="125"/>
        <v>-0.23427217688865509</v>
      </c>
      <c r="FG60">
        <f t="shared" si="125"/>
        <v>4.9926810934841956</v>
      </c>
      <c r="FH60">
        <f t="shared" si="125"/>
        <v>-2.6611226611226613</v>
      </c>
      <c r="FI60">
        <f t="shared" si="125"/>
        <v>-11.569148936170212</v>
      </c>
      <c r="FJ60">
        <f t="shared" si="125"/>
        <v>-2.1135029354207435</v>
      </c>
      <c r="FK60">
        <f t="shared" si="125"/>
        <v>5.632075471698113</v>
      </c>
      <c r="FL60">
        <f>AVERAGE(FL46:FL47)</f>
        <v>26.666666666666664</v>
      </c>
      <c r="FM60">
        <f t="shared" si="125"/>
        <v>11.596638655462185</v>
      </c>
      <c r="FN60">
        <f t="shared" si="125"/>
        <v>-12.144608956308474</v>
      </c>
      <c r="FP60">
        <f>IF(EU60&gt;0,AVERAGE(FP46:FP47),AVERAGE(GK46:GK47))</f>
        <v>0.85218878027763534</v>
      </c>
      <c r="FQ60">
        <f t="shared" ref="FQ60:GI60" si="126">IF(EV60&gt;0,AVERAGE(FQ46:FQ47),AVERAGE(GL46:GL47))</f>
        <v>0.74340387102412286</v>
      </c>
      <c r="FR60">
        <f t="shared" si="126"/>
        <v>0.69368884680836163</v>
      </c>
      <c r="FS60">
        <f t="shared" si="126"/>
        <v>1.0053146038940044</v>
      </c>
      <c r="FT60">
        <f t="shared" si="126"/>
        <v>0.54679087792166881</v>
      </c>
      <c r="FU60">
        <f t="shared" si="126"/>
        <v>0.60805760502453676</v>
      </c>
      <c r="FV60">
        <f t="shared" si="126"/>
        <v>1.0542464375369798</v>
      </c>
      <c r="FW60">
        <f t="shared" si="126"/>
        <v>0.39653707979525132</v>
      </c>
      <c r="FX60">
        <f t="shared" si="126"/>
        <v>0.8523407758580287</v>
      </c>
      <c r="FY60">
        <f t="shared" si="126"/>
        <v>0.58188854864868678</v>
      </c>
      <c r="FZ60">
        <f t="shared" si="126"/>
        <v>1.5846919018767585</v>
      </c>
      <c r="GA60">
        <f t="shared" si="126"/>
        <v>0.38901486603814289</v>
      </c>
      <c r="GB60">
        <f t="shared" si="126"/>
        <v>0.80826821152251083</v>
      </c>
      <c r="GC60">
        <f t="shared" si="126"/>
        <v>0.58719061122427429</v>
      </c>
      <c r="GD60">
        <f t="shared" si="126"/>
        <v>0.85951589706262466</v>
      </c>
      <c r="GE60">
        <f t="shared" si="126"/>
        <v>0.48241808352290233</v>
      </c>
      <c r="GF60">
        <f t="shared" si="126"/>
        <v>0.70835463150490086</v>
      </c>
      <c r="GG60">
        <f t="shared" si="126"/>
        <v>0.88553306716819891</v>
      </c>
      <c r="GH60">
        <f t="shared" si="126"/>
        <v>0.93055156058433175</v>
      </c>
      <c r="GI60">
        <f t="shared" si="126"/>
        <v>1.3767927632025807</v>
      </c>
      <c r="GK60">
        <f t="shared" si="117"/>
        <v>0.14054364724780896</v>
      </c>
      <c r="GL60">
        <f t="shared" si="118"/>
        <v>0.18054943303136284</v>
      </c>
      <c r="GM60">
        <f t="shared" si="118"/>
        <v>0.20244691036667031</v>
      </c>
      <c r="GN60">
        <f t="shared" si="118"/>
        <v>9.8783724389748778E-2</v>
      </c>
      <c r="GO60">
        <f t="shared" si="118"/>
        <v>0.28392858761857698</v>
      </c>
      <c r="GP60">
        <f t="shared" si="118"/>
        <v>0.24657122623078517</v>
      </c>
      <c r="GQ60">
        <f t="shared" si="118"/>
        <v>8.8257894470372605E-2</v>
      </c>
      <c r="GR60">
        <f t="shared" si="118"/>
        <v>0.4012942345455876</v>
      </c>
      <c r="GS60">
        <f t="shared" si="118"/>
        <v>0.14049446800102616</v>
      </c>
      <c r="GT60">
        <f t="shared" si="118"/>
        <v>0.26188549888482238</v>
      </c>
      <c r="GU60">
        <f t="shared" si="118"/>
        <v>2.6020048284004987E-2</v>
      </c>
      <c r="GV60">
        <f t="shared" si="118"/>
        <v>0.40830540966954015</v>
      </c>
      <c r="GW60">
        <f t="shared" si="118"/>
        <v>0.15550049952436165</v>
      </c>
      <c r="GX60">
        <f t="shared" si="118"/>
        <v>0.25870772014721966</v>
      </c>
      <c r="GY60">
        <f t="shared" si="118"/>
        <v>0.13819238205668963</v>
      </c>
      <c r="GZ60">
        <f t="shared" si="118"/>
        <v>0.32929255852620437</v>
      </c>
      <c r="HA60">
        <f t="shared" si="118"/>
        <v>0.19572457941320073</v>
      </c>
      <c r="HB60">
        <f t="shared" si="118"/>
        <v>0.13015682104437565</v>
      </c>
      <c r="HC60">
        <f t="shared" si="118"/>
        <v>0.11734063643283457</v>
      </c>
      <c r="HD60">
        <f t="shared" si="118"/>
        <v>4.1995933253168624E-2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 t="shared" ref="EU64:FN64" si="127">AVERAGE(EU55:EU60)</f>
        <v>0.88631991685662348</v>
      </c>
      <c r="EV64">
        <f t="shared" si="127"/>
        <v>1.9189662173374129</v>
      </c>
      <c r="EW64">
        <f t="shared" si="127"/>
        <v>-2.4969856882472841</v>
      </c>
      <c r="EX64">
        <f t="shared" si="127"/>
        <v>-2.9702490978222955</v>
      </c>
      <c r="EY64">
        <f t="shared" si="127"/>
        <v>0.40653977708711314</v>
      </c>
      <c r="EZ64">
        <f t="shared" si="127"/>
        <v>-3.3362149548149653</v>
      </c>
      <c r="FA64">
        <f t="shared" si="127"/>
        <v>1.7134066057647519</v>
      </c>
      <c r="FB64">
        <f t="shared" si="127"/>
        <v>-2.070239747470076</v>
      </c>
      <c r="FC64">
        <f t="shared" si="127"/>
        <v>-2.813154889769788</v>
      </c>
      <c r="FD64">
        <f t="shared" si="127"/>
        <v>0.41660548100061784</v>
      </c>
      <c r="FE64">
        <f t="shared" si="127"/>
        <v>1.9954900624315668</v>
      </c>
      <c r="FF64">
        <f t="shared" si="127"/>
        <v>2.7500468345050737</v>
      </c>
      <c r="FG64">
        <f t="shared" si="127"/>
        <v>1.6866065837190558</v>
      </c>
      <c r="FH64">
        <f t="shared" si="127"/>
        <v>0.68949173201499747</v>
      </c>
      <c r="FI64">
        <f t="shared" si="127"/>
        <v>-5.6980117225032778</v>
      </c>
      <c r="FJ64">
        <f t="shared" si="127"/>
        <v>-1.4044421093462123</v>
      </c>
      <c r="FK64">
        <f t="shared" si="127"/>
        <v>4.2836329976863423</v>
      </c>
      <c r="FL64">
        <f t="shared" si="127"/>
        <v>1.4357398593746733</v>
      </c>
      <c r="FM64">
        <f t="shared" si="127"/>
        <v>9.1912561990877659</v>
      </c>
      <c r="FN64">
        <f t="shared" si="127"/>
        <v>-5.0913094253044111</v>
      </c>
      <c r="FP64">
        <f>AVERAGE(FP55:FP60)</f>
        <v>0.72292875214800212</v>
      </c>
      <c r="FQ64">
        <f t="shared" ref="FQ64:GI64" si="128">AVERAGE(FQ55:FQ60)</f>
        <v>0.62445904058906754</v>
      </c>
      <c r="FR64">
        <f t="shared" si="128"/>
        <v>0.69712776010663446</v>
      </c>
      <c r="FS64">
        <f t="shared" si="128"/>
        <v>0.75605541548061017</v>
      </c>
      <c r="FT64">
        <f t="shared" si="128"/>
        <v>0.75538164116397366</v>
      </c>
      <c r="FU64">
        <f t="shared" si="128"/>
        <v>0.83126364826403709</v>
      </c>
      <c r="FV64">
        <f t="shared" si="128"/>
        <v>0.76362764634676639</v>
      </c>
      <c r="FW64">
        <f t="shared" si="128"/>
        <v>0.71499250403569325</v>
      </c>
      <c r="FX64">
        <f t="shared" si="128"/>
        <v>0.6562233910964016</v>
      </c>
      <c r="FY64">
        <f t="shared" si="128"/>
        <v>0.73505934788613148</v>
      </c>
      <c r="FZ64">
        <f t="shared" si="128"/>
        <v>0.86297173057537968</v>
      </c>
      <c r="GA64">
        <f t="shared" si="128"/>
        <v>0.69772794306390062</v>
      </c>
      <c r="GB64">
        <f t="shared" si="128"/>
        <v>0.64893134738188829</v>
      </c>
      <c r="GC64">
        <f t="shared" si="128"/>
        <v>0.60935215225849226</v>
      </c>
      <c r="GD64">
        <f t="shared" si="128"/>
        <v>0.80842364536262235</v>
      </c>
      <c r="GE64">
        <f t="shared" si="128"/>
        <v>0.74028161579419283</v>
      </c>
      <c r="GF64">
        <f t="shared" si="128"/>
        <v>0.84735709650733559</v>
      </c>
      <c r="GG64">
        <f t="shared" si="128"/>
        <v>0.59470403552225026</v>
      </c>
      <c r="GH64">
        <f t="shared" si="128"/>
        <v>1.0597489355621601</v>
      </c>
      <c r="GI64">
        <f t="shared" si="128"/>
        <v>0.81160026878288016</v>
      </c>
      <c r="GK64">
        <f>1-_xlfn.CHISQ.DIST(SUM(LN(GK55),LN(GK56),LN(GK57),LN(GK58),LN(GK59),LN(GK60))*-2,12,TRUE)</f>
        <v>6.7555417470143375E-2</v>
      </c>
      <c r="GL64">
        <f t="shared" ref="GL64:HD64" si="129">1-_xlfn.CHISQ.DIST(SUM(LN(GL55),LN(GL56),LN(GL57),LN(GL58),LN(GL59),LN(GL60))*-2,12,TRUE)</f>
        <v>0.14027416842520379</v>
      </c>
      <c r="GM64">
        <f t="shared" si="129"/>
        <v>8.2390784422023522E-2</v>
      </c>
      <c r="GN64">
        <f t="shared" si="129"/>
        <v>5.2005831735391084E-2</v>
      </c>
      <c r="GO64">
        <f t="shared" si="129"/>
        <v>5.2287037601079112E-2</v>
      </c>
      <c r="GP64">
        <f t="shared" si="129"/>
        <v>2.7993160887655799E-2</v>
      </c>
      <c r="GQ64">
        <f t="shared" si="129"/>
        <v>4.8937830624521395E-2</v>
      </c>
      <c r="GR64">
        <f t="shared" si="129"/>
        <v>7.184524686650573E-2</v>
      </c>
      <c r="GS64">
        <f t="shared" si="129"/>
        <v>0.11173732708810102</v>
      </c>
      <c r="GT64">
        <f t="shared" si="129"/>
        <v>6.14366783679271E-2</v>
      </c>
      <c r="GU64">
        <f t="shared" si="129"/>
        <v>2.1352451614612189E-2</v>
      </c>
      <c r="GV64">
        <f t="shared" si="129"/>
        <v>8.2015609679615853E-2</v>
      </c>
      <c r="GW64">
        <f t="shared" si="129"/>
        <v>0.11781294728243419</v>
      </c>
      <c r="GX64">
        <f t="shared" si="129"/>
        <v>0.15583152340863782</v>
      </c>
      <c r="GY64">
        <f t="shared" si="129"/>
        <v>3.3906074010150444E-2</v>
      </c>
      <c r="GZ64">
        <f t="shared" si="129"/>
        <v>5.8958180339519828E-2</v>
      </c>
      <c r="HA64">
        <f t="shared" si="129"/>
        <v>2.4414864593938601E-2</v>
      </c>
      <c r="HB64">
        <f t="shared" si="129"/>
        <v>0.17222917698609597</v>
      </c>
      <c r="HC64">
        <f t="shared" si="129"/>
        <v>3.5772558029252277E-3</v>
      </c>
      <c r="HD64">
        <f t="shared" si="129"/>
        <v>3.3020181962855499E-2</v>
      </c>
      <c r="HH64" t="s">
        <v>128</v>
      </c>
    </row>
    <row r="65" spans="1:221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4.0235164694423338</v>
      </c>
      <c r="EV65">
        <f t="shared" ref="EV65:FN65" si="130">_xlfn.STDEV.P(EV55:EV60)</f>
        <v>3.3636668554147353</v>
      </c>
      <c r="EW65">
        <f t="shared" si="130"/>
        <v>2.8839081275598981</v>
      </c>
      <c r="EX65">
        <f t="shared" si="130"/>
        <v>1.7397637353900062</v>
      </c>
      <c r="EY65">
        <f t="shared" si="130"/>
        <v>3.9208905623662513</v>
      </c>
      <c r="EZ65">
        <f t="shared" si="130"/>
        <v>2.1859683532433904</v>
      </c>
      <c r="FA65">
        <f t="shared" si="130"/>
        <v>2.9726933448672375</v>
      </c>
      <c r="FB65">
        <f t="shared" si="130"/>
        <v>4.1410883091536084</v>
      </c>
      <c r="FC65">
        <f t="shared" si="130"/>
        <v>4.8432267783463621</v>
      </c>
      <c r="FD65">
        <f t="shared" si="130"/>
        <v>4.9013445575641503</v>
      </c>
      <c r="FE65">
        <f t="shared" si="130"/>
        <v>3.5539429277803878</v>
      </c>
      <c r="FF65">
        <f t="shared" si="130"/>
        <v>2.8971792982556339</v>
      </c>
      <c r="FG65">
        <f t="shared" si="130"/>
        <v>2.993877240028803</v>
      </c>
      <c r="FH65">
        <f t="shared" si="130"/>
        <v>2.6521929937461284</v>
      </c>
      <c r="FI65">
        <f t="shared" si="130"/>
        <v>7.3128382311939166</v>
      </c>
      <c r="FJ65">
        <f t="shared" si="130"/>
        <v>5.069320833336703</v>
      </c>
      <c r="FK65">
        <f t="shared" si="130"/>
        <v>5.9645080995141972</v>
      </c>
      <c r="FL65">
        <f t="shared" si="130"/>
        <v>13.163026654238381</v>
      </c>
      <c r="FM65">
        <f t="shared" si="130"/>
        <v>6.4867528239480974</v>
      </c>
      <c r="FN65">
        <f t="shared" si="130"/>
        <v>3.8127365345367492</v>
      </c>
      <c r="HH65" t="s">
        <v>129</v>
      </c>
    </row>
    <row r="66" spans="1:221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1">
      <c r="HH67" t="s">
        <v>131</v>
      </c>
    </row>
    <row r="68" spans="1:221">
      <c r="HH68" t="s">
        <v>132</v>
      </c>
    </row>
    <row r="69" spans="1:221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1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1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1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1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1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1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  <c r="HM75" t="s">
        <v>182</v>
      </c>
    </row>
    <row r="76" spans="1:221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0.88631991685662348</v>
      </c>
      <c r="HK76">
        <f t="shared" ref="HK76:HK95" si="131">-LOG10(HL76)</f>
        <v>1.1703398178773539</v>
      </c>
      <c r="HL76">
        <f>GK64</f>
        <v>6.7555417470143375E-2</v>
      </c>
    </row>
    <row r="77" spans="1:221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1.9189662173374129</v>
      </c>
      <c r="HK77">
        <f t="shared" si="131"/>
        <v>0.85302229720597567</v>
      </c>
      <c r="HL77">
        <f>GL64</f>
        <v>0.14027416842520379</v>
      </c>
    </row>
    <row r="78" spans="1:221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-2.4969856882472841</v>
      </c>
      <c r="HK78">
        <f t="shared" si="131"/>
        <v>1.084121362313633</v>
      </c>
      <c r="HL78">
        <f>GM64</f>
        <v>8.2390784422023522E-2</v>
      </c>
    </row>
    <row r="79" spans="1:221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-2.9702490978222955</v>
      </c>
      <c r="HK79">
        <f t="shared" si="131"/>
        <v>1.2839479535095886</v>
      </c>
      <c r="HL79">
        <f>GN64</f>
        <v>5.2005831735391084E-2</v>
      </c>
    </row>
    <row r="80" spans="1:221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0.40653977708711314</v>
      </c>
      <c r="HK80">
        <f t="shared" si="131"/>
        <v>1.2816059630651548</v>
      </c>
      <c r="HL80">
        <f>GO64</f>
        <v>5.2287037601079112E-2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-3.3362149548149653</v>
      </c>
      <c r="HK81">
        <f t="shared" si="131"/>
        <v>1.5529480597846215</v>
      </c>
      <c r="HL81">
        <f>GP64</f>
        <v>2.7993160887655799E-2</v>
      </c>
    </row>
    <row r="82" spans="1:220">
      <c r="HI82" t="s">
        <v>134</v>
      </c>
      <c r="HJ82">
        <f>FA64</f>
        <v>1.7134066057647519</v>
      </c>
      <c r="HK82">
        <f t="shared" si="131"/>
        <v>1.3103552864897785</v>
      </c>
      <c r="HL82">
        <f>GQ64</f>
        <v>4.8937830624521395E-2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-2.070239747470076</v>
      </c>
      <c r="HK83">
        <f t="shared" si="131"/>
        <v>1.1436019586074226</v>
      </c>
      <c r="HL83">
        <f>GR64</f>
        <v>7.184524686650573E-2</v>
      </c>
    </row>
    <row r="84" spans="1:220">
      <c r="B84">
        <f>B44/B4*100</f>
        <v>-3.7037037037037033</v>
      </c>
      <c r="C84">
        <f t="shared" ref="C84:U85" si="132">C44/C4*100</f>
        <v>16.50485436893204</v>
      </c>
      <c r="D84">
        <f t="shared" si="132"/>
        <v>-19.607843137254903</v>
      </c>
      <c r="E84">
        <f t="shared" si="132"/>
        <v>-23.809523809523807</v>
      </c>
      <c r="F84">
        <f t="shared" si="132"/>
        <v>-16.571428571428569</v>
      </c>
      <c r="G84">
        <f t="shared" si="132"/>
        <v>10.526315789473683</v>
      </c>
      <c r="H84">
        <f t="shared" si="132"/>
        <v>6.1224489795918364</v>
      </c>
      <c r="I84" t="s">
        <v>117</v>
      </c>
      <c r="J84">
        <f t="shared" si="132"/>
        <v>-20.74074074074074</v>
      </c>
      <c r="K84">
        <f t="shared" si="132"/>
        <v>-5.6410256410256414</v>
      </c>
      <c r="L84" t="s">
        <v>117</v>
      </c>
      <c r="M84">
        <f t="shared" si="132"/>
        <v>-10.572687224669604</v>
      </c>
      <c r="N84">
        <f t="shared" si="132"/>
        <v>11.931818181818182</v>
      </c>
      <c r="O84">
        <f t="shared" si="132"/>
        <v>0.28818443804034583</v>
      </c>
      <c r="P84">
        <f t="shared" si="132"/>
        <v>46.835443037974684</v>
      </c>
      <c r="Q84">
        <f t="shared" si="132"/>
        <v>-16.806722689075631</v>
      </c>
      <c r="R84">
        <f t="shared" si="132"/>
        <v>38.888888888888893</v>
      </c>
      <c r="S84">
        <f t="shared" si="132"/>
        <v>-23.333333333333332</v>
      </c>
      <c r="T84">
        <f t="shared" si="132"/>
        <v>17.777777777777779</v>
      </c>
      <c r="U84">
        <f t="shared" si="132"/>
        <v>2.7559055118110236</v>
      </c>
      <c r="HI84" t="s">
        <v>131</v>
      </c>
      <c r="HJ84">
        <f>FC64</f>
        <v>-2.813154889769788</v>
      </c>
      <c r="HK84">
        <f t="shared" si="131"/>
        <v>0.95180172177818634</v>
      </c>
      <c r="HL84">
        <f>GS64</f>
        <v>0.11173732708810102</v>
      </c>
    </row>
    <row r="85" spans="1:220">
      <c r="B85">
        <f>B45/B5*100</f>
        <v>-14.338235294117647</v>
      </c>
      <c r="C85">
        <f t="shared" si="132"/>
        <v>2.9629629629629632</v>
      </c>
      <c r="D85">
        <f t="shared" si="132"/>
        <v>0</v>
      </c>
      <c r="E85">
        <f t="shared" si="132"/>
        <v>9.0090090090090094</v>
      </c>
      <c r="F85">
        <f t="shared" si="132"/>
        <v>3.6585365853658534</v>
      </c>
      <c r="G85">
        <f t="shared" si="132"/>
        <v>-0.47169811320754718</v>
      </c>
      <c r="H85">
        <f t="shared" si="132"/>
        <v>-0.29585798816568049</v>
      </c>
      <c r="I85">
        <f t="shared" si="132"/>
        <v>8.4337349397590362</v>
      </c>
      <c r="J85">
        <f t="shared" si="132"/>
        <v>4.0404040404040407</v>
      </c>
      <c r="K85">
        <f t="shared" si="132"/>
        <v>-5.6497175141242941</v>
      </c>
      <c r="L85">
        <f t="shared" si="132"/>
        <v>-0.92378752886836024</v>
      </c>
      <c r="M85">
        <f t="shared" si="132"/>
        <v>6.866952789699571</v>
      </c>
      <c r="N85">
        <f t="shared" si="132"/>
        <v>-9.9099099099099099</v>
      </c>
      <c r="O85">
        <f t="shared" si="132"/>
        <v>3.2163742690058479</v>
      </c>
      <c r="P85">
        <f t="shared" si="132"/>
        <v>-20</v>
      </c>
      <c r="Q85">
        <f t="shared" si="132"/>
        <v>-1.910828025477707</v>
      </c>
      <c r="R85">
        <f t="shared" si="132"/>
        <v>10.897435897435898</v>
      </c>
      <c r="S85">
        <f t="shared" si="132"/>
        <v>-25.925925925925924</v>
      </c>
      <c r="T85">
        <f t="shared" si="132"/>
        <v>0</v>
      </c>
      <c r="U85">
        <f t="shared" si="132"/>
        <v>3.5019455252918288</v>
      </c>
      <c r="HH85" t="s">
        <v>149</v>
      </c>
      <c r="HI85" t="s">
        <v>123</v>
      </c>
      <c r="HJ85">
        <f>FD64</f>
        <v>0.41660548100061784</v>
      </c>
      <c r="HK85">
        <f t="shared" si="131"/>
        <v>1.2115722728833858</v>
      </c>
      <c r="HL85">
        <f>GT64</f>
        <v>6.14366783679271E-2</v>
      </c>
    </row>
    <row r="86" spans="1:220">
      <c r="B86">
        <f t="shared" ref="B86:U98" si="133">B46/B6*100</f>
        <v>-18.095238095238095</v>
      </c>
      <c r="C86">
        <f t="shared" si="133"/>
        <v>-0.93457943925233633</v>
      </c>
      <c r="D86">
        <f t="shared" si="133"/>
        <v>8.8495575221238933</v>
      </c>
      <c r="E86">
        <f t="shared" si="133"/>
        <v>7.096774193548387</v>
      </c>
      <c r="F86">
        <f t="shared" si="133"/>
        <v>14.018691588785046</v>
      </c>
      <c r="G86">
        <f t="shared" si="133"/>
        <v>-2.903225806451613</v>
      </c>
      <c r="H86">
        <f t="shared" si="133"/>
        <v>-0.39525691699604742</v>
      </c>
      <c r="I86">
        <f t="shared" si="133"/>
        <v>2.4</v>
      </c>
      <c r="J86">
        <f t="shared" si="133"/>
        <v>10.294117647058822</v>
      </c>
      <c r="K86">
        <f t="shared" si="133"/>
        <v>8.2706766917293226</v>
      </c>
      <c r="L86">
        <f t="shared" si="133"/>
        <v>1.5060240963855422</v>
      </c>
      <c r="M86">
        <f t="shared" si="133"/>
        <v>1.6666666666666667</v>
      </c>
      <c r="N86">
        <f t="shared" si="133"/>
        <v>-13.333333333333334</v>
      </c>
      <c r="O86">
        <f t="shared" si="133"/>
        <v>0.44843049327354262</v>
      </c>
      <c r="P86">
        <f t="shared" si="133"/>
        <v>-10.638297872340425</v>
      </c>
      <c r="Q86">
        <f t="shared" si="133"/>
        <v>-27.777777777777779</v>
      </c>
      <c r="R86">
        <f t="shared" si="133"/>
        <v>35.353535353535356</v>
      </c>
      <c r="S86">
        <f t="shared" si="133"/>
        <v>23.076923076923077</v>
      </c>
      <c r="T86">
        <f t="shared" si="133"/>
        <v>-3.8461538461538463</v>
      </c>
      <c r="U86">
        <f t="shared" si="133"/>
        <v>1.0810810810810811</v>
      </c>
      <c r="HI86" t="s">
        <v>118</v>
      </c>
      <c r="HJ86">
        <f>FE64</f>
        <v>1.9954900624315668</v>
      </c>
      <c r="HK86">
        <f t="shared" si="131"/>
        <v>1.6705522535864235</v>
      </c>
      <c r="HL86">
        <f>GU64</f>
        <v>2.1352451614612189E-2</v>
      </c>
    </row>
    <row r="87" spans="1:220">
      <c r="B87">
        <f t="shared" si="133"/>
        <v>-17.75700934579439</v>
      </c>
      <c r="C87">
        <f t="shared" si="133"/>
        <v>-6.4705882352941186</v>
      </c>
      <c r="D87">
        <f t="shared" si="133"/>
        <v>5.8201058201058196</v>
      </c>
      <c r="E87">
        <f t="shared" si="133"/>
        <v>-0.69204152249134954</v>
      </c>
      <c r="F87">
        <f t="shared" si="133"/>
        <v>10.945273631840797</v>
      </c>
      <c r="G87">
        <f t="shared" si="133"/>
        <v>-6.386554621848739</v>
      </c>
      <c r="H87">
        <f t="shared" si="133"/>
        <v>-0.21505376344086022</v>
      </c>
      <c r="I87">
        <f t="shared" si="133"/>
        <v>6.8376068376068382</v>
      </c>
      <c r="J87">
        <f t="shared" si="133"/>
        <v>37.06293706293706</v>
      </c>
      <c r="K87">
        <f t="shared" si="133"/>
        <v>0.82644628099173556</v>
      </c>
      <c r="L87">
        <f t="shared" si="133"/>
        <v>2.9209621993127146</v>
      </c>
      <c r="M87">
        <f t="shared" si="133"/>
        <v>10.16949152542373</v>
      </c>
      <c r="N87">
        <f t="shared" si="133"/>
        <v>-15.946843853820598</v>
      </c>
      <c r="O87">
        <f t="shared" si="133"/>
        <v>-1.9277108433734942</v>
      </c>
      <c r="P87">
        <f t="shared" si="133"/>
        <v>-18.823529411764707</v>
      </c>
      <c r="Q87">
        <f t="shared" si="133"/>
        <v>-7.0000000000000009</v>
      </c>
      <c r="R87">
        <f t="shared" si="133"/>
        <v>5.2631578947368416</v>
      </c>
      <c r="S87">
        <f t="shared" si="133"/>
        <v>31.707317073170731</v>
      </c>
      <c r="T87">
        <f t="shared" si="133"/>
        <v>-4.294478527607362</v>
      </c>
      <c r="U87">
        <f t="shared" si="133"/>
        <v>7.9881656804733732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2.7500468345050737</v>
      </c>
      <c r="HK87">
        <f t="shared" si="131"/>
        <v>1.0861034823412505</v>
      </c>
      <c r="HL87">
        <f>GV64</f>
        <v>8.2015609679615853E-2</v>
      </c>
    </row>
    <row r="88" spans="1:220">
      <c r="B88">
        <f t="shared" si="133"/>
        <v>-12.093023255813954</v>
      </c>
      <c r="C88">
        <f t="shared" si="133"/>
        <v>0</v>
      </c>
      <c r="D88">
        <f t="shared" si="133"/>
        <v>-5.6000000000000005</v>
      </c>
      <c r="E88">
        <f t="shared" si="133"/>
        <v>-1.4423076923076923</v>
      </c>
      <c r="F88">
        <f t="shared" si="133"/>
        <v>3.7593984962406015</v>
      </c>
      <c r="G88">
        <f t="shared" si="133"/>
        <v>-1.2165450121654502</v>
      </c>
      <c r="H88">
        <f t="shared" si="133"/>
        <v>1.3029315960912053</v>
      </c>
      <c r="I88">
        <f t="shared" si="133"/>
        <v>-0.55555555555555558</v>
      </c>
      <c r="J88">
        <f t="shared" si="133"/>
        <v>17.20430107526882</v>
      </c>
      <c r="K88">
        <f t="shared" si="133"/>
        <v>-2.5510204081632653</v>
      </c>
      <c r="L88">
        <f t="shared" si="133"/>
        <v>0.69767441860465118</v>
      </c>
      <c r="M88">
        <f t="shared" si="133"/>
        <v>17.073170731707318</v>
      </c>
      <c r="N88">
        <f t="shared" si="133"/>
        <v>-0.45454545454545453</v>
      </c>
      <c r="O88">
        <f t="shared" si="133"/>
        <v>0</v>
      </c>
      <c r="P88">
        <f t="shared" si="133"/>
        <v>-85.245901639344254</v>
      </c>
      <c r="Q88">
        <f t="shared" si="133"/>
        <v>-9.6296296296296298</v>
      </c>
      <c r="R88">
        <f t="shared" si="133"/>
        <v>18.439716312056735</v>
      </c>
      <c r="S88">
        <f t="shared" si="133"/>
        <v>100</v>
      </c>
      <c r="T88">
        <f t="shared" si="133"/>
        <v>-4.6296296296296298</v>
      </c>
      <c r="U88">
        <f t="shared" si="133"/>
        <v>0</v>
      </c>
      <c r="FP88">
        <f t="shared" ref="FP88:FV88" si="134">AVERAGE(FP29:FP51)</f>
        <v>0.70817299113329646</v>
      </c>
      <c r="FQ88">
        <f t="shared" si="134"/>
        <v>0.61781449694090074</v>
      </c>
      <c r="FR88">
        <f t="shared" si="134"/>
        <v>0.42209308236988646</v>
      </c>
      <c r="FS88">
        <f t="shared" si="134"/>
        <v>0.27650443386824824</v>
      </c>
      <c r="FT88">
        <f t="shared" si="134"/>
        <v>0.64838043578021309</v>
      </c>
      <c r="FU88">
        <f t="shared" si="134"/>
        <v>0.17465413898432616</v>
      </c>
      <c r="FV88">
        <f t="shared" si="134"/>
        <v>0.80921604195982677</v>
      </c>
      <c r="FW88">
        <f>AVERAGE(FW30:FW51)</f>
        <v>0.25768660511583025</v>
      </c>
      <c r="FX88">
        <f>AVERAGE(FX29:FX51)</f>
        <v>0.38415844691114109</v>
      </c>
      <c r="FY88">
        <f>AVERAGE(FY29:FY51)</f>
        <v>0.51770416120596219</v>
      </c>
      <c r="FZ88">
        <f>AVERAGE(FZ30:FZ51)</f>
        <v>0.74357072078030495</v>
      </c>
      <c r="GA88">
        <f t="shared" ref="GA88:GI88" si="135">AVERAGE(GA29:GA51)</f>
        <v>0.64670348876874184</v>
      </c>
      <c r="GB88">
        <f t="shared" si="135"/>
        <v>0.4629503700308174</v>
      </c>
      <c r="GC88">
        <f t="shared" si="135"/>
        <v>0.50688020835472858</v>
      </c>
      <c r="GD88">
        <f t="shared" si="135"/>
        <v>0.47829989969138348</v>
      </c>
      <c r="GE88">
        <f t="shared" si="135"/>
        <v>0.24151775191800054</v>
      </c>
      <c r="GF88">
        <f t="shared" si="135"/>
        <v>0.69235554150412493</v>
      </c>
      <c r="GG88">
        <f t="shared" si="135"/>
        <v>0.36325600802785218</v>
      </c>
      <c r="GH88">
        <f t="shared" si="135"/>
        <v>0.86105576352033952</v>
      </c>
      <c r="GI88">
        <f t="shared" si="135"/>
        <v>0.22664713506630002</v>
      </c>
      <c r="HI88" t="s">
        <v>125</v>
      </c>
      <c r="HJ88">
        <f>FG64</f>
        <v>1.6866065837190558</v>
      </c>
      <c r="HK88">
        <f t="shared" si="131"/>
        <v>0.92880697929141365</v>
      </c>
      <c r="HL88">
        <f>GW64</f>
        <v>0.11781294728243419</v>
      </c>
    </row>
    <row r="89" spans="1:220">
      <c r="B89">
        <f t="shared" si="133"/>
        <v>13.661202185792352</v>
      </c>
      <c r="C89">
        <f t="shared" si="133"/>
        <v>-2.1276595744680851</v>
      </c>
      <c r="D89">
        <f t="shared" si="133"/>
        <v>-18.260869565217391</v>
      </c>
      <c r="E89">
        <f t="shared" si="133"/>
        <v>2.0689655172413794</v>
      </c>
      <c r="F89">
        <f t="shared" si="133"/>
        <v>-4.6728971962616823</v>
      </c>
      <c r="G89">
        <f t="shared" si="133"/>
        <v>0.67796610169491522</v>
      </c>
      <c r="H89">
        <f t="shared" si="133"/>
        <v>2.643171806167401</v>
      </c>
      <c r="I89">
        <f t="shared" si="133"/>
        <v>6.8376068376068382</v>
      </c>
      <c r="J89">
        <f t="shared" si="133"/>
        <v>-22.535211267605636</v>
      </c>
      <c r="K89">
        <f t="shared" si="133"/>
        <v>18.487394957983195</v>
      </c>
      <c r="L89">
        <f t="shared" si="133"/>
        <v>0.33670033670033667</v>
      </c>
      <c r="M89">
        <f t="shared" si="133"/>
        <v>-6.8322981366459627</v>
      </c>
      <c r="N89">
        <f t="shared" si="133"/>
        <v>-2.5</v>
      </c>
      <c r="O89">
        <f t="shared" si="133"/>
        <v>0.95238095238095244</v>
      </c>
      <c r="P89">
        <f t="shared" si="133"/>
        <v>-4</v>
      </c>
      <c r="Q89">
        <f t="shared" si="133"/>
        <v>-21.100917431192663</v>
      </c>
      <c r="R89">
        <f t="shared" si="133"/>
        <v>13.888888888888889</v>
      </c>
      <c r="S89">
        <f t="shared" si="133"/>
        <v>-4.5454545454545459</v>
      </c>
      <c r="T89">
        <f t="shared" si="133"/>
        <v>6.1728395061728394</v>
      </c>
      <c r="U89">
        <f t="shared" si="133"/>
        <v>-2.2988505747126435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0.68949173201499747</v>
      </c>
      <c r="HK89">
        <f t="shared" si="131"/>
        <v>0.80734468364934631</v>
      </c>
      <c r="HL89">
        <f>GX64</f>
        <v>0.15583152340863782</v>
      </c>
    </row>
    <row r="90" spans="1:220">
      <c r="B90">
        <f t="shared" si="133"/>
        <v>-10.175438596491228</v>
      </c>
      <c r="C90">
        <f t="shared" si="133"/>
        <v>0</v>
      </c>
      <c r="D90">
        <f t="shared" si="133"/>
        <v>16.836734693877549</v>
      </c>
      <c r="E90">
        <f t="shared" si="133"/>
        <v>-1.0948905109489051</v>
      </c>
      <c r="F90">
        <f t="shared" si="133"/>
        <v>1.5789473684210527</v>
      </c>
      <c r="G90">
        <f t="shared" si="133"/>
        <v>-4</v>
      </c>
      <c r="H90">
        <f t="shared" si="133"/>
        <v>-0.70588235294117652</v>
      </c>
      <c r="I90">
        <f t="shared" si="133"/>
        <v>4.7808764940239046</v>
      </c>
      <c r="J90">
        <f t="shared" si="133"/>
        <v>6.4</v>
      </c>
      <c r="K90">
        <f t="shared" si="133"/>
        <v>10</v>
      </c>
      <c r="L90">
        <f t="shared" si="133"/>
        <v>-2.8622540250447228</v>
      </c>
      <c r="M90">
        <f t="shared" si="133"/>
        <v>-3.7931034482758621</v>
      </c>
      <c r="N90">
        <f t="shared" si="133"/>
        <v>-8.7591240875912408</v>
      </c>
      <c r="O90">
        <f t="shared" si="133"/>
        <v>-4.1237113402061851</v>
      </c>
      <c r="P90">
        <f t="shared" si="133"/>
        <v>36</v>
      </c>
      <c r="Q90">
        <f t="shared" si="133"/>
        <v>0.49019607843137253</v>
      </c>
      <c r="R90">
        <f t="shared" si="133"/>
        <v>0</v>
      </c>
      <c r="S90">
        <f t="shared" si="133"/>
        <v>12.195121951219512</v>
      </c>
      <c r="T90">
        <f t="shared" si="133"/>
        <v>0</v>
      </c>
      <c r="U90">
        <f t="shared" si="133"/>
        <v>4.4871794871794872</v>
      </c>
      <c r="FP90">
        <f>10^-FP88</f>
        <v>0.19580645685448658</v>
      </c>
      <c r="FQ90">
        <f t="shared" ref="FQ90:GI90" si="136">10^-FQ88</f>
        <v>0.24109350073158145</v>
      </c>
      <c r="FR90">
        <f t="shared" si="136"/>
        <v>0.37836148178035905</v>
      </c>
      <c r="FS90">
        <f t="shared" si="136"/>
        <v>0.52904859593500142</v>
      </c>
      <c r="FT90">
        <f t="shared" si="136"/>
        <v>0.22470853286910836</v>
      </c>
      <c r="FU90">
        <f t="shared" si="136"/>
        <v>0.66887638155982887</v>
      </c>
      <c r="FV90">
        <f t="shared" si="136"/>
        <v>0.1551614959330149</v>
      </c>
      <c r="FW90">
        <f t="shared" si="136"/>
        <v>0.55247597228990353</v>
      </c>
      <c r="FX90">
        <f t="shared" si="136"/>
        <v>0.4128968342602512</v>
      </c>
      <c r="FY90">
        <f t="shared" si="136"/>
        <v>0.30359585567176733</v>
      </c>
      <c r="FZ90">
        <f t="shared" si="136"/>
        <v>0.18048008183269612</v>
      </c>
      <c r="GA90">
        <f t="shared" si="136"/>
        <v>0.22557788022211672</v>
      </c>
      <c r="GB90">
        <f t="shared" si="136"/>
        <v>0.34438928436718202</v>
      </c>
      <c r="GC90">
        <f t="shared" si="136"/>
        <v>0.3112574761628672</v>
      </c>
      <c r="GD90">
        <f t="shared" si="136"/>
        <v>0.33242991634595115</v>
      </c>
      <c r="GE90">
        <f t="shared" si="136"/>
        <v>0.5734324268434291</v>
      </c>
      <c r="GF90">
        <f t="shared" si="136"/>
        <v>0.20306938731320687</v>
      </c>
      <c r="GG90">
        <f t="shared" si="136"/>
        <v>0.43325540758338443</v>
      </c>
      <c r="GH90">
        <f t="shared" si="136"/>
        <v>0.13770326462052015</v>
      </c>
      <c r="GI90">
        <f t="shared" si="136"/>
        <v>0.59340727308249552</v>
      </c>
      <c r="HI90" t="s">
        <v>128</v>
      </c>
      <c r="HJ90">
        <f>FI64</f>
        <v>-5.6980117225032778</v>
      </c>
      <c r="HK90">
        <f t="shared" si="131"/>
        <v>1.4697224943397857</v>
      </c>
      <c r="HL90">
        <f>GY64</f>
        <v>3.3906074010150444E-2</v>
      </c>
    </row>
    <row r="91" spans="1:220">
      <c r="B91">
        <f t="shared" si="133"/>
        <v>2.4096385542168677</v>
      </c>
      <c r="C91">
        <f t="shared" si="133"/>
        <v>-15.294117647058824</v>
      </c>
      <c r="D91">
        <f t="shared" si="133"/>
        <v>-13.829787234042554</v>
      </c>
      <c r="E91">
        <f t="shared" si="133"/>
        <v>5.5118110236220472</v>
      </c>
      <c r="F91">
        <f t="shared" si="133"/>
        <v>0</v>
      </c>
      <c r="G91">
        <f t="shared" si="133"/>
        <v>6.2240663900414939</v>
      </c>
      <c r="H91">
        <f t="shared" si="133"/>
        <v>6.8783068783068781</v>
      </c>
      <c r="I91">
        <f t="shared" si="133"/>
        <v>0</v>
      </c>
      <c r="J91">
        <f t="shared" si="133"/>
        <v>-9.8360655737704921</v>
      </c>
      <c r="K91">
        <f t="shared" si="133"/>
        <v>8.8495575221238933</v>
      </c>
      <c r="L91">
        <f t="shared" si="133"/>
        <v>-0.37878787878787878</v>
      </c>
      <c r="M91">
        <f t="shared" si="133"/>
        <v>-4.7297297297297298</v>
      </c>
      <c r="N91">
        <f t="shared" si="133"/>
        <v>-5.4263565891472867</v>
      </c>
      <c r="O91">
        <f t="shared" si="133"/>
        <v>-5.027932960893855</v>
      </c>
      <c r="P91">
        <f t="shared" si="133"/>
        <v>20.930232558139537</v>
      </c>
      <c r="Q91">
        <f t="shared" si="133"/>
        <v>-23.595505617977526</v>
      </c>
      <c r="R91">
        <f t="shared" si="133"/>
        <v>-14.473684210526317</v>
      </c>
      <c r="S91">
        <f t="shared" si="133"/>
        <v>73.68421052631578</v>
      </c>
      <c r="T91">
        <f t="shared" si="133"/>
        <v>11.594202898550725</v>
      </c>
      <c r="U91">
        <f t="shared" si="133"/>
        <v>5.298013245033113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-1.4044421093462123</v>
      </c>
      <c r="HK91">
        <f t="shared" si="131"/>
        <v>1.2294559288243885</v>
      </c>
      <c r="HL91">
        <f>GZ64</f>
        <v>5.8958180339519828E-2</v>
      </c>
    </row>
    <row r="92" spans="1:220">
      <c r="B92">
        <f t="shared" si="133"/>
        <v>-5.9523809523809517</v>
      </c>
      <c r="C92">
        <f t="shared" si="133"/>
        <v>-6.25</v>
      </c>
      <c r="D92">
        <f t="shared" si="133"/>
        <v>-14.942528735632186</v>
      </c>
      <c r="E92">
        <f t="shared" si="133"/>
        <v>-0.76335877862595414</v>
      </c>
      <c r="F92">
        <f t="shared" si="133"/>
        <v>-3.3333333333333335</v>
      </c>
      <c r="G92">
        <f t="shared" si="133"/>
        <v>3.125</v>
      </c>
      <c r="H92">
        <f t="shared" si="133"/>
        <v>3.225806451612903</v>
      </c>
      <c r="I92">
        <f t="shared" si="133"/>
        <v>7.7669902912621351</v>
      </c>
      <c r="J92">
        <f t="shared" si="133"/>
        <v>-14.285714285714285</v>
      </c>
      <c r="K92">
        <f t="shared" si="133"/>
        <v>7.7669902912621351</v>
      </c>
      <c r="L92">
        <f t="shared" si="133"/>
        <v>-0.40160642570281119</v>
      </c>
      <c r="M92">
        <f t="shared" si="133"/>
        <v>1.3698630136986301</v>
      </c>
      <c r="N92">
        <f t="shared" si="133"/>
        <v>-10.833333333333334</v>
      </c>
      <c r="O92">
        <f t="shared" si="133"/>
        <v>-5.6497175141242941</v>
      </c>
      <c r="P92">
        <f t="shared" si="133"/>
        <v>35</v>
      </c>
      <c r="Q92">
        <f t="shared" si="133"/>
        <v>-23.404255319148938</v>
      </c>
      <c r="R92">
        <f t="shared" si="133"/>
        <v>-6.5789473684210522</v>
      </c>
      <c r="S92">
        <f t="shared" si="133"/>
        <v>114.28571428571428</v>
      </c>
      <c r="T92">
        <f t="shared" si="133"/>
        <v>13.043478260869565</v>
      </c>
      <c r="U92">
        <f t="shared" si="133"/>
        <v>9.2198581560283674</v>
      </c>
      <c r="FO92" t="s">
        <v>154</v>
      </c>
      <c r="FP92" t="s">
        <v>153</v>
      </c>
      <c r="HI92" t="s">
        <v>137</v>
      </c>
      <c r="HJ92">
        <f>FK64</f>
        <v>4.2836329976863423</v>
      </c>
      <c r="HK92">
        <f t="shared" si="131"/>
        <v>1.6123456799921188</v>
      </c>
      <c r="HL92">
        <f>HA64</f>
        <v>2.4414864593938601E-2</v>
      </c>
    </row>
    <row r="93" spans="1:220">
      <c r="B93">
        <f t="shared" si="133"/>
        <v>-0.60240963855421692</v>
      </c>
      <c r="C93">
        <f t="shared" si="133"/>
        <v>-11.76470588235294</v>
      </c>
      <c r="D93">
        <f t="shared" si="133"/>
        <v>-26.595744680851062</v>
      </c>
      <c r="E93">
        <f t="shared" si="133"/>
        <v>8.2089552238805972</v>
      </c>
      <c r="F93">
        <f t="shared" si="133"/>
        <v>1.098901098901099</v>
      </c>
      <c r="G93">
        <f t="shared" si="133"/>
        <v>4.1841004184100417</v>
      </c>
      <c r="H93">
        <f t="shared" si="133"/>
        <v>4.5714285714285712</v>
      </c>
      <c r="I93">
        <f t="shared" si="133"/>
        <v>-1.9607843137254901</v>
      </c>
      <c r="J93">
        <f t="shared" si="133"/>
        <v>-19.35483870967742</v>
      </c>
      <c r="K93">
        <f t="shared" si="133"/>
        <v>-3.7383177570093453</v>
      </c>
      <c r="L93">
        <f t="shared" si="133"/>
        <v>-2.1186440677966099</v>
      </c>
      <c r="M93">
        <f t="shared" si="133"/>
        <v>0.7142857142857143</v>
      </c>
      <c r="N93">
        <f t="shared" si="133"/>
        <v>-14.0625</v>
      </c>
      <c r="O93">
        <f t="shared" si="133"/>
        <v>-2.8409090909090908</v>
      </c>
      <c r="P93">
        <f t="shared" si="133"/>
        <v>15.384615384615385</v>
      </c>
      <c r="Q93">
        <f t="shared" si="133"/>
        <v>-7.6923076923076925</v>
      </c>
      <c r="R93">
        <f t="shared" si="133"/>
        <v>16.455696202531644</v>
      </c>
      <c r="S93">
        <f t="shared" si="133"/>
        <v>72.727272727272734</v>
      </c>
      <c r="T93">
        <f t="shared" si="133"/>
        <v>12.676056338028168</v>
      </c>
      <c r="U93">
        <f t="shared" si="133"/>
        <v>9.79020979020979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1.4357398593746733</v>
      </c>
      <c r="HK93">
        <f t="shared" si="131"/>
        <v>0.7638932737262587</v>
      </c>
      <c r="HL93">
        <f>HB64</f>
        <v>0.17222917698609597</v>
      </c>
    </row>
    <row r="94" spans="1:220">
      <c r="B94">
        <f t="shared" si="133"/>
        <v>-9.3333333333333339</v>
      </c>
      <c r="C94">
        <f t="shared" si="133"/>
        <v>-9.5890410958904102</v>
      </c>
      <c r="D94">
        <f t="shared" si="133"/>
        <v>-22.352941176470591</v>
      </c>
      <c r="E94">
        <f t="shared" si="133"/>
        <v>13.28125</v>
      </c>
      <c r="F94">
        <f t="shared" si="133"/>
        <v>-3.5714285714285712</v>
      </c>
      <c r="G94">
        <f t="shared" si="133"/>
        <v>4.5045045045045047</v>
      </c>
      <c r="H94">
        <f t="shared" si="133"/>
        <v>1.1494252873563218</v>
      </c>
      <c r="I94">
        <f t="shared" si="133"/>
        <v>2.1276595744680851</v>
      </c>
      <c r="J94">
        <f t="shared" si="133"/>
        <v>-26.315789473684209</v>
      </c>
      <c r="K94">
        <f t="shared" si="133"/>
        <v>17.894736842105264</v>
      </c>
      <c r="L94">
        <f t="shared" si="133"/>
        <v>-2.5974025974025974</v>
      </c>
      <c r="M94">
        <f t="shared" si="133"/>
        <v>1.5384615384615385</v>
      </c>
      <c r="N94">
        <f t="shared" si="133"/>
        <v>-10.743801652892563</v>
      </c>
      <c r="O94">
        <f t="shared" si="133"/>
        <v>-2</v>
      </c>
      <c r="P94">
        <f t="shared" si="133"/>
        <v>7.1428571428571423</v>
      </c>
      <c r="Q94">
        <f t="shared" si="133"/>
        <v>-5.3333333333333339</v>
      </c>
      <c r="R94">
        <f t="shared" si="133"/>
        <v>-7.1428571428571423</v>
      </c>
      <c r="S94">
        <f t="shared" si="133"/>
        <v>100</v>
      </c>
      <c r="T94">
        <f t="shared" si="133"/>
        <v>6.1538461538461542</v>
      </c>
      <c r="U94">
        <f t="shared" si="133"/>
        <v>11.450381679389313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9.1912561990877659</v>
      </c>
      <c r="HK94">
        <f t="shared" si="131"/>
        <v>2.4464500031480028</v>
      </c>
      <c r="HL94">
        <f>HC64</f>
        <v>3.5772558029252277E-3</v>
      </c>
    </row>
    <row r="95" spans="1:220">
      <c r="B95">
        <f t="shared" si="133"/>
        <v>2.7777777777777777</v>
      </c>
      <c r="C95">
        <f t="shared" si="133"/>
        <v>-11.76470588235294</v>
      </c>
      <c r="D95">
        <f t="shared" si="133"/>
        <v>-25</v>
      </c>
      <c r="E95">
        <f t="shared" si="133"/>
        <v>-1.9230769230769231</v>
      </c>
      <c r="F95">
        <f t="shared" si="133"/>
        <v>5.0632911392405067</v>
      </c>
      <c r="G95">
        <f t="shared" si="133"/>
        <v>5.4545454545454541</v>
      </c>
      <c r="H95">
        <f t="shared" si="133"/>
        <v>2.4096385542168677</v>
      </c>
      <c r="I95">
        <f t="shared" si="133"/>
        <v>-2.2471910112359552</v>
      </c>
      <c r="J95">
        <f t="shared" si="133"/>
        <v>-10.526315789473683</v>
      </c>
      <c r="K95">
        <f t="shared" si="133"/>
        <v>7.6923076923076925</v>
      </c>
      <c r="L95">
        <f t="shared" si="133"/>
        <v>-2.2321428571428572</v>
      </c>
      <c r="M95">
        <f t="shared" si="133"/>
        <v>-5.343511450381679</v>
      </c>
      <c r="N95">
        <f t="shared" si="133"/>
        <v>-14.285714285714285</v>
      </c>
      <c r="O95">
        <f t="shared" si="133"/>
        <v>-6.4748201438848918</v>
      </c>
      <c r="P95">
        <f t="shared" si="133"/>
        <v>21.212121212121211</v>
      </c>
      <c r="Q95">
        <f t="shared" si="133"/>
        <v>-23.943661971830984</v>
      </c>
      <c r="R95">
        <f t="shared" si="133"/>
        <v>16</v>
      </c>
      <c r="S95">
        <f t="shared" si="133"/>
        <v>105.55555555555556</v>
      </c>
      <c r="T95">
        <f t="shared" si="133"/>
        <v>7.1428571428571423</v>
      </c>
      <c r="U95">
        <f t="shared" si="133"/>
        <v>13.934426229508196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-5.0913094253044111</v>
      </c>
      <c r="HK95">
        <f t="shared" si="131"/>
        <v>1.4812205378192485</v>
      </c>
      <c r="HL95">
        <f>HD64</f>
        <v>3.3020181962855499E-2</v>
      </c>
    </row>
    <row r="96" spans="1:220">
      <c r="B96">
        <f t="shared" si="133"/>
        <v>0.62893081761006298</v>
      </c>
      <c r="C96">
        <f t="shared" si="133"/>
        <v>-1.1363636363636365</v>
      </c>
      <c r="D96">
        <f t="shared" si="133"/>
        <v>-10.810810810810811</v>
      </c>
      <c r="E96">
        <f t="shared" si="133"/>
        <v>-13.138686131386862</v>
      </c>
      <c r="F96">
        <f t="shared" si="133"/>
        <v>5.0505050505050502</v>
      </c>
      <c r="G96">
        <f t="shared" si="133"/>
        <v>-0.38910505836575876</v>
      </c>
      <c r="H96">
        <f t="shared" si="133"/>
        <v>-0.97087378640776689</v>
      </c>
      <c r="I96">
        <f t="shared" si="133"/>
        <v>0</v>
      </c>
      <c r="J96">
        <f t="shared" si="133"/>
        <v>17.460317460317459</v>
      </c>
      <c r="K96">
        <f t="shared" si="133"/>
        <v>-2.8846153846153846</v>
      </c>
      <c r="L96">
        <f t="shared" si="133"/>
        <v>-1.5267175572519083</v>
      </c>
      <c r="M96">
        <f t="shared" si="133"/>
        <v>-3.2467532467532463</v>
      </c>
      <c r="N96">
        <f t="shared" si="133"/>
        <v>-3.7037037037037033</v>
      </c>
      <c r="O96">
        <f t="shared" si="133"/>
        <v>-0.58479532163742687</v>
      </c>
      <c r="P96">
        <f t="shared" si="133"/>
        <v>-22.222222222222221</v>
      </c>
      <c r="Q96">
        <f t="shared" si="133"/>
        <v>13.253012048192772</v>
      </c>
      <c r="R96">
        <f t="shared" si="133"/>
        <v>8.4210526315789469</v>
      </c>
      <c r="S96">
        <f t="shared" si="133"/>
        <v>47.058823529411761</v>
      </c>
      <c r="T96">
        <f t="shared" si="133"/>
        <v>3.75</v>
      </c>
      <c r="U96">
        <f t="shared" si="133"/>
        <v>9.0909090909090917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33"/>
        <v>-15.810276679841898</v>
      </c>
      <c r="C97">
        <f t="shared" si="133"/>
        <v>0</v>
      </c>
      <c r="D97">
        <f t="shared" si="133"/>
        <v>-19.014084507042252</v>
      </c>
      <c r="E97">
        <f t="shared" si="133"/>
        <v>3.1674208144796379</v>
      </c>
      <c r="F97">
        <f t="shared" si="133"/>
        <v>16.455696202531644</v>
      </c>
      <c r="G97">
        <f t="shared" si="133"/>
        <v>-8.536585365853659</v>
      </c>
      <c r="H97">
        <f t="shared" si="133"/>
        <v>2.3668639053254439</v>
      </c>
      <c r="I97">
        <f t="shared" si="133"/>
        <v>12</v>
      </c>
      <c r="J97">
        <f t="shared" si="133"/>
        <v>21.212121212121211</v>
      </c>
      <c r="K97">
        <f t="shared" si="133"/>
        <v>1.7751479289940828</v>
      </c>
      <c r="L97">
        <f t="shared" si="133"/>
        <v>3.2482598607888629</v>
      </c>
      <c r="M97">
        <f t="shared" si="133"/>
        <v>-0.84033613445378152</v>
      </c>
      <c r="N97">
        <f t="shared" si="133"/>
        <v>-12.017167381974248</v>
      </c>
      <c r="O97">
        <f t="shared" si="133"/>
        <v>-0.3048780487804878</v>
      </c>
      <c r="P97">
        <f t="shared" si="133"/>
        <v>4.7619047619047619</v>
      </c>
      <c r="Q97">
        <f t="shared" si="133"/>
        <v>1.9607843137254901</v>
      </c>
      <c r="R97">
        <f t="shared" si="133"/>
        <v>2.8571428571428572</v>
      </c>
      <c r="S97">
        <f t="shared" si="133"/>
        <v>36.666666666666664</v>
      </c>
      <c r="T97">
        <f t="shared" si="133"/>
        <v>-4.8076923076923084</v>
      </c>
      <c r="U97">
        <f t="shared" si="133"/>
        <v>6.557377049180328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33"/>
        <v>-7.7981651376146797</v>
      </c>
      <c r="C98">
        <f t="shared" si="133"/>
        <v>3.007518796992481</v>
      </c>
      <c r="D98">
        <f t="shared" si="133"/>
        <v>-2.9520295202952029</v>
      </c>
      <c r="E98">
        <f t="shared" si="133"/>
        <v>-0.79051383399209485</v>
      </c>
      <c r="F98">
        <f t="shared" si="133"/>
        <v>-1.0169491525423728</v>
      </c>
      <c r="G98">
        <f t="shared" si="133"/>
        <v>1.1235955056179776</v>
      </c>
      <c r="H98">
        <f t="shared" si="133"/>
        <v>3.3854166666666665</v>
      </c>
      <c r="I98">
        <f t="shared" si="133"/>
        <v>9.4117647058823533</v>
      </c>
      <c r="J98">
        <f t="shared" si="133"/>
        <v>-7.2289156626506017</v>
      </c>
      <c r="K98">
        <f t="shared" si="133"/>
        <v>25</v>
      </c>
      <c r="L98">
        <f t="shared" si="133"/>
        <v>0</v>
      </c>
      <c r="M98">
        <f t="shared" si="133"/>
        <v>-7.1146245059288544</v>
      </c>
      <c r="N98">
        <f t="shared" si="133"/>
        <v>-22.477064220183486</v>
      </c>
      <c r="O98">
        <f t="shared" si="133"/>
        <v>-3.3112582781456954</v>
      </c>
      <c r="P98">
        <f t="shared" si="133"/>
        <v>5.4794520547945202</v>
      </c>
      <c r="Q98">
        <f t="shared" ref="B98:U106" si="137">Q58/Q18*100</f>
        <v>-7.4534161490683228</v>
      </c>
      <c r="R98">
        <f t="shared" si="137"/>
        <v>-17.647058823529413</v>
      </c>
      <c r="S98">
        <f t="shared" si="137"/>
        <v>45.454545454545453</v>
      </c>
      <c r="T98">
        <f t="shared" si="137"/>
        <v>18.691588785046729</v>
      </c>
      <c r="U98">
        <f t="shared" si="137"/>
        <v>10.052910052910052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si="137"/>
        <v>-17.699115044247787</v>
      </c>
      <c r="C99">
        <f t="shared" si="137"/>
        <v>9.1603053435114496</v>
      </c>
      <c r="D99">
        <f t="shared" si="137"/>
        <v>-11.372549019607844</v>
      </c>
      <c r="E99">
        <f t="shared" si="137"/>
        <v>4.1509433962264151</v>
      </c>
      <c r="F99">
        <f t="shared" si="137"/>
        <v>0</v>
      </c>
      <c r="G99">
        <f t="shared" si="137"/>
        <v>3.3482142857142856</v>
      </c>
      <c r="H99">
        <f t="shared" si="137"/>
        <v>-1.015228426395939</v>
      </c>
      <c r="I99">
        <f t="shared" si="137"/>
        <v>11.538461538461538</v>
      </c>
      <c r="J99">
        <f t="shared" si="137"/>
        <v>-4.5714285714285712</v>
      </c>
      <c r="K99">
        <f t="shared" si="137"/>
        <v>33.039647577092509</v>
      </c>
      <c r="L99">
        <f t="shared" si="137"/>
        <v>3.4042553191489362</v>
      </c>
      <c r="M99">
        <f t="shared" si="137"/>
        <v>-5.6224899598393572</v>
      </c>
      <c r="N99">
        <f t="shared" si="137"/>
        <v>-21.078431372549019</v>
      </c>
      <c r="O99">
        <f t="shared" si="137"/>
        <v>-4.3189368770764114</v>
      </c>
      <c r="P99">
        <f t="shared" si="137"/>
        <v>-9.5890410958904102</v>
      </c>
      <c r="Q99">
        <f t="shared" si="137"/>
        <v>-24.489795918367346</v>
      </c>
      <c r="R99">
        <f t="shared" si="137"/>
        <v>3.5714285714285712</v>
      </c>
      <c r="S99">
        <f t="shared" si="137"/>
        <v>39.285714285714285</v>
      </c>
      <c r="T99">
        <f t="shared" si="137"/>
        <v>12.962962962962962</v>
      </c>
      <c r="U99">
        <f t="shared" si="137"/>
        <v>6.9306930693069315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37"/>
        <v>-26.254826254826252</v>
      </c>
      <c r="C100">
        <f t="shared" si="137"/>
        <v>6.5789473684210522</v>
      </c>
      <c r="D100">
        <f t="shared" si="137"/>
        <v>-14.915254237288137</v>
      </c>
      <c r="E100">
        <f t="shared" si="137"/>
        <v>6.8259385665529013</v>
      </c>
      <c r="F100">
        <f t="shared" si="137"/>
        <v>3.1161473087818696</v>
      </c>
      <c r="G100">
        <f t="shared" si="137"/>
        <v>-3.2064128256513023</v>
      </c>
      <c r="H100">
        <f t="shared" si="137"/>
        <v>3.6036036036036037</v>
      </c>
      <c r="I100">
        <f t="shared" si="137"/>
        <v>8</v>
      </c>
      <c r="J100">
        <f t="shared" si="137"/>
        <v>5.1546391752577314</v>
      </c>
      <c r="K100">
        <f t="shared" si="137"/>
        <v>16.988416988416986</v>
      </c>
      <c r="L100">
        <f t="shared" si="137"/>
        <v>1.7241379310344827</v>
      </c>
      <c r="M100">
        <f t="shared" si="137"/>
        <v>-3.7931034482758621</v>
      </c>
      <c r="N100">
        <f t="shared" si="137"/>
        <v>-23.788546255506606</v>
      </c>
      <c r="O100">
        <f t="shared" si="137"/>
        <v>0.86956521739130432</v>
      </c>
      <c r="P100">
        <f t="shared" si="137"/>
        <v>-14.285714285714285</v>
      </c>
      <c r="Q100">
        <f t="shared" si="137"/>
        <v>-4.8484848484848486</v>
      </c>
      <c r="R100">
        <f t="shared" si="137"/>
        <v>20.261437908496731</v>
      </c>
      <c r="S100">
        <f t="shared" si="137"/>
        <v>48.484848484848484</v>
      </c>
      <c r="T100">
        <f t="shared" si="137"/>
        <v>8.2474226804123703</v>
      </c>
      <c r="U100">
        <f t="shared" si="137"/>
        <v>7.7253218884120178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37"/>
        <v>-27.906976744186046</v>
      </c>
      <c r="C101">
        <f t="shared" si="137"/>
        <v>26.666666666666668</v>
      </c>
      <c r="D101">
        <f t="shared" si="137"/>
        <v>-12.587412587412588</v>
      </c>
      <c r="E101">
        <f t="shared" si="137"/>
        <v>5.9880239520958085</v>
      </c>
      <c r="F101">
        <f t="shared" si="137"/>
        <v>3.7735849056603774</v>
      </c>
      <c r="G101">
        <f t="shared" si="137"/>
        <v>7.1161048689138573</v>
      </c>
      <c r="H101">
        <f t="shared" si="137"/>
        <v>-3.0042918454935621</v>
      </c>
      <c r="I101">
        <f t="shared" si="137"/>
        <v>6.666666666666667</v>
      </c>
      <c r="J101">
        <f t="shared" si="137"/>
        <v>-19.753086419753085</v>
      </c>
      <c r="K101">
        <f t="shared" si="137"/>
        <v>50.862068965517238</v>
      </c>
      <c r="L101">
        <f t="shared" si="137"/>
        <v>-0.3546099290780142</v>
      </c>
      <c r="M101">
        <f t="shared" si="137"/>
        <v>-9.1603053435114496</v>
      </c>
      <c r="N101">
        <f t="shared" si="137"/>
        <v>-8.9171974522292992</v>
      </c>
      <c r="O101">
        <f t="shared" si="137"/>
        <v>-8.6486486486486491</v>
      </c>
      <c r="P101">
        <f t="shared" si="137"/>
        <v>0</v>
      </c>
      <c r="Q101">
        <f t="shared" si="137"/>
        <v>-37.142857142857146</v>
      </c>
      <c r="R101">
        <f t="shared" si="137"/>
        <v>5</v>
      </c>
      <c r="S101">
        <f t="shared" si="137"/>
        <v>-50</v>
      </c>
      <c r="T101">
        <f t="shared" si="137"/>
        <v>25</v>
      </c>
      <c r="U101">
        <f t="shared" si="137"/>
        <v>4.9504950495049505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37"/>
        <v>-29.197080291970799</v>
      </c>
      <c r="C102">
        <f t="shared" si="137"/>
        <v>19.753086419753085</v>
      </c>
      <c r="D102">
        <f t="shared" si="137"/>
        <v>-3.9735099337748347</v>
      </c>
      <c r="E102">
        <f t="shared" si="137"/>
        <v>1.1560693641618496</v>
      </c>
      <c r="F102">
        <f t="shared" si="137"/>
        <v>7.3170731707317067</v>
      </c>
      <c r="G102">
        <f t="shared" si="137"/>
        <v>2.0979020979020979</v>
      </c>
      <c r="H102">
        <f t="shared" si="137"/>
        <v>-0.81300813008130091</v>
      </c>
      <c r="I102">
        <f t="shared" si="137"/>
        <v>7.9268292682926829</v>
      </c>
      <c r="J102">
        <f t="shared" si="137"/>
        <v>-6.024096385542169</v>
      </c>
      <c r="K102">
        <f t="shared" si="137"/>
        <v>32.5</v>
      </c>
      <c r="L102">
        <f t="shared" si="137"/>
        <v>4.4982698961937722</v>
      </c>
      <c r="M102">
        <f t="shared" si="137"/>
        <v>-8.9655172413793096</v>
      </c>
      <c r="N102">
        <f t="shared" si="137"/>
        <v>-13.664596273291925</v>
      </c>
      <c r="O102">
        <f t="shared" si="137"/>
        <v>-10.256410256410255</v>
      </c>
      <c r="P102">
        <f t="shared" si="137"/>
        <v>29.787234042553191</v>
      </c>
      <c r="Q102">
        <f t="shared" si="137"/>
        <v>-53.424657534246577</v>
      </c>
      <c r="R102">
        <f t="shared" si="137"/>
        <v>0</v>
      </c>
      <c r="S102">
        <f t="shared" si="137"/>
        <v>8.3333333333333321</v>
      </c>
      <c r="T102">
        <f t="shared" si="137"/>
        <v>28.571428571428569</v>
      </c>
      <c r="U102">
        <f t="shared" si="137"/>
        <v>10.091743119266056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37"/>
        <v>-6.557377049180328</v>
      </c>
      <c r="C103">
        <f t="shared" si="137"/>
        <v>13.846153846153847</v>
      </c>
      <c r="D103">
        <f t="shared" si="137"/>
        <v>-10.15625</v>
      </c>
      <c r="E103">
        <f t="shared" si="137"/>
        <v>-2.9508196721311477</v>
      </c>
      <c r="F103">
        <f t="shared" si="137"/>
        <v>1.2738853503184715</v>
      </c>
      <c r="G103">
        <f t="shared" si="137"/>
        <v>4.6468401486988844</v>
      </c>
      <c r="H103">
        <f t="shared" si="137"/>
        <v>1.1019283746556474</v>
      </c>
      <c r="I103">
        <f t="shared" si="137"/>
        <v>13.023255813953488</v>
      </c>
      <c r="J103">
        <f t="shared" si="137"/>
        <v>-37.853107344632768</v>
      </c>
      <c r="K103">
        <f t="shared" si="137"/>
        <v>13.692946058091287</v>
      </c>
      <c r="L103">
        <f t="shared" si="137"/>
        <v>-1.5873015873015872</v>
      </c>
      <c r="M103">
        <f t="shared" si="137"/>
        <v>-6.1538461538461542</v>
      </c>
      <c r="N103">
        <f t="shared" si="137"/>
        <v>-3.4482758620689653</v>
      </c>
      <c r="O103">
        <f t="shared" si="137"/>
        <v>-3.4985422740524781</v>
      </c>
      <c r="P103">
        <f t="shared" si="137"/>
        <v>17.391304347826086</v>
      </c>
      <c r="Q103">
        <f t="shared" si="137"/>
        <v>-15.853658536585366</v>
      </c>
      <c r="R103">
        <f t="shared" si="137"/>
        <v>-3.4246575342465753</v>
      </c>
      <c r="S103">
        <f t="shared" si="137"/>
        <v>142.85714285714286</v>
      </c>
      <c r="T103">
        <f t="shared" si="137"/>
        <v>18.852459016393443</v>
      </c>
      <c r="U103">
        <f t="shared" si="137"/>
        <v>-1.6194331983805668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37"/>
        <v>-19.658119658119659</v>
      </c>
      <c r="C104">
        <f t="shared" si="137"/>
        <v>13.636363636363635</v>
      </c>
      <c r="D104">
        <f t="shared" si="137"/>
        <v>-6.3197026022304827</v>
      </c>
      <c r="E104">
        <f t="shared" si="137"/>
        <v>-2.5974025974025974</v>
      </c>
      <c r="F104">
        <f t="shared" si="137"/>
        <v>3.9513677811550152</v>
      </c>
      <c r="G104">
        <f t="shared" si="137"/>
        <v>4.8872180451127818</v>
      </c>
      <c r="H104">
        <f t="shared" si="137"/>
        <v>-1.6085790884718498</v>
      </c>
      <c r="I104">
        <f t="shared" si="137"/>
        <v>7.3275862068965507</v>
      </c>
      <c r="J104">
        <f t="shared" si="137"/>
        <v>-40.331491712707184</v>
      </c>
      <c r="K104">
        <f t="shared" si="137"/>
        <v>9.0163934426229506</v>
      </c>
      <c r="L104">
        <f t="shared" si="137"/>
        <v>-2.490421455938697</v>
      </c>
      <c r="M104">
        <f t="shared" si="137"/>
        <v>-9.7378277153558059</v>
      </c>
      <c r="N104">
        <f t="shared" si="137"/>
        <v>14.655172413793101</v>
      </c>
      <c r="O104">
        <f t="shared" si="137"/>
        <v>-2.8901734104046244</v>
      </c>
      <c r="P104">
        <f t="shared" si="137"/>
        <v>31.428571428571427</v>
      </c>
      <c r="Q104">
        <f t="shared" si="137"/>
        <v>-18.902439024390244</v>
      </c>
      <c r="R104">
        <f t="shared" si="137"/>
        <v>6.0402684563758395</v>
      </c>
      <c r="S104">
        <f t="shared" si="137"/>
        <v>72.972972972972968</v>
      </c>
      <c r="T104">
        <f t="shared" si="137"/>
        <v>18.333333333333332</v>
      </c>
      <c r="U104">
        <f t="shared" si="137"/>
        <v>8.2644628099173563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37"/>
        <v>-9.3406593406593412</v>
      </c>
      <c r="C105">
        <f t="shared" si="137"/>
        <v>5.3571428571428568</v>
      </c>
      <c r="D105">
        <f t="shared" si="137"/>
        <v>-12.021857923497267</v>
      </c>
      <c r="E105">
        <f t="shared" si="137"/>
        <v>-0.38167938931297707</v>
      </c>
      <c r="F105">
        <f t="shared" si="137"/>
        <v>-2.904564315352697</v>
      </c>
      <c r="G105">
        <f t="shared" si="137"/>
        <v>7.1078431372549016</v>
      </c>
      <c r="H105">
        <f t="shared" si="137"/>
        <v>3.3112582781456954</v>
      </c>
      <c r="I105">
        <f t="shared" si="137"/>
        <v>1.7241379310344827</v>
      </c>
      <c r="J105">
        <f t="shared" si="137"/>
        <v>-55.284552845528459</v>
      </c>
      <c r="K105">
        <f t="shared" si="137"/>
        <v>1.6666666666666667</v>
      </c>
      <c r="L105">
        <f t="shared" si="137"/>
        <v>-0.78534031413612559</v>
      </c>
      <c r="M105">
        <f t="shared" si="137"/>
        <v>-5.5276381909547743</v>
      </c>
      <c r="N105">
        <f t="shared" si="137"/>
        <v>13.661202185792352</v>
      </c>
      <c r="O105">
        <f t="shared" si="137"/>
        <v>-5.6390977443609023</v>
      </c>
      <c r="P105">
        <f t="shared" si="137"/>
        <v>42.857142857142854</v>
      </c>
      <c r="Q105">
        <f t="shared" si="137"/>
        <v>-8.870967741935484</v>
      </c>
      <c r="R105">
        <f t="shared" si="137"/>
        <v>7.9646017699115044</v>
      </c>
      <c r="S105">
        <f t="shared" si="137"/>
        <v>109.6774193548387</v>
      </c>
      <c r="T105">
        <f t="shared" si="137"/>
        <v>21.212121212121211</v>
      </c>
      <c r="U105">
        <f t="shared" si="137"/>
        <v>-3.0769230769230771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37"/>
        <v>-1.2422360248447204</v>
      </c>
      <c r="C106">
        <f t="shared" si="137"/>
        <v>9.5744680851063837</v>
      </c>
      <c r="D106">
        <f t="shared" si="137"/>
        <v>-14.04494382022472</v>
      </c>
      <c r="E106">
        <f t="shared" si="137"/>
        <v>0</v>
      </c>
      <c r="F106">
        <f t="shared" si="137"/>
        <v>-2.7272727272727271</v>
      </c>
      <c r="G106">
        <f t="shared" si="137"/>
        <v>9.2140921409214087</v>
      </c>
      <c r="H106">
        <f t="shared" si="137"/>
        <v>1.893939393939394</v>
      </c>
      <c r="I106">
        <f t="shared" si="137"/>
        <v>8.3870967741935498</v>
      </c>
      <c r="J106">
        <f t="shared" si="137"/>
        <v>-52.136752136752143</v>
      </c>
      <c r="K106">
        <f t="shared" si="137"/>
        <v>5.6962025316455698</v>
      </c>
      <c r="L106">
        <f t="shared" si="137"/>
        <v>-1.5105740181268883</v>
      </c>
      <c r="M106">
        <f t="shared" si="137"/>
        <v>-6.25</v>
      </c>
      <c r="N106">
        <f t="shared" si="137"/>
        <v>25.308641975308642</v>
      </c>
      <c r="O106">
        <f t="shared" si="137"/>
        <v>-12.121212121212121</v>
      </c>
      <c r="P106">
        <f t="shared" si="137"/>
        <v>24.489795918367346</v>
      </c>
      <c r="Q106">
        <f t="shared" si="137"/>
        <v>-16.216216216216218</v>
      </c>
      <c r="R106">
        <f t="shared" si="137"/>
        <v>-1</v>
      </c>
      <c r="S106">
        <f t="shared" si="137"/>
        <v>60</v>
      </c>
      <c r="T106">
        <f t="shared" si="137"/>
        <v>15.384615384615385</v>
      </c>
      <c r="U106">
        <f t="shared" si="137"/>
        <v>3.0674846625766872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38">B69/B27*100</f>
        <v>-8.9068825910931171</v>
      </c>
      <c r="C109">
        <f t="shared" si="138"/>
        <v>19.047619047619047</v>
      </c>
      <c r="D109">
        <f t="shared" si="138"/>
        <v>-12.946428571428573</v>
      </c>
      <c r="E109">
        <f t="shared" si="138"/>
        <v>-11.272727272727273</v>
      </c>
      <c r="F109">
        <f t="shared" si="138"/>
        <v>-5.1813471502590671</v>
      </c>
      <c r="G109">
        <f t="shared" si="138"/>
        <v>3.3018867924528301</v>
      </c>
      <c r="H109">
        <f t="shared" si="138"/>
        <v>-0.25510204081632654</v>
      </c>
      <c r="I109">
        <f t="shared" si="138"/>
        <v>-5.5276381909547743</v>
      </c>
      <c r="J109">
        <f t="shared" si="138"/>
        <v>-2.2556390977443606</v>
      </c>
      <c r="K109">
        <f t="shared" si="138"/>
        <v>0</v>
      </c>
      <c r="L109">
        <f t="shared" si="138"/>
        <v>0.91533180778032042</v>
      </c>
      <c r="M109">
        <f t="shared" si="138"/>
        <v>-7.860262008733625</v>
      </c>
      <c r="N109">
        <f t="shared" si="138"/>
        <v>9.8654708520179373</v>
      </c>
      <c r="O109">
        <f t="shared" si="138"/>
        <v>-1.3937282229965158</v>
      </c>
      <c r="P109">
        <f t="shared" si="138"/>
        <v>-4.0540540540540544</v>
      </c>
      <c r="Q109">
        <f t="shared" si="138"/>
        <v>-36.607142857142854</v>
      </c>
      <c r="R109">
        <f t="shared" si="138"/>
        <v>5.1136363636363642</v>
      </c>
      <c r="S109">
        <f t="shared" si="138"/>
        <v>296</v>
      </c>
      <c r="T109">
        <f t="shared" si="138"/>
        <v>16.363636363636363</v>
      </c>
      <c r="U109">
        <f t="shared" si="138"/>
        <v>3.9024390243902438</v>
      </c>
      <c r="FN109" t="s">
        <v>135</v>
      </c>
      <c r="FO109">
        <v>9.5885847270655873</v>
      </c>
      <c r="FP109">
        <v>1.0744743252978848</v>
      </c>
    </row>
    <row r="110" spans="2:172">
      <c r="B110" t="e">
        <f t="shared" ref="B110:U121" si="139">B70/B30*100</f>
        <v>#DIV/0!</v>
      </c>
      <c r="C110" t="e">
        <f t="shared" si="139"/>
        <v>#DIV/0!</v>
      </c>
      <c r="D110" t="e">
        <f t="shared" si="139"/>
        <v>#DIV/0!</v>
      </c>
      <c r="E110" t="e">
        <f t="shared" si="139"/>
        <v>#DIV/0!</v>
      </c>
      <c r="F110" t="e">
        <f t="shared" si="139"/>
        <v>#DIV/0!</v>
      </c>
      <c r="G110" t="e">
        <f t="shared" si="139"/>
        <v>#DIV/0!</v>
      </c>
      <c r="H110" t="e">
        <f t="shared" si="139"/>
        <v>#DIV/0!</v>
      </c>
      <c r="I110" t="s">
        <v>117</v>
      </c>
      <c r="J110" t="e">
        <f t="shared" si="139"/>
        <v>#DIV/0!</v>
      </c>
      <c r="K110" t="e">
        <f t="shared" si="139"/>
        <v>#DIV/0!</v>
      </c>
      <c r="L110" t="s">
        <v>117</v>
      </c>
      <c r="M110" t="e">
        <f t="shared" si="139"/>
        <v>#DIV/0!</v>
      </c>
      <c r="N110" t="e">
        <f t="shared" si="139"/>
        <v>#DIV/0!</v>
      </c>
      <c r="O110" t="e">
        <f t="shared" si="139"/>
        <v>#DIV/0!</v>
      </c>
      <c r="P110" t="e">
        <f t="shared" si="139"/>
        <v>#DIV/0!</v>
      </c>
      <c r="Q110" t="e">
        <f t="shared" si="139"/>
        <v>#DIV/0!</v>
      </c>
      <c r="R110" t="e">
        <f t="shared" si="139"/>
        <v>#DIV/0!</v>
      </c>
      <c r="S110" t="e">
        <f t="shared" si="139"/>
        <v>#DIV/0!</v>
      </c>
      <c r="T110" t="e">
        <f t="shared" si="139"/>
        <v>#DIV/0!</v>
      </c>
      <c r="U110" t="e">
        <f t="shared" si="139"/>
        <v>#DIV/0!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 t="e">
        <f t="shared" si="139"/>
        <v>#DIV/0!</v>
      </c>
      <c r="C111" t="e">
        <f t="shared" si="139"/>
        <v>#DIV/0!</v>
      </c>
      <c r="D111" t="e">
        <f t="shared" si="139"/>
        <v>#DIV/0!</v>
      </c>
      <c r="E111" t="e">
        <f t="shared" si="139"/>
        <v>#DIV/0!</v>
      </c>
      <c r="F111" t="e">
        <f t="shared" si="139"/>
        <v>#DIV/0!</v>
      </c>
      <c r="G111" t="e">
        <f t="shared" si="139"/>
        <v>#DIV/0!</v>
      </c>
      <c r="H111" t="e">
        <f t="shared" si="139"/>
        <v>#DIV/0!</v>
      </c>
      <c r="I111" t="e">
        <f t="shared" si="139"/>
        <v>#DIV/0!</v>
      </c>
      <c r="J111" t="e">
        <f t="shared" si="139"/>
        <v>#DIV/0!</v>
      </c>
      <c r="K111" t="e">
        <f t="shared" si="139"/>
        <v>#DIV/0!</v>
      </c>
      <c r="L111" t="e">
        <f t="shared" si="139"/>
        <v>#DIV/0!</v>
      </c>
      <c r="M111" t="e">
        <f t="shared" si="139"/>
        <v>#DIV/0!</v>
      </c>
      <c r="N111" t="e">
        <f t="shared" si="139"/>
        <v>#DIV/0!</v>
      </c>
      <c r="O111" t="e">
        <f t="shared" si="139"/>
        <v>#DIV/0!</v>
      </c>
      <c r="P111" t="e">
        <f t="shared" si="139"/>
        <v>#DIV/0!</v>
      </c>
      <c r="Q111" t="e">
        <f t="shared" si="139"/>
        <v>#DIV/0!</v>
      </c>
      <c r="R111" t="e">
        <f t="shared" si="139"/>
        <v>#DIV/0!</v>
      </c>
      <c r="S111" t="e">
        <f t="shared" si="139"/>
        <v>#DIV/0!</v>
      </c>
      <c r="T111" t="e">
        <f t="shared" si="139"/>
        <v>#DIV/0!</v>
      </c>
      <c r="U111" t="e">
        <f t="shared" si="139"/>
        <v>#DIV/0!</v>
      </c>
      <c r="FN111" t="s">
        <v>119</v>
      </c>
      <c r="FO111">
        <v>-1.2137027422399589</v>
      </c>
      <c r="FP111">
        <v>0.58120051912567983</v>
      </c>
    </row>
    <row r="112" spans="2:172">
      <c r="B112" t="e">
        <f t="shared" si="139"/>
        <v>#DIV/0!</v>
      </c>
      <c r="C112" t="e">
        <f t="shared" si="139"/>
        <v>#DIV/0!</v>
      </c>
      <c r="D112" t="e">
        <f t="shared" si="139"/>
        <v>#DIV/0!</v>
      </c>
      <c r="E112" t="e">
        <f t="shared" si="139"/>
        <v>#DIV/0!</v>
      </c>
      <c r="F112" t="e">
        <f t="shared" si="139"/>
        <v>#DIV/0!</v>
      </c>
      <c r="G112" t="e">
        <f t="shared" si="139"/>
        <v>#DIV/0!</v>
      </c>
      <c r="H112" t="e">
        <f t="shared" si="139"/>
        <v>#DIV/0!</v>
      </c>
      <c r="I112" t="e">
        <f t="shared" si="139"/>
        <v>#DIV/0!</v>
      </c>
      <c r="J112" t="e">
        <f t="shared" si="139"/>
        <v>#DIV/0!</v>
      </c>
      <c r="K112" t="e">
        <f t="shared" si="139"/>
        <v>#DIV/0!</v>
      </c>
      <c r="L112" t="e">
        <f t="shared" si="139"/>
        <v>#DIV/0!</v>
      </c>
      <c r="M112" t="e">
        <f t="shared" si="139"/>
        <v>#DIV/0!</v>
      </c>
      <c r="N112" t="e">
        <f t="shared" si="139"/>
        <v>#DIV/0!</v>
      </c>
      <c r="O112" t="e">
        <f t="shared" si="139"/>
        <v>#DIV/0!</v>
      </c>
      <c r="P112" t="e">
        <f t="shared" si="139"/>
        <v>#DIV/0!</v>
      </c>
      <c r="Q112" t="e">
        <f t="shared" si="139"/>
        <v>#DIV/0!</v>
      </c>
      <c r="R112" t="e">
        <f t="shared" si="139"/>
        <v>#DIV/0!</v>
      </c>
      <c r="S112" t="e">
        <f t="shared" si="139"/>
        <v>#DIV/0!</v>
      </c>
      <c r="T112" t="e">
        <f t="shared" si="139"/>
        <v>#DIV/0!</v>
      </c>
      <c r="U112" t="e">
        <f t="shared" si="139"/>
        <v>#DIV/0!</v>
      </c>
      <c r="FN112" t="s">
        <v>130</v>
      </c>
      <c r="FO112">
        <v>-4.5749361237390236</v>
      </c>
      <c r="FP112">
        <v>0.30902594639823217</v>
      </c>
    </row>
    <row r="113" spans="2:21">
      <c r="B113" t="e">
        <f t="shared" si="139"/>
        <v>#DIV/0!</v>
      </c>
      <c r="C113" t="e">
        <f t="shared" si="139"/>
        <v>#DIV/0!</v>
      </c>
      <c r="D113" t="e">
        <f t="shared" si="139"/>
        <v>#DIV/0!</v>
      </c>
      <c r="E113" t="e">
        <f t="shared" si="139"/>
        <v>#DIV/0!</v>
      </c>
      <c r="F113" t="e">
        <f t="shared" si="139"/>
        <v>#DIV/0!</v>
      </c>
      <c r="G113" t="e">
        <f t="shared" si="139"/>
        <v>#DIV/0!</v>
      </c>
      <c r="H113" t="e">
        <f t="shared" si="139"/>
        <v>#DIV/0!</v>
      </c>
      <c r="I113" t="e">
        <f t="shared" si="139"/>
        <v>#DIV/0!</v>
      </c>
      <c r="J113" t="e">
        <f t="shared" si="139"/>
        <v>#DIV/0!</v>
      </c>
      <c r="K113" t="e">
        <f t="shared" si="139"/>
        <v>#DIV/0!</v>
      </c>
      <c r="L113" t="e">
        <f t="shared" si="139"/>
        <v>#DIV/0!</v>
      </c>
      <c r="M113" t="e">
        <f t="shared" si="139"/>
        <v>#DIV/0!</v>
      </c>
      <c r="N113" t="e">
        <f t="shared" si="139"/>
        <v>#DIV/0!</v>
      </c>
      <c r="O113" t="e">
        <f t="shared" si="139"/>
        <v>#DIV/0!</v>
      </c>
      <c r="P113" t="e">
        <f t="shared" si="139"/>
        <v>#DIV/0!</v>
      </c>
      <c r="Q113" t="e">
        <f t="shared" si="139"/>
        <v>#DIV/0!</v>
      </c>
      <c r="R113" t="e">
        <f t="shared" si="139"/>
        <v>#DIV/0!</v>
      </c>
      <c r="S113" t="e">
        <f t="shared" si="139"/>
        <v>#DIV/0!</v>
      </c>
      <c r="T113" t="e">
        <f t="shared" si="139"/>
        <v>#DIV/0!</v>
      </c>
      <c r="U113" t="e">
        <f t="shared" si="139"/>
        <v>#DIV/0!</v>
      </c>
    </row>
    <row r="114" spans="2:21">
      <c r="B114" t="e">
        <f t="shared" si="139"/>
        <v>#DIV/0!</v>
      </c>
      <c r="C114" t="e">
        <f t="shared" si="139"/>
        <v>#DIV/0!</v>
      </c>
      <c r="D114" t="e">
        <f t="shared" si="139"/>
        <v>#DIV/0!</v>
      </c>
      <c r="E114" t="e">
        <f t="shared" si="139"/>
        <v>#DIV/0!</v>
      </c>
      <c r="F114" t="e">
        <f t="shared" si="139"/>
        <v>#DIV/0!</v>
      </c>
      <c r="G114" t="e">
        <f t="shared" si="139"/>
        <v>#DIV/0!</v>
      </c>
      <c r="H114" t="e">
        <f t="shared" si="139"/>
        <v>#DIV/0!</v>
      </c>
      <c r="I114" t="e">
        <f t="shared" si="139"/>
        <v>#DIV/0!</v>
      </c>
      <c r="J114" t="e">
        <f t="shared" si="139"/>
        <v>#DIV/0!</v>
      </c>
      <c r="K114" t="e">
        <f t="shared" si="139"/>
        <v>#DIV/0!</v>
      </c>
      <c r="L114" t="e">
        <f t="shared" si="139"/>
        <v>#DIV/0!</v>
      </c>
      <c r="M114" t="e">
        <f t="shared" si="139"/>
        <v>#DIV/0!</v>
      </c>
      <c r="N114" t="e">
        <f t="shared" si="139"/>
        <v>#DIV/0!</v>
      </c>
      <c r="O114" t="e">
        <f t="shared" si="139"/>
        <v>#DIV/0!</v>
      </c>
      <c r="P114" t="e">
        <f t="shared" si="139"/>
        <v>#DIV/0!</v>
      </c>
      <c r="Q114" t="e">
        <f t="shared" si="139"/>
        <v>#DIV/0!</v>
      </c>
      <c r="R114" t="e">
        <f t="shared" si="139"/>
        <v>#DIV/0!</v>
      </c>
      <c r="S114" t="e">
        <f t="shared" si="139"/>
        <v>#DIV/0!</v>
      </c>
      <c r="T114" t="e">
        <f t="shared" si="139"/>
        <v>#DIV/0!</v>
      </c>
      <c r="U114" t="e">
        <f t="shared" si="139"/>
        <v>#DIV/0!</v>
      </c>
    </row>
    <row r="115" spans="2:21">
      <c r="B115" t="e">
        <f t="shared" si="139"/>
        <v>#DIV/0!</v>
      </c>
      <c r="C115" t="e">
        <f t="shared" si="139"/>
        <v>#DIV/0!</v>
      </c>
      <c r="D115" t="e">
        <f t="shared" si="139"/>
        <v>#DIV/0!</v>
      </c>
      <c r="E115" t="e">
        <f t="shared" si="139"/>
        <v>#DIV/0!</v>
      </c>
      <c r="F115" t="e">
        <f t="shared" si="139"/>
        <v>#DIV/0!</v>
      </c>
      <c r="G115" t="e">
        <f t="shared" si="139"/>
        <v>#DIV/0!</v>
      </c>
      <c r="H115" t="e">
        <f t="shared" si="139"/>
        <v>#DIV/0!</v>
      </c>
      <c r="I115" t="e">
        <f t="shared" si="139"/>
        <v>#DIV/0!</v>
      </c>
      <c r="J115" t="e">
        <f t="shared" si="139"/>
        <v>#DIV/0!</v>
      </c>
      <c r="K115" t="e">
        <f t="shared" si="139"/>
        <v>#DIV/0!</v>
      </c>
      <c r="L115" t="e">
        <f t="shared" si="139"/>
        <v>#DIV/0!</v>
      </c>
      <c r="M115" t="e">
        <f t="shared" si="139"/>
        <v>#DIV/0!</v>
      </c>
      <c r="N115" t="e">
        <f t="shared" si="139"/>
        <v>#DIV/0!</v>
      </c>
      <c r="O115" t="e">
        <f t="shared" si="139"/>
        <v>#DIV/0!</v>
      </c>
      <c r="P115" t="e">
        <f t="shared" si="139"/>
        <v>#DIV/0!</v>
      </c>
      <c r="Q115" t="e">
        <f t="shared" si="139"/>
        <v>#DIV/0!</v>
      </c>
      <c r="R115" t="e">
        <f t="shared" si="139"/>
        <v>#DIV/0!</v>
      </c>
      <c r="S115" t="e">
        <f t="shared" si="139"/>
        <v>#DIV/0!</v>
      </c>
      <c r="T115" t="e">
        <f t="shared" si="139"/>
        <v>#DIV/0!</v>
      </c>
      <c r="U115" t="e">
        <f t="shared" si="139"/>
        <v>#DIV/0!</v>
      </c>
    </row>
    <row r="116" spans="2:21">
      <c r="B116" t="e">
        <f t="shared" si="139"/>
        <v>#DIV/0!</v>
      </c>
      <c r="C116" t="e">
        <f t="shared" si="139"/>
        <v>#DIV/0!</v>
      </c>
      <c r="D116" t="e">
        <f t="shared" si="139"/>
        <v>#DIV/0!</v>
      </c>
      <c r="E116" t="e">
        <f t="shared" si="139"/>
        <v>#DIV/0!</v>
      </c>
      <c r="F116" t="e">
        <f t="shared" si="139"/>
        <v>#DIV/0!</v>
      </c>
      <c r="G116" t="e">
        <f t="shared" si="139"/>
        <v>#DIV/0!</v>
      </c>
      <c r="H116" t="e">
        <f t="shared" si="139"/>
        <v>#DIV/0!</v>
      </c>
      <c r="I116" t="e">
        <f t="shared" si="139"/>
        <v>#DIV/0!</v>
      </c>
      <c r="J116" t="e">
        <f t="shared" si="139"/>
        <v>#DIV/0!</v>
      </c>
      <c r="K116" t="e">
        <f t="shared" si="139"/>
        <v>#DIV/0!</v>
      </c>
      <c r="L116" t="e">
        <f t="shared" si="139"/>
        <v>#DIV/0!</v>
      </c>
      <c r="M116" t="e">
        <f t="shared" si="139"/>
        <v>#DIV/0!</v>
      </c>
      <c r="N116" t="e">
        <f t="shared" si="139"/>
        <v>#DIV/0!</v>
      </c>
      <c r="O116" t="e">
        <f t="shared" si="139"/>
        <v>#DIV/0!</v>
      </c>
      <c r="P116" t="e">
        <f t="shared" si="139"/>
        <v>#DIV/0!</v>
      </c>
      <c r="Q116" t="e">
        <f t="shared" si="139"/>
        <v>#DIV/0!</v>
      </c>
      <c r="R116" t="e">
        <f t="shared" si="139"/>
        <v>#DIV/0!</v>
      </c>
      <c r="S116" t="e">
        <f t="shared" si="139"/>
        <v>#DIV/0!</v>
      </c>
      <c r="T116" t="e">
        <f t="shared" si="139"/>
        <v>#DIV/0!</v>
      </c>
      <c r="U116" t="e">
        <f t="shared" si="139"/>
        <v>#DIV/0!</v>
      </c>
    </row>
    <row r="117" spans="2:21">
      <c r="B117" t="e">
        <f t="shared" si="139"/>
        <v>#DIV/0!</v>
      </c>
      <c r="C117" t="e">
        <f t="shared" si="139"/>
        <v>#DIV/0!</v>
      </c>
      <c r="D117" t="e">
        <f t="shared" si="139"/>
        <v>#DIV/0!</v>
      </c>
      <c r="E117" t="e">
        <f t="shared" si="139"/>
        <v>#DIV/0!</v>
      </c>
      <c r="F117" t="e">
        <f t="shared" si="139"/>
        <v>#DIV/0!</v>
      </c>
      <c r="G117" t="e">
        <f t="shared" si="139"/>
        <v>#DIV/0!</v>
      </c>
      <c r="H117" t="e">
        <f t="shared" si="139"/>
        <v>#DIV/0!</v>
      </c>
      <c r="I117" t="e">
        <f t="shared" si="139"/>
        <v>#DIV/0!</v>
      </c>
      <c r="J117" t="e">
        <f t="shared" si="139"/>
        <v>#DIV/0!</v>
      </c>
      <c r="K117" t="e">
        <f t="shared" si="139"/>
        <v>#DIV/0!</v>
      </c>
      <c r="L117" t="e">
        <f t="shared" si="139"/>
        <v>#DIV/0!</v>
      </c>
      <c r="M117" t="e">
        <f t="shared" si="139"/>
        <v>#DIV/0!</v>
      </c>
      <c r="N117" t="e">
        <f t="shared" si="139"/>
        <v>#DIV/0!</v>
      </c>
      <c r="O117" t="e">
        <f t="shared" si="139"/>
        <v>#DIV/0!</v>
      </c>
      <c r="P117" t="e">
        <f t="shared" si="139"/>
        <v>#DIV/0!</v>
      </c>
      <c r="Q117" t="e">
        <f t="shared" si="139"/>
        <v>#DIV/0!</v>
      </c>
      <c r="R117" t="e">
        <f t="shared" si="139"/>
        <v>#DIV/0!</v>
      </c>
      <c r="S117" t="e">
        <f t="shared" si="139"/>
        <v>#DIV/0!</v>
      </c>
      <c r="T117" t="e">
        <f t="shared" si="139"/>
        <v>#DIV/0!</v>
      </c>
      <c r="U117" t="e">
        <f t="shared" si="139"/>
        <v>#DIV/0!</v>
      </c>
    </row>
    <row r="118" spans="2:21">
      <c r="B118" t="e">
        <f t="shared" si="139"/>
        <v>#DIV/0!</v>
      </c>
      <c r="C118" t="e">
        <f t="shared" si="139"/>
        <v>#DIV/0!</v>
      </c>
      <c r="D118" t="e">
        <f t="shared" si="139"/>
        <v>#DIV/0!</v>
      </c>
      <c r="E118" t="e">
        <f t="shared" si="139"/>
        <v>#DIV/0!</v>
      </c>
      <c r="F118" t="e">
        <f t="shared" si="139"/>
        <v>#DIV/0!</v>
      </c>
      <c r="G118" t="e">
        <f t="shared" si="139"/>
        <v>#DIV/0!</v>
      </c>
      <c r="H118" t="e">
        <f t="shared" si="139"/>
        <v>#DIV/0!</v>
      </c>
      <c r="I118" t="e">
        <f t="shared" si="139"/>
        <v>#DIV/0!</v>
      </c>
      <c r="J118" t="e">
        <f t="shared" si="139"/>
        <v>#DIV/0!</v>
      </c>
      <c r="K118" t="e">
        <f t="shared" si="139"/>
        <v>#DIV/0!</v>
      </c>
      <c r="L118" t="e">
        <f t="shared" si="139"/>
        <v>#DIV/0!</v>
      </c>
      <c r="M118" t="e">
        <f t="shared" si="139"/>
        <v>#DIV/0!</v>
      </c>
      <c r="N118" t="e">
        <f t="shared" si="139"/>
        <v>#DIV/0!</v>
      </c>
      <c r="O118" t="e">
        <f t="shared" si="139"/>
        <v>#DIV/0!</v>
      </c>
      <c r="P118" t="e">
        <f t="shared" si="139"/>
        <v>#DIV/0!</v>
      </c>
      <c r="Q118" t="e">
        <f t="shared" si="139"/>
        <v>#DIV/0!</v>
      </c>
      <c r="R118" t="e">
        <f t="shared" si="139"/>
        <v>#DIV/0!</v>
      </c>
      <c r="S118" t="e">
        <f t="shared" si="139"/>
        <v>#DIV/0!</v>
      </c>
      <c r="T118" t="e">
        <f t="shared" si="139"/>
        <v>#DIV/0!</v>
      </c>
      <c r="U118" t="e">
        <f t="shared" si="139"/>
        <v>#DIV/0!</v>
      </c>
    </row>
    <row r="119" spans="2:21">
      <c r="B119" t="e">
        <f t="shared" si="139"/>
        <v>#DIV/0!</v>
      </c>
      <c r="C119" t="e">
        <f t="shared" si="139"/>
        <v>#DIV/0!</v>
      </c>
      <c r="D119" t="e">
        <f t="shared" si="139"/>
        <v>#DIV/0!</v>
      </c>
      <c r="E119" t="e">
        <f t="shared" si="139"/>
        <v>#DIV/0!</v>
      </c>
      <c r="F119" t="e">
        <f t="shared" si="139"/>
        <v>#DIV/0!</v>
      </c>
      <c r="G119" t="e">
        <f t="shared" si="139"/>
        <v>#DIV/0!</v>
      </c>
      <c r="H119" t="e">
        <f t="shared" si="139"/>
        <v>#DIV/0!</v>
      </c>
      <c r="I119" t="e">
        <f t="shared" si="139"/>
        <v>#DIV/0!</v>
      </c>
      <c r="J119" t="e">
        <f t="shared" si="139"/>
        <v>#DIV/0!</v>
      </c>
      <c r="K119" t="e">
        <f t="shared" si="139"/>
        <v>#DIV/0!</v>
      </c>
      <c r="L119" t="e">
        <f t="shared" si="139"/>
        <v>#DIV/0!</v>
      </c>
      <c r="M119" t="e">
        <f t="shared" si="139"/>
        <v>#DIV/0!</v>
      </c>
      <c r="N119" t="e">
        <f t="shared" si="139"/>
        <v>#DIV/0!</v>
      </c>
      <c r="O119" t="e">
        <f t="shared" si="139"/>
        <v>#DIV/0!</v>
      </c>
      <c r="P119" t="e">
        <f t="shared" si="139"/>
        <v>#DIV/0!</v>
      </c>
      <c r="Q119" t="e">
        <f t="shared" si="139"/>
        <v>#DIV/0!</v>
      </c>
      <c r="R119" t="e">
        <f t="shared" si="139"/>
        <v>#DIV/0!</v>
      </c>
      <c r="S119" t="e">
        <f t="shared" si="139"/>
        <v>#DIV/0!</v>
      </c>
      <c r="T119" t="e">
        <f t="shared" si="139"/>
        <v>#DIV/0!</v>
      </c>
      <c r="U119" t="e">
        <f t="shared" si="139"/>
        <v>#DIV/0!</v>
      </c>
    </row>
    <row r="120" spans="2:21">
      <c r="B120" t="e">
        <f t="shared" si="139"/>
        <v>#DIV/0!</v>
      </c>
      <c r="C120" t="e">
        <f t="shared" si="139"/>
        <v>#DIV/0!</v>
      </c>
      <c r="D120" t="e">
        <f t="shared" si="139"/>
        <v>#DIV/0!</v>
      </c>
      <c r="E120" t="e">
        <f t="shared" si="139"/>
        <v>#DIV/0!</v>
      </c>
      <c r="F120" t="e">
        <f t="shared" si="139"/>
        <v>#DIV/0!</v>
      </c>
      <c r="G120" t="e">
        <f t="shared" si="139"/>
        <v>#DIV/0!</v>
      </c>
      <c r="H120" t="e">
        <f t="shared" si="139"/>
        <v>#DIV/0!</v>
      </c>
      <c r="I120" t="e">
        <f t="shared" si="139"/>
        <v>#DIV/0!</v>
      </c>
      <c r="J120" t="e">
        <f t="shared" si="139"/>
        <v>#DIV/0!</v>
      </c>
      <c r="K120" t="e">
        <f t="shared" si="139"/>
        <v>#DIV/0!</v>
      </c>
      <c r="L120" t="e">
        <f t="shared" si="139"/>
        <v>#DIV/0!</v>
      </c>
      <c r="M120" t="e">
        <f t="shared" si="139"/>
        <v>#DIV/0!</v>
      </c>
      <c r="N120" t="e">
        <f t="shared" si="139"/>
        <v>#DIV/0!</v>
      </c>
      <c r="O120" t="e">
        <f t="shared" si="139"/>
        <v>#DIV/0!</v>
      </c>
      <c r="P120" t="e">
        <f t="shared" si="139"/>
        <v>#DIV/0!</v>
      </c>
      <c r="Q120" t="e">
        <f t="shared" si="139"/>
        <v>#DIV/0!</v>
      </c>
      <c r="R120" t="e">
        <f t="shared" si="139"/>
        <v>#DIV/0!</v>
      </c>
      <c r="S120" t="e">
        <f t="shared" si="139"/>
        <v>#DIV/0!</v>
      </c>
      <c r="T120" t="e">
        <f t="shared" si="139"/>
        <v>#DIV/0!</v>
      </c>
      <c r="U120" t="e">
        <f t="shared" si="139"/>
        <v>#DIV/0!</v>
      </c>
    </row>
    <row r="121" spans="2:21">
      <c r="B121" t="e">
        <f t="shared" si="139"/>
        <v>#DIV/0!</v>
      </c>
      <c r="C121" t="e">
        <f t="shared" si="139"/>
        <v>#DIV/0!</v>
      </c>
      <c r="D121" t="e">
        <f t="shared" si="139"/>
        <v>#DIV/0!</v>
      </c>
      <c r="E121" t="e">
        <f t="shared" si="139"/>
        <v>#DIV/0!</v>
      </c>
      <c r="F121" t="e">
        <f t="shared" si="139"/>
        <v>#DIV/0!</v>
      </c>
      <c r="G121" t="e">
        <f t="shared" si="139"/>
        <v>#DIV/0!</v>
      </c>
      <c r="H121" t="e">
        <f t="shared" si="139"/>
        <v>#DIV/0!</v>
      </c>
      <c r="I121" t="e">
        <f t="shared" si="139"/>
        <v>#DIV/0!</v>
      </c>
      <c r="J121" t="e">
        <f t="shared" si="139"/>
        <v>#DIV/0!</v>
      </c>
      <c r="K121" t="e">
        <f t="shared" si="139"/>
        <v>#DIV/0!</v>
      </c>
      <c r="L121" t="e">
        <f t="shared" si="139"/>
        <v>#DIV/0!</v>
      </c>
      <c r="M121" t="e">
        <f t="shared" si="139"/>
        <v>#DIV/0!</v>
      </c>
      <c r="N121" t="e">
        <f t="shared" si="139"/>
        <v>#DIV/0!</v>
      </c>
      <c r="O121" t="e">
        <f t="shared" si="139"/>
        <v>#DIV/0!</v>
      </c>
      <c r="P121" t="e">
        <f t="shared" si="139"/>
        <v>#DIV/0!</v>
      </c>
      <c r="Q121" t="e">
        <f t="shared" si="139"/>
        <v>#DIV/0!</v>
      </c>
      <c r="R121" t="e">
        <f t="shared" si="139"/>
        <v>#DIV/0!</v>
      </c>
      <c r="S121" t="e">
        <f t="shared" si="139"/>
        <v>#DIV/0!</v>
      </c>
      <c r="T121" t="e">
        <f t="shared" si="139"/>
        <v>#DIV/0!</v>
      </c>
      <c r="U121" t="e">
        <f t="shared" si="139"/>
        <v>#DIV/0!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6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FP55:GI60 GK55:HD60 EU55:FN6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 EU64:FN6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8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6">
    <cfRule type="colorScale" priority="32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U28">
    <cfRule type="colorScale" priority="5">
      <colorScale>
        <cfvo type="min"/>
        <cfvo type="max"/>
        <color rgb="FFFCFCFF"/>
        <color rgb="FF63BE7B"/>
      </colorScale>
    </cfRule>
  </conditionalFormatting>
  <conditionalFormatting sqref="BJ28:CC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6:CC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U27">
    <cfRule type="colorScale" priority="2">
      <colorScale>
        <cfvo type="min"/>
        <cfvo type="max"/>
        <color rgb="FFFCFCFF"/>
        <color rgb="FF63BE7B"/>
      </colorScale>
    </cfRule>
  </conditionalFormatting>
  <conditionalFormatting sqref="BJ27:C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E99B-3E88-0E4E-8B3B-987085C7716B}">
  <sheetPr>
    <pageSetUpPr fitToPage="1"/>
  </sheetPr>
  <dimension ref="A1:HL121"/>
  <sheetViews>
    <sheetView zoomScale="76" zoomScaleNormal="76" workbookViewId="0">
      <selection activeCell="AX26" sqref="AX26"/>
    </sheetView>
  </sheetViews>
  <sheetFormatPr baseColWidth="10" defaultRowHeight="16"/>
  <cols>
    <col min="1" max="1" width="78.5703125" customWidth="1"/>
    <col min="2" max="10" width="3.7109375" customWidth="1"/>
    <col min="11" max="11" width="3.5703125" customWidth="1"/>
    <col min="12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132</v>
      </c>
      <c r="C2" t="s">
        <v>124</v>
      </c>
      <c r="D2" t="s">
        <v>126</v>
      </c>
      <c r="E2" t="s">
        <v>120</v>
      </c>
      <c r="F2" t="s">
        <v>121</v>
      </c>
      <c r="G2" t="s">
        <v>133</v>
      </c>
      <c r="H2" t="s">
        <v>134</v>
      </c>
      <c r="I2" t="s">
        <v>129</v>
      </c>
      <c r="J2" t="s">
        <v>131</v>
      </c>
      <c r="K2" t="s">
        <v>123</v>
      </c>
      <c r="L2" t="s">
        <v>118</v>
      </c>
      <c r="M2" t="s">
        <v>136</v>
      </c>
      <c r="N2" t="s">
        <v>125</v>
      </c>
      <c r="O2" t="s">
        <v>127</v>
      </c>
      <c r="P2" t="s">
        <v>128</v>
      </c>
      <c r="Q2" t="s">
        <v>122</v>
      </c>
      <c r="R2" t="s">
        <v>137</v>
      </c>
      <c r="S2" t="s">
        <v>135</v>
      </c>
      <c r="T2" t="s">
        <v>119</v>
      </c>
      <c r="U2" t="s">
        <v>130</v>
      </c>
      <c r="V2" t="s">
        <v>132</v>
      </c>
      <c r="W2" t="s">
        <v>124</v>
      </c>
      <c r="X2" t="s">
        <v>126</v>
      </c>
      <c r="Y2" t="s">
        <v>120</v>
      </c>
      <c r="Z2" t="s">
        <v>121</v>
      </c>
      <c r="AA2" t="s">
        <v>133</v>
      </c>
      <c r="AB2" t="s">
        <v>134</v>
      </c>
      <c r="AC2" t="s">
        <v>129</v>
      </c>
      <c r="AD2" t="s">
        <v>131</v>
      </c>
      <c r="AE2" t="s">
        <v>123</v>
      </c>
      <c r="AF2" t="s">
        <v>118</v>
      </c>
      <c r="AG2" t="s">
        <v>136</v>
      </c>
      <c r="AH2" t="s">
        <v>125</v>
      </c>
      <c r="AI2" t="s">
        <v>127</v>
      </c>
      <c r="AJ2" t="s">
        <v>128</v>
      </c>
      <c r="AK2" t="s">
        <v>122</v>
      </c>
      <c r="AL2" t="s">
        <v>137</v>
      </c>
      <c r="AM2" t="s">
        <v>135</v>
      </c>
      <c r="AN2" t="s">
        <v>119</v>
      </c>
      <c r="AO2" t="s">
        <v>130</v>
      </c>
      <c r="AP2" t="s">
        <v>132</v>
      </c>
      <c r="AQ2" t="s">
        <v>124</v>
      </c>
      <c r="AR2" t="s">
        <v>126</v>
      </c>
      <c r="AS2" t="s">
        <v>120</v>
      </c>
      <c r="AT2" t="s">
        <v>121</v>
      </c>
      <c r="AU2" t="s">
        <v>133</v>
      </c>
      <c r="AV2" t="s">
        <v>134</v>
      </c>
      <c r="AW2" t="s">
        <v>129</v>
      </c>
      <c r="AX2" t="s">
        <v>131</v>
      </c>
      <c r="AY2" t="s">
        <v>123</v>
      </c>
      <c r="AZ2" t="s">
        <v>118</v>
      </c>
      <c r="BA2" t="s">
        <v>136</v>
      </c>
      <c r="BB2" t="s">
        <v>125</v>
      </c>
      <c r="BC2" t="s">
        <v>127</v>
      </c>
      <c r="BD2" t="s">
        <v>128</v>
      </c>
      <c r="BE2" t="s">
        <v>122</v>
      </c>
      <c r="BF2" t="s">
        <v>137</v>
      </c>
      <c r="BG2" t="s">
        <v>135</v>
      </c>
      <c r="BH2" t="s">
        <v>119</v>
      </c>
      <c r="BI2" t="s">
        <v>130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299</v>
      </c>
      <c r="C4">
        <v>158</v>
      </c>
      <c r="D4">
        <v>97</v>
      </c>
      <c r="E4">
        <v>114</v>
      </c>
      <c r="F4">
        <v>124</v>
      </c>
      <c r="G4">
        <v>255</v>
      </c>
      <c r="H4">
        <v>160</v>
      </c>
      <c r="I4">
        <v>67</v>
      </c>
      <c r="J4">
        <v>212</v>
      </c>
      <c r="K4">
        <v>142</v>
      </c>
      <c r="L4">
        <v>188</v>
      </c>
      <c r="M4">
        <v>196</v>
      </c>
      <c r="N4">
        <v>160</v>
      </c>
      <c r="O4">
        <v>547</v>
      </c>
      <c r="P4">
        <v>97</v>
      </c>
      <c r="Q4">
        <v>125</v>
      </c>
      <c r="R4">
        <v>56</v>
      </c>
      <c r="S4">
        <v>41</v>
      </c>
      <c r="T4">
        <v>74</v>
      </c>
      <c r="U4">
        <v>686</v>
      </c>
      <c r="V4">
        <v>61</v>
      </c>
      <c r="W4">
        <v>30</v>
      </c>
      <c r="X4">
        <v>12</v>
      </c>
      <c r="Y4">
        <v>18</v>
      </c>
      <c r="Z4">
        <v>20</v>
      </c>
      <c r="AA4">
        <v>48</v>
      </c>
      <c r="AB4">
        <v>37</v>
      </c>
      <c r="AC4">
        <v>16</v>
      </c>
      <c r="AD4">
        <v>42</v>
      </c>
      <c r="AE4">
        <v>28</v>
      </c>
      <c r="AF4">
        <v>26</v>
      </c>
      <c r="AG4">
        <v>40</v>
      </c>
      <c r="AH4">
        <v>35</v>
      </c>
      <c r="AI4">
        <v>124</v>
      </c>
      <c r="AJ4">
        <v>30</v>
      </c>
      <c r="AK4">
        <v>30</v>
      </c>
      <c r="AL4">
        <v>20</v>
      </c>
      <c r="AM4">
        <v>9</v>
      </c>
      <c r="AN4">
        <v>17</v>
      </c>
      <c r="AO4">
        <v>134</v>
      </c>
      <c r="AP4">
        <v>71</v>
      </c>
      <c r="AQ4">
        <v>26</v>
      </c>
      <c r="AR4">
        <v>17</v>
      </c>
      <c r="AS4">
        <v>25</v>
      </c>
      <c r="AT4">
        <v>30</v>
      </c>
      <c r="AU4">
        <v>47</v>
      </c>
      <c r="AV4">
        <v>37</v>
      </c>
      <c r="AW4">
        <v>14</v>
      </c>
      <c r="AX4">
        <v>53</v>
      </c>
      <c r="AY4">
        <v>29</v>
      </c>
      <c r="AZ4">
        <v>43</v>
      </c>
      <c r="BA4">
        <v>47</v>
      </c>
      <c r="BB4">
        <v>25</v>
      </c>
      <c r="BC4">
        <v>109</v>
      </c>
      <c r="BD4">
        <v>12</v>
      </c>
      <c r="BE4">
        <v>22</v>
      </c>
      <c r="BF4">
        <v>8</v>
      </c>
      <c r="BG4">
        <v>8</v>
      </c>
      <c r="BH4">
        <v>11</v>
      </c>
      <c r="BI4">
        <v>143</v>
      </c>
      <c r="BJ4">
        <v>-10</v>
      </c>
      <c r="BK4">
        <v>4</v>
      </c>
      <c r="BL4">
        <v>-5</v>
      </c>
      <c r="BM4">
        <v>-7</v>
      </c>
      <c r="BN4">
        <v>-10</v>
      </c>
      <c r="BO4">
        <v>1</v>
      </c>
      <c r="BP4">
        <v>0</v>
      </c>
      <c r="BQ4">
        <v>2</v>
      </c>
      <c r="BR4">
        <v>-11</v>
      </c>
      <c r="BS4">
        <v>-1</v>
      </c>
      <c r="BT4">
        <v>-17</v>
      </c>
      <c r="BU4">
        <v>-7</v>
      </c>
      <c r="BV4">
        <v>10</v>
      </c>
      <c r="BW4">
        <v>15</v>
      </c>
      <c r="BX4">
        <v>18</v>
      </c>
      <c r="BY4">
        <v>8</v>
      </c>
      <c r="BZ4">
        <v>12</v>
      </c>
      <c r="CA4">
        <v>1</v>
      </c>
      <c r="CB4">
        <v>6</v>
      </c>
      <c r="CC4">
        <v>-9</v>
      </c>
      <c r="CD4">
        <f>BJ4/B4*100</f>
        <v>-3.3444816053511706</v>
      </c>
      <c r="CE4">
        <f t="shared" ref="CE4:CT17" si="0">BK4/C4*100</f>
        <v>2.5316455696202533</v>
      </c>
      <c r="CF4">
        <f t="shared" ref="CF4" si="1">BL4/D4*100</f>
        <v>-5.1546391752577314</v>
      </c>
      <c r="CG4">
        <f t="shared" ref="CG4:CH4" si="2">BM4/E4*100</f>
        <v>-6.140350877192982</v>
      </c>
      <c r="CH4">
        <f t="shared" si="2"/>
        <v>-8.064516129032258</v>
      </c>
      <c r="CI4">
        <f t="shared" ref="CI4:CJ4" si="3">BO4/G4*100</f>
        <v>0.39215686274509803</v>
      </c>
      <c r="CJ4">
        <f t="shared" si="3"/>
        <v>0</v>
      </c>
      <c r="CK4">
        <f t="shared" ref="CK4:CL4" si="4">BQ4/I4*100</f>
        <v>2.9850746268656714</v>
      </c>
      <c r="CL4">
        <f t="shared" si="4"/>
        <v>-5.1886792452830193</v>
      </c>
      <c r="CM4">
        <f t="shared" ref="CM4:CN4" si="5">BS4/K4*100</f>
        <v>-0.70422535211267612</v>
      </c>
      <c r="CN4">
        <f t="shared" si="5"/>
        <v>-9.0425531914893629</v>
      </c>
      <c r="CO4">
        <f t="shared" ref="CO4:CP4" si="6">BU4/M4*100</f>
        <v>-3.5714285714285712</v>
      </c>
      <c r="CP4">
        <f t="shared" si="6"/>
        <v>6.25</v>
      </c>
      <c r="CQ4">
        <f t="shared" ref="CQ4:CR4" si="7">BW4/O4*100</f>
        <v>2.7422303473491771</v>
      </c>
      <c r="CR4">
        <f t="shared" si="7"/>
        <v>18.556701030927837</v>
      </c>
      <c r="CS4">
        <f t="shared" ref="CS4:CT4" si="8">BY4/Q4*100</f>
        <v>6.4</v>
      </c>
      <c r="CT4">
        <f t="shared" si="8"/>
        <v>21.428571428571427</v>
      </c>
      <c r="CU4">
        <f t="shared" ref="CU4:CV4" si="9">CA4/S4*100</f>
        <v>2.4390243902439024</v>
      </c>
      <c r="CV4">
        <f t="shared" si="9"/>
        <v>8.1081081081081088</v>
      </c>
      <c r="CW4">
        <f t="shared" ref="CW4" si="10">CC4/U4*100</f>
        <v>-1.3119533527696794</v>
      </c>
      <c r="CZ4">
        <f t="shared" ref="CZ4:CZ27" si="11">B4/V4</f>
        <v>4.9016393442622954</v>
      </c>
      <c r="DA4">
        <f t="shared" ref="DA4:DS4" si="12">C4/W4</f>
        <v>5.2666666666666666</v>
      </c>
      <c r="DB4">
        <f t="shared" si="12"/>
        <v>8.0833333333333339</v>
      </c>
      <c r="DC4">
        <f t="shared" si="12"/>
        <v>6.333333333333333</v>
      </c>
      <c r="DD4">
        <f t="shared" si="12"/>
        <v>6.2</v>
      </c>
      <c r="DE4">
        <f t="shared" si="12"/>
        <v>5.3125</v>
      </c>
      <c r="DF4">
        <f t="shared" si="12"/>
        <v>4.3243243243243246</v>
      </c>
      <c r="DG4">
        <f t="shared" si="12"/>
        <v>4.1875</v>
      </c>
      <c r="DH4">
        <f t="shared" si="12"/>
        <v>5.0476190476190474</v>
      </c>
      <c r="DI4">
        <f t="shared" si="12"/>
        <v>5.0714285714285712</v>
      </c>
      <c r="DJ4">
        <f t="shared" si="12"/>
        <v>7.2307692307692308</v>
      </c>
      <c r="DK4">
        <f t="shared" si="12"/>
        <v>4.9000000000000004</v>
      </c>
      <c r="DL4">
        <f t="shared" si="12"/>
        <v>4.5714285714285712</v>
      </c>
      <c r="DM4">
        <f t="shared" si="12"/>
        <v>4.411290322580645</v>
      </c>
      <c r="DN4">
        <f t="shared" si="12"/>
        <v>3.2333333333333334</v>
      </c>
      <c r="DO4">
        <f t="shared" si="12"/>
        <v>4.166666666666667</v>
      </c>
      <c r="DP4">
        <f t="shared" si="12"/>
        <v>2.8</v>
      </c>
      <c r="DQ4">
        <f t="shared" si="12"/>
        <v>4.5555555555555554</v>
      </c>
      <c r="DR4">
        <f t="shared" si="12"/>
        <v>4.3529411764705879</v>
      </c>
      <c r="DS4">
        <f t="shared" si="12"/>
        <v>5.1194029850746272</v>
      </c>
      <c r="DV4">
        <f t="shared" ref="DV4:DV27" si="13">B4/AP4</f>
        <v>4.211267605633803</v>
      </c>
      <c r="DW4">
        <f t="shared" ref="DW4:EO4" si="14">C4/AQ4</f>
        <v>6.0769230769230766</v>
      </c>
      <c r="DX4">
        <f t="shared" si="14"/>
        <v>5.7058823529411766</v>
      </c>
      <c r="DY4">
        <f t="shared" si="14"/>
        <v>4.5599999999999996</v>
      </c>
      <c r="DZ4">
        <f t="shared" si="14"/>
        <v>4.1333333333333337</v>
      </c>
      <c r="EA4">
        <f t="shared" si="14"/>
        <v>5.4255319148936172</v>
      </c>
      <c r="EB4">
        <f t="shared" si="14"/>
        <v>4.3243243243243246</v>
      </c>
      <c r="EC4">
        <f t="shared" si="14"/>
        <v>4.7857142857142856</v>
      </c>
      <c r="ED4">
        <f t="shared" si="14"/>
        <v>4</v>
      </c>
      <c r="EE4">
        <f t="shared" si="14"/>
        <v>4.8965517241379306</v>
      </c>
      <c r="EF4">
        <f t="shared" si="14"/>
        <v>4.3720930232558137</v>
      </c>
      <c r="EG4">
        <f t="shared" si="14"/>
        <v>4.1702127659574471</v>
      </c>
      <c r="EH4">
        <f t="shared" si="14"/>
        <v>6.4</v>
      </c>
      <c r="EI4">
        <f t="shared" si="14"/>
        <v>5.0183486238532113</v>
      </c>
      <c r="EJ4">
        <f t="shared" si="14"/>
        <v>8.0833333333333339</v>
      </c>
      <c r="EK4">
        <f t="shared" si="14"/>
        <v>5.6818181818181817</v>
      </c>
      <c r="EL4">
        <f t="shared" si="14"/>
        <v>7</v>
      </c>
      <c r="EM4">
        <f t="shared" si="14"/>
        <v>5.125</v>
      </c>
      <c r="EN4">
        <f t="shared" si="14"/>
        <v>6.7272727272727275</v>
      </c>
      <c r="EO4">
        <f t="shared" si="14"/>
        <v>4.7972027972027975</v>
      </c>
      <c r="ER4">
        <f>AVERAGE(CZ4:EO4)</f>
        <v>5.1391135633360463</v>
      </c>
      <c r="EU4">
        <f t="shared" ref="EU4:EU27" si="15">-LOG10(1-_xlfn.BINOM.DIST(V4,B4,1/$ER4,TRUE))</f>
        <v>0.50875079164795767</v>
      </c>
      <c r="EV4">
        <f t="shared" ref="EV4:EV27" si="16">-LOG10(1-_xlfn.BINOM.DIST(W4,C4,1/$ER4,TRUE))</f>
        <v>0.29123098366450656</v>
      </c>
      <c r="EW4">
        <f t="shared" ref="EW4:EW27" si="17">-LOG10(1-_xlfn.BINOM.DIST(X4,D4,1/$ER4,TRUE))</f>
        <v>2.0262291179145572E-2</v>
      </c>
      <c r="EX4">
        <f t="shared" ref="EX4:EX27" si="18">-LOG10(1-_xlfn.BINOM.DIST(Y4,E4,1/$ER4,TRUE))</f>
        <v>9.3309220919036193E-2</v>
      </c>
      <c r="EY4">
        <f t="shared" ref="EY4:EY27" si="19">-LOG10(1-_xlfn.BINOM.DIST(Z4,F4,1/$ER4,TRUE))</f>
        <v>0.10091316031737817</v>
      </c>
      <c r="EZ4">
        <f t="shared" ref="EZ4:EZ27" si="20">-LOG10(1-_xlfn.BINOM.DIST(AA4,G4,1/$ER4,TRUE))</f>
        <v>0.24865545424406632</v>
      </c>
      <c r="FA4">
        <f t="shared" ref="FA4:FA27" si="21">-LOG10(1-_xlfn.BINOM.DIST(AB4,H4,1/$ER4,TRUE))</f>
        <v>0.98414004385748821</v>
      </c>
      <c r="FB4">
        <f t="shared" ref="FB4:FB27" si="22">-LOG10(1-_xlfn.BINOM.DIST(AC4,I4,1/$ER4,TRUE))</f>
        <v>0.84413772437592483</v>
      </c>
      <c r="FC4">
        <f t="shared" ref="FC4:FC27" si="23">-LOG10(1-_xlfn.BINOM.DIST(AD4,J4,1/$ER4,TRUE))</f>
        <v>0.38955828276741344</v>
      </c>
      <c r="FD4">
        <f t="shared" ref="FD4:FD27" si="24">-LOG10(1-_xlfn.BINOM.DIST(AE4,K4,1/$ER4,TRUE))</f>
        <v>0.37798112415527979</v>
      </c>
      <c r="FE4">
        <f t="shared" ref="FE4:FE27" si="25">-LOG10(1-_xlfn.BINOM.DIST(AF4,L4,1/$ER4,TRUE))</f>
        <v>1.2317030845952022E-2</v>
      </c>
      <c r="FF4">
        <f t="shared" ref="FF4:FF27" si="26">-LOG10(1-_xlfn.BINOM.DIST(AG4,M4,1/$ER4,TRUE))</f>
        <v>0.48195197816017898</v>
      </c>
      <c r="FG4">
        <f t="shared" ref="FG4:FG27" si="27">-LOG10(1-_xlfn.BINOM.DIST(AH4,N4,1/$ER4,TRUE))</f>
        <v>0.72072855455100804</v>
      </c>
      <c r="FH4">
        <f t="shared" ref="FH4:FH27" si="28">-LOG10(1-_xlfn.BINOM.DIST(AI4,O4,1/$ER4,TRUE))</f>
        <v>1.5642601417542839</v>
      </c>
      <c r="FI4">
        <f t="shared" ref="FI4:FI27" si="29">-LOG10(1-_xlfn.BINOM.DIST(AJ4,P4,1/$ER4,TRUE))</f>
        <v>2.6242600887939451</v>
      </c>
      <c r="FJ4">
        <f t="shared" ref="FJ4:FJ27" si="30">-LOG10(1-_xlfn.BINOM.DIST(AK4,Q4,1/$ER4,TRUE))</f>
        <v>1.0744499855421634</v>
      </c>
      <c r="FK4">
        <f t="shared" ref="FK4:FK27" si="31">-LOG10(1-_xlfn.BINOM.DIST(AL4,R4,1/$ER4,TRUE))</f>
        <v>2.8881573228113919</v>
      </c>
      <c r="FL4">
        <f t="shared" ref="FL4:FL27" si="32">-LOG10(1-_xlfn.BINOM.DIST(AM4,S4,1/$ER4,TRUE))</f>
        <v>0.57555612750552265</v>
      </c>
      <c r="FM4">
        <f t="shared" ref="FM4:FM27" si="33">-LOG10(1-_xlfn.BINOM.DIST(AN4,T4,1/$ER4,TRUE))</f>
        <v>0.74536594632527697</v>
      </c>
      <c r="FN4">
        <f t="shared" ref="FN4:FN27" si="34">-LOG10(1-_xlfn.BINOM.DIST(AO4,U4,1/$ER4,TRUE))</f>
        <v>0.3398982344097814</v>
      </c>
      <c r="FP4">
        <f t="shared" ref="FP4:FP27" si="35">-LOG10(_xlfn.BINOM.DIST(AP4,B4,1/$ER4,TRUE))</f>
        <v>1.2397922949999376E-2</v>
      </c>
      <c r="FQ4">
        <f t="shared" ref="FQ4:FQ27" si="36">-LOG10(_xlfn.BINOM.DIST(AQ4,C4,1/$ER4,TRUE))</f>
        <v>0.70255157320422801</v>
      </c>
      <c r="FR4">
        <f t="shared" ref="FR4:FR27" si="37">-LOG10(_xlfn.BINOM.DIST(AR4,D4,1/$ER4,TRUE))</f>
        <v>0.43057665680370943</v>
      </c>
      <c r="FS4">
        <f t="shared" ref="FS4:FS27" si="38">-LOG10(_xlfn.BINOM.DIST(AS4,E4,1/$ER4,TRUE))</f>
        <v>0.10432907357786757</v>
      </c>
      <c r="FT4">
        <f t="shared" ref="FT4:FT27" si="39">-LOG10(_xlfn.BINOM.DIST(AT4,F4,1/$ER4,TRUE))</f>
        <v>3.490657126856727E-2</v>
      </c>
      <c r="FU4">
        <f t="shared" ref="FU4:FU27" si="40">-LOG10(_xlfn.BINOM.DIST(AU4,G4,1/$ER4,TRUE))</f>
        <v>0.42690064755628798</v>
      </c>
      <c r="FV4">
        <f t="shared" ref="FV4:FV27" si="41">-LOG10(_xlfn.BINOM.DIST(AV4,H4,1/$ER4,TRUE))</f>
        <v>4.7555999195350133E-2</v>
      </c>
      <c r="FW4">
        <f t="shared" ref="FW4:FW27" si="42">-LOG10(_xlfn.BINOM.DIST(AW4,I4,1/$ER4,TRUE))</f>
        <v>0.1655897578283573</v>
      </c>
      <c r="FX4">
        <f t="shared" ref="FX4:FX27" si="43">-LOG10(_xlfn.BINOM.DIST(AX4,J4,1/$ER4,TRUE))</f>
        <v>8.407140608665634E-3</v>
      </c>
      <c r="FY4">
        <f t="shared" ref="FY4:FY27" si="44">-LOG10(_xlfn.BINOM.DIST(AY4,K4,1/$ER4,TRUE))</f>
        <v>0.18005423696197392</v>
      </c>
      <c r="FZ4">
        <f t="shared" ref="FZ4:FZ27" si="45">-LOG10(_xlfn.BINOM.DIST(AZ4,L4,1/$ER4,TRUE))</f>
        <v>4.7233528436525826E-2</v>
      </c>
      <c r="GA4">
        <f t="shared" ref="GA4:GA27" si="46">-LOG10(_xlfn.BINOM.DIST(BA4,M4,1/$ER4,TRUE))</f>
        <v>2.1605665154392179E-2</v>
      </c>
      <c r="GB4">
        <f t="shared" ref="GB4:GB27" si="47">-LOG10(_xlfn.BINOM.DIST(BB4,N4,1/$ER4,TRUE))</f>
        <v>0.88978782933134193</v>
      </c>
      <c r="GC4">
        <f t="shared" ref="GC4:GC27" si="48">-LOG10(_xlfn.BINOM.DIST(BC4,O4,1/$ER4,TRUE))</f>
        <v>0.19844907127802236</v>
      </c>
      <c r="GD4">
        <f t="shared" ref="GD4:GD27" si="49">-LOG10(_xlfn.BINOM.DIST(BD4,P4,1/$ER4,TRUE))</f>
        <v>1.3411875159159592</v>
      </c>
      <c r="GE4">
        <f t="shared" ref="GE4:GE27" si="50">-LOG10(_xlfn.BINOM.DIST(BE4,Q4,1/$ER4,TRUE))</f>
        <v>0.4591588734126692</v>
      </c>
      <c r="GF4">
        <f t="shared" ref="GF4:GF27" si="51">-LOG10(_xlfn.BINOM.DIST(BF4,R4,1/$ER4,TRUE))</f>
        <v>0.67210253901581574</v>
      </c>
      <c r="GG4">
        <f t="shared" ref="GG4:GG27" si="52">-LOG10(_xlfn.BINOM.DIST(BG4,S4,1/$ER4,TRUE))</f>
        <v>0.22438122995188411</v>
      </c>
      <c r="GH4">
        <f t="shared" ref="GH4:GH27" si="53">-LOG10(_xlfn.BINOM.DIST(BH4,T4,1/$ER4,TRUE))</f>
        <v>0.69994122862493591</v>
      </c>
      <c r="GI4">
        <f t="shared" ref="GI4:GI27" si="54">-LOG10(_xlfn.BINOM.DIST(BI4,U4,1/$ER4,TRUE))</f>
        <v>7.9293788720168373E-2</v>
      </c>
    </row>
    <row r="5" spans="1:191">
      <c r="A5" t="s">
        <v>82</v>
      </c>
      <c r="B5">
        <v>325</v>
      </c>
      <c r="C5">
        <v>186</v>
      </c>
      <c r="D5">
        <v>155</v>
      </c>
      <c r="E5">
        <v>144</v>
      </c>
      <c r="F5">
        <v>136</v>
      </c>
      <c r="G5">
        <v>278</v>
      </c>
      <c r="H5">
        <v>199</v>
      </c>
      <c r="I5">
        <v>146</v>
      </c>
      <c r="J5">
        <v>209</v>
      </c>
      <c r="K5">
        <v>110</v>
      </c>
      <c r="L5">
        <v>169</v>
      </c>
      <c r="M5">
        <v>181</v>
      </c>
      <c r="N5">
        <v>201</v>
      </c>
      <c r="O5">
        <v>527</v>
      </c>
      <c r="P5">
        <v>78</v>
      </c>
      <c r="Q5">
        <v>115</v>
      </c>
      <c r="R5">
        <v>157</v>
      </c>
      <c r="S5">
        <v>28</v>
      </c>
      <c r="T5">
        <v>71</v>
      </c>
      <c r="U5">
        <v>747</v>
      </c>
      <c r="V5">
        <v>94</v>
      </c>
      <c r="W5">
        <v>45</v>
      </c>
      <c r="X5">
        <v>38</v>
      </c>
      <c r="Y5">
        <v>39</v>
      </c>
      <c r="Z5">
        <v>45</v>
      </c>
      <c r="AA5">
        <v>73</v>
      </c>
      <c r="AB5">
        <v>55</v>
      </c>
      <c r="AC5">
        <v>42</v>
      </c>
      <c r="AD5">
        <v>62</v>
      </c>
      <c r="AE5">
        <v>22</v>
      </c>
      <c r="AF5">
        <v>41</v>
      </c>
      <c r="AG5">
        <v>51</v>
      </c>
      <c r="AH5">
        <v>70</v>
      </c>
      <c r="AI5">
        <v>163</v>
      </c>
      <c r="AJ5">
        <v>27</v>
      </c>
      <c r="AK5">
        <v>26</v>
      </c>
      <c r="AL5">
        <v>59</v>
      </c>
      <c r="AM5">
        <v>8</v>
      </c>
      <c r="AN5">
        <v>22</v>
      </c>
      <c r="AO5">
        <v>193</v>
      </c>
      <c r="AP5">
        <v>75</v>
      </c>
      <c r="AQ5">
        <v>56</v>
      </c>
      <c r="AR5">
        <v>47</v>
      </c>
      <c r="AS5">
        <v>44</v>
      </c>
      <c r="AT5">
        <v>34</v>
      </c>
      <c r="AU5">
        <v>81</v>
      </c>
      <c r="AV5">
        <v>53</v>
      </c>
      <c r="AW5">
        <v>33</v>
      </c>
      <c r="AX5">
        <v>68</v>
      </c>
      <c r="AY5">
        <v>33</v>
      </c>
      <c r="AZ5">
        <v>50</v>
      </c>
      <c r="BA5">
        <v>45</v>
      </c>
      <c r="BB5">
        <v>49</v>
      </c>
      <c r="BC5">
        <v>139</v>
      </c>
      <c r="BD5">
        <v>21</v>
      </c>
      <c r="BE5">
        <v>29</v>
      </c>
      <c r="BF5">
        <v>29</v>
      </c>
      <c r="BG5">
        <v>11</v>
      </c>
      <c r="BH5">
        <v>22</v>
      </c>
      <c r="BI5">
        <v>256</v>
      </c>
      <c r="BJ5">
        <v>19</v>
      </c>
      <c r="BK5">
        <v>-11</v>
      </c>
      <c r="BL5">
        <v>-9</v>
      </c>
      <c r="BM5">
        <v>-5</v>
      </c>
      <c r="BN5">
        <v>11</v>
      </c>
      <c r="BO5">
        <v>-8</v>
      </c>
      <c r="BP5">
        <v>2</v>
      </c>
      <c r="BQ5">
        <v>9</v>
      </c>
      <c r="BR5">
        <v>-6</v>
      </c>
      <c r="BS5">
        <v>-11</v>
      </c>
      <c r="BT5">
        <v>-9</v>
      </c>
      <c r="BU5">
        <v>6</v>
      </c>
      <c r="BV5">
        <v>21</v>
      </c>
      <c r="BW5">
        <v>24</v>
      </c>
      <c r="BX5">
        <v>6</v>
      </c>
      <c r="BY5">
        <v>-3</v>
      </c>
      <c r="BZ5">
        <v>30</v>
      </c>
      <c r="CA5">
        <v>-3</v>
      </c>
      <c r="CB5">
        <v>0</v>
      </c>
      <c r="CC5">
        <v>-63</v>
      </c>
      <c r="CD5">
        <f t="shared" ref="CD5:CS27" si="55">BJ5/B5*100</f>
        <v>5.8461538461538458</v>
      </c>
      <c r="CE5">
        <f t="shared" si="0"/>
        <v>-5.913978494623656</v>
      </c>
      <c r="CF5">
        <f t="shared" si="0"/>
        <v>-5.806451612903226</v>
      </c>
      <c r="CG5">
        <f t="shared" si="0"/>
        <v>-3.4722222222222223</v>
      </c>
      <c r="CH5">
        <f t="shared" si="0"/>
        <v>8.0882352941176467</v>
      </c>
      <c r="CI5">
        <f t="shared" si="0"/>
        <v>-2.877697841726619</v>
      </c>
      <c r="CJ5">
        <f t="shared" si="0"/>
        <v>1.0050251256281406</v>
      </c>
      <c r="CK5">
        <f t="shared" si="0"/>
        <v>6.1643835616438354</v>
      </c>
      <c r="CL5">
        <f t="shared" si="0"/>
        <v>-2.8708133971291865</v>
      </c>
      <c r="CM5">
        <f t="shared" si="0"/>
        <v>-10</v>
      </c>
      <c r="CN5">
        <f t="shared" si="0"/>
        <v>-5.3254437869822491</v>
      </c>
      <c r="CO5">
        <f t="shared" si="0"/>
        <v>3.3149171270718232</v>
      </c>
      <c r="CP5">
        <f t="shared" si="0"/>
        <v>10.44776119402985</v>
      </c>
      <c r="CQ5">
        <f t="shared" si="0"/>
        <v>4.5540796963946866</v>
      </c>
      <c r="CR5">
        <f t="shared" si="0"/>
        <v>7.6923076923076925</v>
      </c>
      <c r="CS5">
        <f t="shared" si="0"/>
        <v>-2.6086956521739131</v>
      </c>
      <c r="CT5">
        <f t="shared" si="0"/>
        <v>19.108280254777071</v>
      </c>
      <c r="CU5">
        <f t="shared" ref="CM5:CW19" si="56">CA5/S5*100</f>
        <v>-10.714285714285714</v>
      </c>
      <c r="CV5">
        <f t="shared" si="56"/>
        <v>0</v>
      </c>
      <c r="CW5">
        <f t="shared" si="56"/>
        <v>-8.4337349397590362</v>
      </c>
      <c r="CZ5">
        <f t="shared" si="11"/>
        <v>3.4574468085106385</v>
      </c>
      <c r="DA5">
        <f t="shared" ref="DA5:DA27" si="57">C5/W5</f>
        <v>4.1333333333333337</v>
      </c>
      <c r="DB5">
        <f t="shared" ref="DB5:DB27" si="58">D5/X5</f>
        <v>4.0789473684210522</v>
      </c>
      <c r="DC5">
        <f t="shared" ref="DC5:DC27" si="59">E5/Y5</f>
        <v>3.6923076923076925</v>
      </c>
      <c r="DD5">
        <f t="shared" ref="DD5:DD27" si="60">F5/Z5</f>
        <v>3.0222222222222221</v>
      </c>
      <c r="DE5">
        <f t="shared" ref="DE5:DE27" si="61">G5/AA5</f>
        <v>3.8082191780821919</v>
      </c>
      <c r="DF5">
        <f t="shared" ref="DF5:DF27" si="62">H5/AB5</f>
        <v>3.6181818181818182</v>
      </c>
      <c r="DG5">
        <f t="shared" ref="DG5:DG27" si="63">I5/AC5</f>
        <v>3.4761904761904763</v>
      </c>
      <c r="DH5">
        <f t="shared" ref="DH5:DH27" si="64">J5/AD5</f>
        <v>3.370967741935484</v>
      </c>
      <c r="DI5">
        <f t="shared" ref="DI5:DI27" si="65">K5/AE5</f>
        <v>5</v>
      </c>
      <c r="DJ5">
        <f t="shared" ref="DJ5:DJ27" si="66">L5/AF5</f>
        <v>4.1219512195121952</v>
      </c>
      <c r="DK5">
        <f t="shared" ref="DK5:DK27" si="67">M5/AG5</f>
        <v>3.5490196078431371</v>
      </c>
      <c r="DL5">
        <f t="shared" ref="DL5:DL27" si="68">N5/AH5</f>
        <v>2.8714285714285714</v>
      </c>
      <c r="DM5">
        <f t="shared" ref="DM5:DM27" si="69">O5/AI5</f>
        <v>3.2331288343558282</v>
      </c>
      <c r="DN5">
        <f t="shared" ref="DN5:DN27" si="70">P5/AJ5</f>
        <v>2.8888888888888888</v>
      </c>
      <c r="DO5">
        <f t="shared" ref="DO5:DO27" si="71">Q5/AK5</f>
        <v>4.4230769230769234</v>
      </c>
      <c r="DP5">
        <f t="shared" ref="DP5:DP27" si="72">R5/AL5</f>
        <v>2.6610169491525424</v>
      </c>
      <c r="DQ5">
        <f t="shared" ref="DQ5:DQ27" si="73">S5/AM5</f>
        <v>3.5</v>
      </c>
      <c r="DR5">
        <f t="shared" ref="DR5:DR27" si="74">T5/AN5</f>
        <v>3.2272727272727271</v>
      </c>
      <c r="DS5">
        <f t="shared" ref="DS5:DS27" si="75">U5/AO5</f>
        <v>3.8704663212435233</v>
      </c>
      <c r="DV5">
        <f t="shared" si="13"/>
        <v>4.333333333333333</v>
      </c>
      <c r="DW5">
        <f t="shared" ref="DW5:DW27" si="76">C5/AQ5</f>
        <v>3.3214285714285716</v>
      </c>
      <c r="DX5">
        <f t="shared" ref="DX5:DX27" si="77">D5/AR5</f>
        <v>3.2978723404255321</v>
      </c>
      <c r="DY5">
        <f t="shared" ref="DY5:DY27" si="78">E5/AS5</f>
        <v>3.2727272727272729</v>
      </c>
      <c r="DZ5">
        <f t="shared" ref="DZ5:DZ27" si="79">F5/AT5</f>
        <v>4</v>
      </c>
      <c r="EA5">
        <f t="shared" ref="EA5:EA27" si="80">G5/AU5</f>
        <v>3.4320987654320989</v>
      </c>
      <c r="EB5">
        <f t="shared" ref="EB5:EB27" si="81">H5/AV5</f>
        <v>3.7547169811320753</v>
      </c>
      <c r="EC5">
        <f t="shared" ref="EC5:EC27" si="82">I5/AW5</f>
        <v>4.4242424242424239</v>
      </c>
      <c r="ED5">
        <f t="shared" ref="ED5:ED27" si="83">J5/AX5</f>
        <v>3.0735294117647061</v>
      </c>
      <c r="EE5">
        <f t="shared" ref="EE5:EE27" si="84">K5/AY5</f>
        <v>3.3333333333333335</v>
      </c>
      <c r="EF5">
        <f t="shared" ref="EF5:EF27" si="85">L5/AZ5</f>
        <v>3.38</v>
      </c>
      <c r="EG5">
        <f t="shared" ref="EG5:EG27" si="86">M5/BA5</f>
        <v>4.0222222222222221</v>
      </c>
      <c r="EH5">
        <f t="shared" ref="EH5:EH27" si="87">N5/BB5</f>
        <v>4.1020408163265305</v>
      </c>
      <c r="EI5">
        <f t="shared" ref="EI5:EI27" si="88">O5/BC5</f>
        <v>3.7913669064748201</v>
      </c>
      <c r="EJ5">
        <f t="shared" ref="EJ5:EJ27" si="89">P5/BD5</f>
        <v>3.7142857142857144</v>
      </c>
      <c r="EK5">
        <f t="shared" ref="EK5:EK27" si="90">Q5/BE5</f>
        <v>3.9655172413793105</v>
      </c>
      <c r="EL5">
        <f t="shared" ref="EL5:EL27" si="91">R5/BF5</f>
        <v>5.4137931034482758</v>
      </c>
      <c r="EM5">
        <f t="shared" ref="EM5:EM27" si="92">S5/BG5</f>
        <v>2.5454545454545454</v>
      </c>
      <c r="EN5">
        <f t="shared" ref="EN5:EN27" si="93">T5/BH5</f>
        <v>3.2272727272727271</v>
      </c>
      <c r="EO5">
        <f t="shared" ref="EO5:EO27" si="94">U5/BI5</f>
        <v>2.91796875</v>
      </c>
      <c r="ER5">
        <f t="shared" ref="ER5:ER27" si="95">AVERAGE(CZ5:EO5)</f>
        <v>3.6331817785660676</v>
      </c>
      <c r="EU5">
        <f t="shared" si="15"/>
        <v>0.57908667986625628</v>
      </c>
      <c r="EV5">
        <f t="shared" si="16"/>
        <v>8.3701221287834346E-2</v>
      </c>
      <c r="EW5">
        <f t="shared" si="17"/>
        <v>0.11289463820429148</v>
      </c>
      <c r="EX5">
        <f t="shared" si="18"/>
        <v>0.29720608350757527</v>
      </c>
      <c r="EY5">
        <f t="shared" si="19"/>
        <v>1.2017546746286267</v>
      </c>
      <c r="EZ5">
        <f t="shared" si="20"/>
        <v>0.18431748696445197</v>
      </c>
      <c r="FA5">
        <f t="shared" si="21"/>
        <v>0.34733753853980859</v>
      </c>
      <c r="FB5">
        <f t="shared" si="22"/>
        <v>0.48156095854275927</v>
      </c>
      <c r="FC5">
        <f t="shared" si="23"/>
        <v>0.65927916122063768</v>
      </c>
      <c r="FD5">
        <f t="shared" si="24"/>
        <v>2.0074361184897145E-2</v>
      </c>
      <c r="FE5">
        <f t="shared" si="25"/>
        <v>9.4066029134080256E-2</v>
      </c>
      <c r="FF5">
        <f t="shared" si="26"/>
        <v>0.41403188164659221</v>
      </c>
      <c r="FG5">
        <f t="shared" si="27"/>
        <v>2.0259699925148364</v>
      </c>
      <c r="FH5">
        <f t="shared" si="28"/>
        <v>1.429455569421535</v>
      </c>
      <c r="FI5">
        <f t="shared" si="29"/>
        <v>1.181791385118371</v>
      </c>
      <c r="FJ5">
        <f t="shared" si="30"/>
        <v>6.5664134995991164E-2</v>
      </c>
      <c r="FK5">
        <f t="shared" si="31"/>
        <v>2.6316971215035347</v>
      </c>
      <c r="FL5">
        <f t="shared" si="32"/>
        <v>0.44584031506454841</v>
      </c>
      <c r="FM5">
        <f t="shared" si="33"/>
        <v>0.67010149132472552</v>
      </c>
      <c r="FN5">
        <f t="shared" si="34"/>
        <v>7.6084133409515323E-2</v>
      </c>
      <c r="FP5">
        <f t="shared" si="35"/>
        <v>1.4006646716371889</v>
      </c>
      <c r="FQ5">
        <f t="shared" si="36"/>
        <v>9.2088722760372749E-2</v>
      </c>
      <c r="FR5">
        <f t="shared" si="37"/>
        <v>9.2181952742160594E-2</v>
      </c>
      <c r="FS5">
        <f t="shared" si="38"/>
        <v>8.6885132698667808E-2</v>
      </c>
      <c r="FT5">
        <f t="shared" si="39"/>
        <v>0.53735441797907901</v>
      </c>
      <c r="FU5">
        <f t="shared" si="40"/>
        <v>0.12491566389430277</v>
      </c>
      <c r="FV5">
        <f t="shared" si="41"/>
        <v>0.3721586181305338</v>
      </c>
      <c r="FW5">
        <f t="shared" si="42"/>
        <v>0.9740915613575013</v>
      </c>
      <c r="FX5">
        <f t="shared" si="43"/>
        <v>2.0659802275613127E-2</v>
      </c>
      <c r="FY5">
        <f t="shared" si="44"/>
        <v>0.12095729959799105</v>
      </c>
      <c r="FZ5">
        <f t="shared" si="45"/>
        <v>0.12158290309118598</v>
      </c>
      <c r="GA5">
        <f t="shared" si="46"/>
        <v>0.62328368071024376</v>
      </c>
      <c r="GB5">
        <f t="shared" si="47"/>
        <v>0.74632863075404043</v>
      </c>
      <c r="GC5">
        <f t="shared" si="48"/>
        <v>0.52886099715886903</v>
      </c>
      <c r="GD5">
        <f t="shared" si="49"/>
        <v>0.29176403097688414</v>
      </c>
      <c r="GE5">
        <f t="shared" si="50"/>
        <v>0.47988976436325054</v>
      </c>
      <c r="GF5">
        <f t="shared" si="51"/>
        <v>2.2471068482590044</v>
      </c>
      <c r="GG5">
        <f t="shared" si="52"/>
        <v>2.6146189100028524E-2</v>
      </c>
      <c r="GH5">
        <f t="shared" si="53"/>
        <v>0.10443727142990936</v>
      </c>
      <c r="GI5">
        <f t="shared" si="54"/>
        <v>9.7175542211092425E-6</v>
      </c>
    </row>
    <row r="6" spans="1:191">
      <c r="A6" t="s">
        <v>83</v>
      </c>
      <c r="B6">
        <v>258</v>
      </c>
      <c r="C6">
        <v>130</v>
      </c>
      <c r="D6">
        <v>111</v>
      </c>
      <c r="E6">
        <v>99</v>
      </c>
      <c r="F6">
        <v>93</v>
      </c>
      <c r="G6">
        <v>205</v>
      </c>
      <c r="H6">
        <v>136</v>
      </c>
      <c r="I6">
        <v>100</v>
      </c>
      <c r="J6">
        <v>152</v>
      </c>
      <c r="K6">
        <v>91</v>
      </c>
      <c r="L6">
        <v>137</v>
      </c>
      <c r="M6">
        <v>141</v>
      </c>
      <c r="N6">
        <v>137</v>
      </c>
      <c r="O6">
        <v>361</v>
      </c>
      <c r="P6">
        <v>57</v>
      </c>
      <c r="Q6">
        <v>88</v>
      </c>
      <c r="R6">
        <v>113</v>
      </c>
      <c r="S6">
        <v>21</v>
      </c>
      <c r="T6">
        <v>43</v>
      </c>
      <c r="U6">
        <v>556</v>
      </c>
      <c r="V6">
        <v>70</v>
      </c>
      <c r="W6">
        <v>40</v>
      </c>
      <c r="X6">
        <v>27</v>
      </c>
      <c r="Y6">
        <v>34</v>
      </c>
      <c r="Z6">
        <v>27</v>
      </c>
      <c r="AA6">
        <v>53</v>
      </c>
      <c r="AB6">
        <v>42</v>
      </c>
      <c r="AC6">
        <v>33</v>
      </c>
      <c r="AD6">
        <v>51</v>
      </c>
      <c r="AE6">
        <v>17</v>
      </c>
      <c r="AF6">
        <v>35</v>
      </c>
      <c r="AG6">
        <v>37</v>
      </c>
      <c r="AH6">
        <v>49</v>
      </c>
      <c r="AI6">
        <v>94</v>
      </c>
      <c r="AJ6">
        <v>12</v>
      </c>
      <c r="AK6">
        <v>27</v>
      </c>
      <c r="AL6">
        <v>43</v>
      </c>
      <c r="AM6">
        <v>7</v>
      </c>
      <c r="AN6">
        <v>16</v>
      </c>
      <c r="AO6">
        <v>148</v>
      </c>
      <c r="AP6">
        <v>71</v>
      </c>
      <c r="AQ6">
        <v>35</v>
      </c>
      <c r="AR6">
        <v>34</v>
      </c>
      <c r="AS6">
        <v>24</v>
      </c>
      <c r="AT6">
        <v>18</v>
      </c>
      <c r="AU6">
        <v>61</v>
      </c>
      <c r="AV6">
        <v>36</v>
      </c>
      <c r="AW6">
        <v>23</v>
      </c>
      <c r="AX6">
        <v>49</v>
      </c>
      <c r="AY6">
        <v>29</v>
      </c>
      <c r="AZ6">
        <v>38</v>
      </c>
      <c r="BA6">
        <v>38</v>
      </c>
      <c r="BB6">
        <v>28</v>
      </c>
      <c r="BC6">
        <v>104</v>
      </c>
      <c r="BD6">
        <v>19</v>
      </c>
      <c r="BE6">
        <v>27</v>
      </c>
      <c r="BF6">
        <v>18</v>
      </c>
      <c r="BG6">
        <v>7</v>
      </c>
      <c r="BH6">
        <v>15</v>
      </c>
      <c r="BI6">
        <v>189</v>
      </c>
      <c r="BJ6">
        <v>-1</v>
      </c>
      <c r="BK6">
        <v>5</v>
      </c>
      <c r="BL6">
        <v>-7</v>
      </c>
      <c r="BM6">
        <v>10</v>
      </c>
      <c r="BN6">
        <v>9</v>
      </c>
      <c r="BO6">
        <v>-8</v>
      </c>
      <c r="BP6">
        <v>6</v>
      </c>
      <c r="BQ6">
        <v>10</v>
      </c>
      <c r="BR6">
        <v>2</v>
      </c>
      <c r="BS6">
        <v>-12</v>
      </c>
      <c r="BT6">
        <v>-3</v>
      </c>
      <c r="BU6">
        <v>-1</v>
      </c>
      <c r="BV6">
        <v>21</v>
      </c>
      <c r="BW6">
        <v>-10</v>
      </c>
      <c r="BX6">
        <v>-7</v>
      </c>
      <c r="BY6">
        <v>0</v>
      </c>
      <c r="BZ6">
        <v>25</v>
      </c>
      <c r="CA6">
        <v>0</v>
      </c>
      <c r="CB6">
        <v>1</v>
      </c>
      <c r="CC6">
        <v>-41</v>
      </c>
      <c r="CD6">
        <f t="shared" si="55"/>
        <v>-0.38759689922480622</v>
      </c>
      <c r="CE6">
        <f t="shared" si="0"/>
        <v>3.8461538461538463</v>
      </c>
      <c r="CF6">
        <f t="shared" si="0"/>
        <v>-6.3063063063063058</v>
      </c>
      <c r="CG6">
        <f t="shared" si="0"/>
        <v>10.1010101010101</v>
      </c>
      <c r="CH6">
        <f t="shared" si="0"/>
        <v>9.67741935483871</v>
      </c>
      <c r="CI6">
        <f t="shared" si="0"/>
        <v>-3.9024390243902438</v>
      </c>
      <c r="CJ6">
        <f t="shared" si="0"/>
        <v>4.4117647058823533</v>
      </c>
      <c r="CK6">
        <f t="shared" si="0"/>
        <v>10</v>
      </c>
      <c r="CL6">
        <f t="shared" si="0"/>
        <v>1.3157894736842104</v>
      </c>
      <c r="CM6">
        <f t="shared" si="0"/>
        <v>-13.186813186813188</v>
      </c>
      <c r="CN6">
        <f t="shared" si="0"/>
        <v>-2.1897810218978102</v>
      </c>
      <c r="CO6">
        <f t="shared" si="0"/>
        <v>-0.70921985815602839</v>
      </c>
      <c r="CP6">
        <f t="shared" si="0"/>
        <v>15.328467153284672</v>
      </c>
      <c r="CQ6">
        <f t="shared" si="0"/>
        <v>-2.7700831024930745</v>
      </c>
      <c r="CR6">
        <f t="shared" si="0"/>
        <v>-12.280701754385964</v>
      </c>
      <c r="CS6">
        <f t="shared" si="0"/>
        <v>0</v>
      </c>
      <c r="CT6">
        <f t="shared" si="0"/>
        <v>22.123893805309734</v>
      </c>
      <c r="CU6">
        <f t="shared" si="56"/>
        <v>0</v>
      </c>
      <c r="CV6">
        <f t="shared" si="56"/>
        <v>2.3255813953488373</v>
      </c>
      <c r="CW6">
        <f t="shared" si="56"/>
        <v>-7.3741007194244608</v>
      </c>
      <c r="CZ6">
        <f t="shared" si="11"/>
        <v>3.6857142857142855</v>
      </c>
      <c r="DA6">
        <f t="shared" si="57"/>
        <v>3.25</v>
      </c>
      <c r="DB6">
        <f t="shared" si="58"/>
        <v>4.1111111111111107</v>
      </c>
      <c r="DC6">
        <f t="shared" si="59"/>
        <v>2.9117647058823528</v>
      </c>
      <c r="DD6">
        <f t="shared" si="60"/>
        <v>3.4444444444444446</v>
      </c>
      <c r="DE6">
        <f t="shared" si="61"/>
        <v>3.8679245283018866</v>
      </c>
      <c r="DF6">
        <f t="shared" si="62"/>
        <v>3.2380952380952381</v>
      </c>
      <c r="DG6">
        <f t="shared" si="63"/>
        <v>3.0303030303030303</v>
      </c>
      <c r="DH6">
        <f t="shared" si="64"/>
        <v>2.9803921568627452</v>
      </c>
      <c r="DI6">
        <f t="shared" si="65"/>
        <v>5.3529411764705879</v>
      </c>
      <c r="DJ6">
        <f t="shared" si="66"/>
        <v>3.9142857142857141</v>
      </c>
      <c r="DK6">
        <f t="shared" si="67"/>
        <v>3.810810810810811</v>
      </c>
      <c r="DL6">
        <f t="shared" si="68"/>
        <v>2.795918367346939</v>
      </c>
      <c r="DM6">
        <f t="shared" si="69"/>
        <v>3.8404255319148937</v>
      </c>
      <c r="DN6">
        <f t="shared" si="70"/>
        <v>4.75</v>
      </c>
      <c r="DO6">
        <f t="shared" si="71"/>
        <v>3.2592592592592591</v>
      </c>
      <c r="DP6">
        <f t="shared" si="72"/>
        <v>2.6279069767441858</v>
      </c>
      <c r="DQ6">
        <f t="shared" si="73"/>
        <v>3</v>
      </c>
      <c r="DR6">
        <f t="shared" si="74"/>
        <v>2.6875</v>
      </c>
      <c r="DS6">
        <f t="shared" si="75"/>
        <v>3.7567567567567566</v>
      </c>
      <c r="DV6">
        <f t="shared" si="13"/>
        <v>3.6338028169014085</v>
      </c>
      <c r="DW6">
        <f t="shared" si="76"/>
        <v>3.7142857142857144</v>
      </c>
      <c r="DX6">
        <f t="shared" si="77"/>
        <v>3.2647058823529411</v>
      </c>
      <c r="DY6">
        <f t="shared" si="78"/>
        <v>4.125</v>
      </c>
      <c r="DZ6">
        <f t="shared" si="79"/>
        <v>5.166666666666667</v>
      </c>
      <c r="EA6">
        <f t="shared" si="80"/>
        <v>3.360655737704918</v>
      </c>
      <c r="EB6">
        <f t="shared" si="81"/>
        <v>3.7777777777777777</v>
      </c>
      <c r="EC6">
        <f t="shared" si="82"/>
        <v>4.3478260869565215</v>
      </c>
      <c r="ED6">
        <f t="shared" si="83"/>
        <v>3.1020408163265305</v>
      </c>
      <c r="EE6">
        <f t="shared" si="84"/>
        <v>3.1379310344827585</v>
      </c>
      <c r="EF6">
        <f t="shared" si="85"/>
        <v>3.6052631578947367</v>
      </c>
      <c r="EG6">
        <f t="shared" si="86"/>
        <v>3.7105263157894739</v>
      </c>
      <c r="EH6">
        <f t="shared" si="87"/>
        <v>4.8928571428571432</v>
      </c>
      <c r="EI6">
        <f t="shared" si="88"/>
        <v>3.4711538461538463</v>
      </c>
      <c r="EJ6">
        <f t="shared" si="89"/>
        <v>3</v>
      </c>
      <c r="EK6">
        <f t="shared" si="90"/>
        <v>3.2592592592592591</v>
      </c>
      <c r="EL6">
        <f t="shared" si="91"/>
        <v>6.2777777777777777</v>
      </c>
      <c r="EM6">
        <f t="shared" si="92"/>
        <v>3</v>
      </c>
      <c r="EN6">
        <f t="shared" si="93"/>
        <v>2.8666666666666667</v>
      </c>
      <c r="EO6">
        <f t="shared" si="94"/>
        <v>2.9417989417989419</v>
      </c>
      <c r="ER6">
        <f t="shared" si="95"/>
        <v>3.624288743398933</v>
      </c>
      <c r="EU6">
        <f t="shared" si="15"/>
        <v>0.27249058738453824</v>
      </c>
      <c r="EV6">
        <f t="shared" si="16"/>
        <v>0.74219843801875873</v>
      </c>
      <c r="EW6">
        <f t="shared" si="17"/>
        <v>0.12861417954086096</v>
      </c>
      <c r="EX6">
        <f t="shared" si="18"/>
        <v>1.2546761106538602</v>
      </c>
      <c r="EY6">
        <f t="shared" si="19"/>
        <v>0.4818650374008529</v>
      </c>
      <c r="EZ6">
        <f t="shared" si="20"/>
        <v>0.16710877210050284</v>
      </c>
      <c r="FA6">
        <f t="shared" si="21"/>
        <v>0.77073014615651259</v>
      </c>
      <c r="FB6">
        <f t="shared" si="22"/>
        <v>1.0227989828800026</v>
      </c>
      <c r="FC6">
        <f t="shared" si="23"/>
        <v>1.3613666182836883</v>
      </c>
      <c r="FD6">
        <f t="shared" si="24"/>
        <v>1.480710633851391E-2</v>
      </c>
      <c r="FE6">
        <f t="shared" si="25"/>
        <v>0.17676708028363794</v>
      </c>
      <c r="FF6">
        <f t="shared" si="26"/>
        <v>0.22244263455855678</v>
      </c>
      <c r="FG6">
        <f t="shared" si="27"/>
        <v>1.8440409753813995</v>
      </c>
      <c r="FH6">
        <f t="shared" si="28"/>
        <v>0.14011822251840272</v>
      </c>
      <c r="FI6">
        <f t="shared" si="29"/>
        <v>8.0844628292717741E-2</v>
      </c>
      <c r="FJ6">
        <f t="shared" si="30"/>
        <v>0.65922327561425553</v>
      </c>
      <c r="FK6">
        <f t="shared" si="31"/>
        <v>2.2326044490900725</v>
      </c>
      <c r="FL6">
        <f t="shared" si="32"/>
        <v>0.7004951272962382</v>
      </c>
      <c r="FM6">
        <f t="shared" si="33"/>
        <v>1.2191743760367508</v>
      </c>
      <c r="FN6">
        <f t="shared" si="34"/>
        <v>0.16921309641281784</v>
      </c>
      <c r="FP6">
        <f t="shared" si="35"/>
        <v>0.28269524956198711</v>
      </c>
      <c r="FQ6">
        <f t="shared" si="36"/>
        <v>0.3214945304781236</v>
      </c>
      <c r="FR6">
        <f t="shared" si="37"/>
        <v>9.9054868951594516E-2</v>
      </c>
      <c r="FS6">
        <f t="shared" si="38"/>
        <v>0.57386789673278649</v>
      </c>
      <c r="FT6">
        <f t="shared" si="39"/>
        <v>1.3492461910823703</v>
      </c>
      <c r="FU6">
        <f t="shared" si="40"/>
        <v>0.10725566485917834</v>
      </c>
      <c r="FV6">
        <f t="shared" si="41"/>
        <v>0.36899575937152718</v>
      </c>
      <c r="FW6">
        <f t="shared" si="42"/>
        <v>0.7430874449105549</v>
      </c>
      <c r="FX6">
        <f t="shared" si="43"/>
        <v>3.9373756462197901E-2</v>
      </c>
      <c r="FY6">
        <f t="shared" si="44"/>
        <v>7.1413955724184255E-2</v>
      </c>
      <c r="FZ6">
        <f t="shared" si="45"/>
        <v>0.25282135901310043</v>
      </c>
      <c r="GA6">
        <f t="shared" si="46"/>
        <v>0.32306519954537583</v>
      </c>
      <c r="GB6">
        <f t="shared" si="47"/>
        <v>1.4580406638109253</v>
      </c>
      <c r="GC6">
        <f t="shared" si="48"/>
        <v>0.1428196770032642</v>
      </c>
      <c r="GD6">
        <f t="shared" si="49"/>
        <v>6.1807810059953457E-2</v>
      </c>
      <c r="GE6">
        <f t="shared" si="50"/>
        <v>0.10744227882375722</v>
      </c>
      <c r="GF6">
        <f t="shared" si="51"/>
        <v>2.585007249144426</v>
      </c>
      <c r="GG6">
        <f t="shared" si="52"/>
        <v>9.6529567646869013E-2</v>
      </c>
      <c r="GH6">
        <f t="shared" si="53"/>
        <v>5.0307488206296679E-2</v>
      </c>
      <c r="GI6">
        <f t="shared" si="54"/>
        <v>1.7076751152067995E-4</v>
      </c>
    </row>
    <row r="7" spans="1:191">
      <c r="A7" t="s">
        <v>84</v>
      </c>
      <c r="B7">
        <v>416</v>
      </c>
      <c r="C7">
        <v>236</v>
      </c>
      <c r="D7">
        <v>197</v>
      </c>
      <c r="E7">
        <v>181</v>
      </c>
      <c r="F7">
        <v>166</v>
      </c>
      <c r="G7">
        <v>376</v>
      </c>
      <c r="H7">
        <v>264</v>
      </c>
      <c r="I7">
        <v>176</v>
      </c>
      <c r="J7">
        <v>298</v>
      </c>
      <c r="K7">
        <v>140</v>
      </c>
      <c r="L7">
        <v>215</v>
      </c>
      <c r="M7">
        <v>227</v>
      </c>
      <c r="N7">
        <v>255</v>
      </c>
      <c r="O7">
        <v>684</v>
      </c>
      <c r="P7">
        <v>95</v>
      </c>
      <c r="Q7">
        <v>175</v>
      </c>
      <c r="R7">
        <v>220</v>
      </c>
      <c r="S7">
        <v>47</v>
      </c>
      <c r="T7">
        <v>113</v>
      </c>
      <c r="U7">
        <v>1007</v>
      </c>
      <c r="V7">
        <v>107</v>
      </c>
      <c r="W7">
        <v>57</v>
      </c>
      <c r="X7">
        <v>54</v>
      </c>
      <c r="Y7">
        <v>52</v>
      </c>
      <c r="Z7">
        <v>45</v>
      </c>
      <c r="AA7">
        <v>92</v>
      </c>
      <c r="AB7">
        <v>86</v>
      </c>
      <c r="AC7">
        <v>51</v>
      </c>
      <c r="AD7">
        <v>78</v>
      </c>
      <c r="AE7">
        <v>40</v>
      </c>
      <c r="AF7">
        <v>52</v>
      </c>
      <c r="AG7">
        <v>64</v>
      </c>
      <c r="AH7">
        <v>102</v>
      </c>
      <c r="AI7">
        <v>195</v>
      </c>
      <c r="AJ7">
        <v>26</v>
      </c>
      <c r="AK7">
        <v>53</v>
      </c>
      <c r="AL7">
        <v>77</v>
      </c>
      <c r="AM7">
        <v>8</v>
      </c>
      <c r="AN7">
        <v>42</v>
      </c>
      <c r="AO7">
        <v>273</v>
      </c>
      <c r="AP7">
        <v>122</v>
      </c>
      <c r="AQ7">
        <v>78</v>
      </c>
      <c r="AR7">
        <v>51</v>
      </c>
      <c r="AS7">
        <v>46</v>
      </c>
      <c r="AT7">
        <v>41</v>
      </c>
      <c r="AU7">
        <v>102</v>
      </c>
      <c r="AV7">
        <v>57</v>
      </c>
      <c r="AW7">
        <v>43</v>
      </c>
      <c r="AX7">
        <v>99</v>
      </c>
      <c r="AY7">
        <v>40</v>
      </c>
      <c r="AZ7">
        <v>67</v>
      </c>
      <c r="BA7">
        <v>61</v>
      </c>
      <c r="BB7">
        <v>58</v>
      </c>
      <c r="BC7">
        <v>189</v>
      </c>
      <c r="BD7">
        <v>27</v>
      </c>
      <c r="BE7">
        <v>44</v>
      </c>
      <c r="BF7">
        <v>44</v>
      </c>
      <c r="BG7">
        <v>21</v>
      </c>
      <c r="BH7">
        <v>27</v>
      </c>
      <c r="BI7">
        <v>338</v>
      </c>
      <c r="BJ7">
        <v>-15</v>
      </c>
      <c r="BK7">
        <v>-21</v>
      </c>
      <c r="BL7">
        <v>3</v>
      </c>
      <c r="BM7">
        <v>6</v>
      </c>
      <c r="BN7">
        <v>4</v>
      </c>
      <c r="BO7">
        <v>-10</v>
      </c>
      <c r="BP7">
        <v>29</v>
      </c>
      <c r="BQ7">
        <v>8</v>
      </c>
      <c r="BR7">
        <v>-21</v>
      </c>
      <c r="BS7">
        <v>0</v>
      </c>
      <c r="BT7">
        <v>-15</v>
      </c>
      <c r="BU7">
        <v>3</v>
      </c>
      <c r="BV7">
        <v>44</v>
      </c>
      <c r="BW7">
        <v>6</v>
      </c>
      <c r="BX7">
        <v>-1</v>
      </c>
      <c r="BY7">
        <v>9</v>
      </c>
      <c r="BZ7">
        <v>33</v>
      </c>
      <c r="CA7">
        <v>-13</v>
      </c>
      <c r="CB7">
        <v>15</v>
      </c>
      <c r="CC7">
        <v>-65</v>
      </c>
      <c r="CD7">
        <f t="shared" si="55"/>
        <v>-3.6057692307692304</v>
      </c>
      <c r="CE7">
        <f t="shared" si="0"/>
        <v>-8.898305084745763</v>
      </c>
      <c r="CF7">
        <f t="shared" si="0"/>
        <v>1.5228426395939088</v>
      </c>
      <c r="CG7">
        <f t="shared" si="0"/>
        <v>3.3149171270718232</v>
      </c>
      <c r="CH7">
        <f t="shared" si="0"/>
        <v>2.4096385542168677</v>
      </c>
      <c r="CI7">
        <f t="shared" si="0"/>
        <v>-2.6595744680851063</v>
      </c>
      <c r="CJ7">
        <f t="shared" si="0"/>
        <v>10.984848484848484</v>
      </c>
      <c r="CK7">
        <f t="shared" si="0"/>
        <v>4.5454545454545459</v>
      </c>
      <c r="CL7">
        <f t="shared" si="0"/>
        <v>-7.0469798657718119</v>
      </c>
      <c r="CM7">
        <f t="shared" si="0"/>
        <v>0</v>
      </c>
      <c r="CN7">
        <f t="shared" si="0"/>
        <v>-6.9767441860465116</v>
      </c>
      <c r="CO7">
        <f t="shared" si="0"/>
        <v>1.3215859030837005</v>
      </c>
      <c r="CP7">
        <f t="shared" si="0"/>
        <v>17.254901960784313</v>
      </c>
      <c r="CQ7">
        <f t="shared" si="0"/>
        <v>0.8771929824561403</v>
      </c>
      <c r="CR7">
        <f t="shared" si="0"/>
        <v>-1.0526315789473684</v>
      </c>
      <c r="CS7">
        <f t="shared" si="0"/>
        <v>5.1428571428571423</v>
      </c>
      <c r="CT7">
        <f t="shared" si="0"/>
        <v>15</v>
      </c>
      <c r="CU7">
        <f t="shared" si="56"/>
        <v>-27.659574468085108</v>
      </c>
      <c r="CV7">
        <f t="shared" si="56"/>
        <v>13.274336283185843</v>
      </c>
      <c r="CW7">
        <f t="shared" si="56"/>
        <v>-6.4548162859980138</v>
      </c>
      <c r="CZ7">
        <f t="shared" si="11"/>
        <v>3.8878504672897196</v>
      </c>
      <c r="DA7">
        <f t="shared" si="57"/>
        <v>4.1403508771929829</v>
      </c>
      <c r="DB7">
        <f t="shared" si="58"/>
        <v>3.6481481481481484</v>
      </c>
      <c r="DC7">
        <f t="shared" si="59"/>
        <v>3.4807692307692308</v>
      </c>
      <c r="DD7">
        <f t="shared" si="60"/>
        <v>3.6888888888888891</v>
      </c>
      <c r="DE7">
        <f t="shared" si="61"/>
        <v>4.0869565217391308</v>
      </c>
      <c r="DF7">
        <f t="shared" si="62"/>
        <v>3.0697674418604652</v>
      </c>
      <c r="DG7">
        <f t="shared" si="63"/>
        <v>3.4509803921568629</v>
      </c>
      <c r="DH7">
        <f t="shared" si="64"/>
        <v>3.8205128205128207</v>
      </c>
      <c r="DI7">
        <f t="shared" si="65"/>
        <v>3.5</v>
      </c>
      <c r="DJ7">
        <f t="shared" si="66"/>
        <v>4.134615384615385</v>
      </c>
      <c r="DK7">
        <f t="shared" si="67"/>
        <v>3.546875</v>
      </c>
      <c r="DL7">
        <f t="shared" si="68"/>
        <v>2.5</v>
      </c>
      <c r="DM7">
        <f t="shared" si="69"/>
        <v>3.5076923076923077</v>
      </c>
      <c r="DN7">
        <f t="shared" si="70"/>
        <v>3.6538461538461537</v>
      </c>
      <c r="DO7">
        <f t="shared" si="71"/>
        <v>3.3018867924528301</v>
      </c>
      <c r="DP7">
        <f t="shared" si="72"/>
        <v>2.8571428571428572</v>
      </c>
      <c r="DQ7">
        <f t="shared" si="73"/>
        <v>5.875</v>
      </c>
      <c r="DR7">
        <f t="shared" si="74"/>
        <v>2.6904761904761907</v>
      </c>
      <c r="DS7">
        <f t="shared" si="75"/>
        <v>3.6886446886446889</v>
      </c>
      <c r="DV7">
        <f t="shared" si="13"/>
        <v>3.4098360655737703</v>
      </c>
      <c r="DW7">
        <f t="shared" si="76"/>
        <v>3.0256410256410255</v>
      </c>
      <c r="DX7">
        <f t="shared" si="77"/>
        <v>3.8627450980392157</v>
      </c>
      <c r="DY7">
        <f t="shared" si="78"/>
        <v>3.9347826086956523</v>
      </c>
      <c r="DZ7">
        <f t="shared" si="79"/>
        <v>4.0487804878048781</v>
      </c>
      <c r="EA7">
        <f t="shared" si="80"/>
        <v>3.6862745098039214</v>
      </c>
      <c r="EB7">
        <f t="shared" si="81"/>
        <v>4.6315789473684212</v>
      </c>
      <c r="EC7">
        <f t="shared" si="82"/>
        <v>4.0930232558139537</v>
      </c>
      <c r="ED7">
        <f t="shared" si="83"/>
        <v>3.0101010101010099</v>
      </c>
      <c r="EE7">
        <f t="shared" si="84"/>
        <v>3.5</v>
      </c>
      <c r="EF7">
        <f t="shared" si="85"/>
        <v>3.2089552238805972</v>
      </c>
      <c r="EG7">
        <f t="shared" si="86"/>
        <v>3.721311475409836</v>
      </c>
      <c r="EH7">
        <f t="shared" si="87"/>
        <v>4.3965517241379306</v>
      </c>
      <c r="EI7">
        <f t="shared" si="88"/>
        <v>3.6190476190476191</v>
      </c>
      <c r="EJ7">
        <f t="shared" si="89"/>
        <v>3.5185185185185186</v>
      </c>
      <c r="EK7">
        <f t="shared" si="90"/>
        <v>3.9772727272727271</v>
      </c>
      <c r="EL7">
        <f t="shared" si="91"/>
        <v>5</v>
      </c>
      <c r="EM7">
        <f t="shared" si="92"/>
        <v>2.2380952380952381</v>
      </c>
      <c r="EN7">
        <f t="shared" si="93"/>
        <v>4.1851851851851851</v>
      </c>
      <c r="EO7">
        <f t="shared" si="94"/>
        <v>2.9792899408284024</v>
      </c>
      <c r="ER7">
        <f t="shared" si="95"/>
        <v>3.6644348706161645</v>
      </c>
      <c r="EU7">
        <f t="shared" si="15"/>
        <v>0.12795316453076727</v>
      </c>
      <c r="EV7">
        <f t="shared" si="16"/>
        <v>7.3894433346196636E-2</v>
      </c>
      <c r="EW7">
        <f t="shared" si="17"/>
        <v>0.34854997437095464</v>
      </c>
      <c r="EX7">
        <f t="shared" si="18"/>
        <v>0.52439357199895908</v>
      </c>
      <c r="EY7">
        <f t="shared" si="19"/>
        <v>0.31798011892344913</v>
      </c>
      <c r="EZ7">
        <f t="shared" si="20"/>
        <v>5.5635469430421788E-2</v>
      </c>
      <c r="FA7">
        <f t="shared" si="21"/>
        <v>1.6118356676060648</v>
      </c>
      <c r="FB7">
        <f t="shared" si="22"/>
        <v>0.55950491735987062</v>
      </c>
      <c r="FC7">
        <f t="shared" si="23"/>
        <v>0.19384348674412669</v>
      </c>
      <c r="FD7">
        <f t="shared" si="24"/>
        <v>0.48480455985856497</v>
      </c>
      <c r="FE7">
        <f t="shared" si="25"/>
        <v>8.2300208953697468E-2</v>
      </c>
      <c r="FF7">
        <f t="shared" si="26"/>
        <v>0.45806623311086037</v>
      </c>
      <c r="FG7">
        <f t="shared" si="27"/>
        <v>5.382010196417176</v>
      </c>
      <c r="FH7">
        <f t="shared" si="28"/>
        <v>0.65141447472391867</v>
      </c>
      <c r="FI7">
        <f t="shared" si="29"/>
        <v>0.35599357209271915</v>
      </c>
      <c r="FJ7">
        <f t="shared" si="30"/>
        <v>0.78345894427253648</v>
      </c>
      <c r="FK7">
        <f t="shared" si="31"/>
        <v>2.3122966332855448</v>
      </c>
      <c r="FL7">
        <f t="shared" si="32"/>
        <v>3.325919815583743E-2</v>
      </c>
      <c r="FM7">
        <f t="shared" si="33"/>
        <v>2.0831378402068692</v>
      </c>
      <c r="FN7">
        <f t="shared" si="34"/>
        <v>0.27195089482299956</v>
      </c>
      <c r="FP7">
        <f t="shared" si="35"/>
        <v>7.649873447042331E-2</v>
      </c>
      <c r="FQ7">
        <f t="shared" si="36"/>
        <v>9.3307562163896397E-3</v>
      </c>
      <c r="FR7">
        <f t="shared" si="37"/>
        <v>0.44022337084490559</v>
      </c>
      <c r="FS7">
        <f t="shared" si="38"/>
        <v>0.49738877136265897</v>
      </c>
      <c r="FT7">
        <f t="shared" si="39"/>
        <v>0.59110853597238111</v>
      </c>
      <c r="FU7">
        <f t="shared" si="40"/>
        <v>0.30231851731051218</v>
      </c>
      <c r="FV7">
        <f t="shared" si="41"/>
        <v>1.6904603338506738</v>
      </c>
      <c r="FW7">
        <f t="shared" si="42"/>
        <v>0.65106166236040297</v>
      </c>
      <c r="FX7">
        <f t="shared" si="43"/>
        <v>4.3903768883062407E-3</v>
      </c>
      <c r="FY7">
        <f t="shared" si="44"/>
        <v>0.17229998585353329</v>
      </c>
      <c r="FZ7">
        <f t="shared" si="45"/>
        <v>4.0783740843922715E-2</v>
      </c>
      <c r="GA7">
        <f t="shared" si="46"/>
        <v>0.3206113109713295</v>
      </c>
      <c r="GB7">
        <f t="shared" si="47"/>
        <v>1.2400098164001492</v>
      </c>
      <c r="GC7">
        <f t="shared" si="48"/>
        <v>0.22280340670329785</v>
      </c>
      <c r="GD7">
        <f t="shared" si="49"/>
        <v>0.18898359475705409</v>
      </c>
      <c r="GE7">
        <f t="shared" si="50"/>
        <v>0.53251367030011676</v>
      </c>
      <c r="GF7">
        <f t="shared" si="51"/>
        <v>2.1014132004041799</v>
      </c>
      <c r="GG7">
        <f t="shared" si="52"/>
        <v>1.4311774193920509E-3</v>
      </c>
      <c r="GH7">
        <f t="shared" si="53"/>
        <v>0.61421020109370061</v>
      </c>
      <c r="GI7">
        <f t="shared" si="54"/>
        <v>2.1936631768681246E-6</v>
      </c>
    </row>
    <row r="8" spans="1:191">
      <c r="A8" t="s">
        <v>85</v>
      </c>
      <c r="B8">
        <v>304</v>
      </c>
      <c r="C8">
        <v>156</v>
      </c>
      <c r="D8">
        <v>142</v>
      </c>
      <c r="E8">
        <v>125</v>
      </c>
      <c r="F8">
        <v>110</v>
      </c>
      <c r="G8">
        <v>259</v>
      </c>
      <c r="H8">
        <v>187</v>
      </c>
      <c r="I8">
        <v>107</v>
      </c>
      <c r="J8">
        <v>205</v>
      </c>
      <c r="K8">
        <v>100</v>
      </c>
      <c r="L8">
        <v>149</v>
      </c>
      <c r="M8">
        <v>172</v>
      </c>
      <c r="N8">
        <v>182</v>
      </c>
      <c r="O8">
        <v>494</v>
      </c>
      <c r="P8">
        <v>77</v>
      </c>
      <c r="Q8">
        <v>110</v>
      </c>
      <c r="R8">
        <v>150</v>
      </c>
      <c r="S8">
        <v>29</v>
      </c>
      <c r="T8">
        <v>66</v>
      </c>
      <c r="U8">
        <v>738</v>
      </c>
      <c r="V8">
        <v>91</v>
      </c>
      <c r="W8">
        <v>44</v>
      </c>
      <c r="X8">
        <v>38</v>
      </c>
      <c r="Y8">
        <v>38</v>
      </c>
      <c r="Z8">
        <v>36</v>
      </c>
      <c r="AA8">
        <v>72</v>
      </c>
      <c r="AB8">
        <v>50</v>
      </c>
      <c r="AC8">
        <v>37</v>
      </c>
      <c r="AD8">
        <v>56</v>
      </c>
      <c r="AE8">
        <v>21</v>
      </c>
      <c r="AF8">
        <v>25</v>
      </c>
      <c r="AG8">
        <v>44</v>
      </c>
      <c r="AH8">
        <v>65</v>
      </c>
      <c r="AI8">
        <v>138</v>
      </c>
      <c r="AJ8">
        <v>26</v>
      </c>
      <c r="AK8">
        <v>25</v>
      </c>
      <c r="AL8">
        <v>52</v>
      </c>
      <c r="AM8">
        <v>9</v>
      </c>
      <c r="AN8">
        <v>18</v>
      </c>
      <c r="AO8">
        <v>209</v>
      </c>
      <c r="AP8">
        <v>91</v>
      </c>
      <c r="AQ8">
        <v>40</v>
      </c>
      <c r="AR8">
        <v>36</v>
      </c>
      <c r="AS8">
        <v>38</v>
      </c>
      <c r="AT8">
        <v>30</v>
      </c>
      <c r="AU8">
        <v>73</v>
      </c>
      <c r="AV8">
        <v>49</v>
      </c>
      <c r="AW8">
        <v>24</v>
      </c>
      <c r="AX8">
        <v>67</v>
      </c>
      <c r="AY8">
        <v>28</v>
      </c>
      <c r="AZ8">
        <v>39</v>
      </c>
      <c r="BA8">
        <v>51</v>
      </c>
      <c r="BB8">
        <v>43</v>
      </c>
      <c r="BC8">
        <v>138</v>
      </c>
      <c r="BD8">
        <v>18</v>
      </c>
      <c r="BE8">
        <v>30</v>
      </c>
      <c r="BF8">
        <v>26</v>
      </c>
      <c r="BG8">
        <v>10</v>
      </c>
      <c r="BH8">
        <v>19</v>
      </c>
      <c r="BI8">
        <v>244</v>
      </c>
      <c r="BJ8">
        <v>0</v>
      </c>
      <c r="BK8">
        <v>4</v>
      </c>
      <c r="BL8">
        <v>2</v>
      </c>
      <c r="BM8">
        <v>0</v>
      </c>
      <c r="BN8">
        <v>6</v>
      </c>
      <c r="BO8">
        <v>-1</v>
      </c>
      <c r="BP8">
        <v>1</v>
      </c>
      <c r="BQ8">
        <v>13</v>
      </c>
      <c r="BR8">
        <v>-11</v>
      </c>
      <c r="BS8">
        <v>-7</v>
      </c>
      <c r="BT8">
        <v>-14</v>
      </c>
      <c r="BU8">
        <v>-7</v>
      </c>
      <c r="BV8">
        <v>22</v>
      </c>
      <c r="BW8">
        <v>0</v>
      </c>
      <c r="BX8">
        <v>8</v>
      </c>
      <c r="BY8">
        <v>-5</v>
      </c>
      <c r="BZ8">
        <v>26</v>
      </c>
      <c r="CA8">
        <v>-1</v>
      </c>
      <c r="CB8">
        <v>-1</v>
      </c>
      <c r="CC8">
        <v>-35</v>
      </c>
      <c r="CD8">
        <f t="shared" si="55"/>
        <v>0</v>
      </c>
      <c r="CE8">
        <f t="shared" si="0"/>
        <v>2.5641025641025639</v>
      </c>
      <c r="CF8">
        <f t="shared" si="0"/>
        <v>1.4084507042253522</v>
      </c>
      <c r="CG8">
        <f t="shared" si="0"/>
        <v>0</v>
      </c>
      <c r="CH8">
        <f t="shared" si="0"/>
        <v>5.4545454545454541</v>
      </c>
      <c r="CI8">
        <f t="shared" si="0"/>
        <v>-0.38610038610038611</v>
      </c>
      <c r="CJ8">
        <f t="shared" si="0"/>
        <v>0.53475935828876997</v>
      </c>
      <c r="CK8">
        <f t="shared" si="0"/>
        <v>12.149532710280374</v>
      </c>
      <c r="CL8">
        <f t="shared" si="0"/>
        <v>-5.3658536585365857</v>
      </c>
      <c r="CM8">
        <f t="shared" si="0"/>
        <v>-7.0000000000000009</v>
      </c>
      <c r="CN8">
        <f t="shared" si="0"/>
        <v>-9.3959731543624159</v>
      </c>
      <c r="CO8">
        <f t="shared" si="0"/>
        <v>-4.0697674418604652</v>
      </c>
      <c r="CP8">
        <f t="shared" si="0"/>
        <v>12.087912087912088</v>
      </c>
      <c r="CQ8">
        <f t="shared" si="0"/>
        <v>0</v>
      </c>
      <c r="CR8">
        <f t="shared" si="0"/>
        <v>10.38961038961039</v>
      </c>
      <c r="CS8">
        <f t="shared" si="0"/>
        <v>-4.5454545454545459</v>
      </c>
      <c r="CT8">
        <f t="shared" si="0"/>
        <v>17.333333333333336</v>
      </c>
      <c r="CU8">
        <f t="shared" si="56"/>
        <v>-3.4482758620689653</v>
      </c>
      <c r="CV8">
        <f t="shared" si="56"/>
        <v>-1.5151515151515151</v>
      </c>
      <c r="CW8">
        <f t="shared" si="56"/>
        <v>-4.742547425474255</v>
      </c>
      <c r="CZ8">
        <f t="shared" si="11"/>
        <v>3.3406593406593408</v>
      </c>
      <c r="DA8">
        <f t="shared" si="57"/>
        <v>3.5454545454545454</v>
      </c>
      <c r="DB8">
        <f t="shared" si="58"/>
        <v>3.736842105263158</v>
      </c>
      <c r="DC8">
        <f t="shared" si="59"/>
        <v>3.2894736842105261</v>
      </c>
      <c r="DD8">
        <f t="shared" si="60"/>
        <v>3.0555555555555554</v>
      </c>
      <c r="DE8">
        <f t="shared" si="61"/>
        <v>3.5972222222222223</v>
      </c>
      <c r="DF8">
        <f t="shared" si="62"/>
        <v>3.74</v>
      </c>
      <c r="DG8">
        <f t="shared" si="63"/>
        <v>2.8918918918918921</v>
      </c>
      <c r="DH8">
        <f t="shared" si="64"/>
        <v>3.6607142857142856</v>
      </c>
      <c r="DI8">
        <f t="shared" si="65"/>
        <v>4.7619047619047619</v>
      </c>
      <c r="DJ8">
        <f t="shared" si="66"/>
        <v>5.96</v>
      </c>
      <c r="DK8">
        <f t="shared" si="67"/>
        <v>3.9090909090909092</v>
      </c>
      <c r="DL8">
        <f t="shared" si="68"/>
        <v>2.8</v>
      </c>
      <c r="DM8">
        <f t="shared" si="69"/>
        <v>3.5797101449275361</v>
      </c>
      <c r="DN8">
        <f t="shared" si="70"/>
        <v>2.9615384615384617</v>
      </c>
      <c r="DO8">
        <f t="shared" si="71"/>
        <v>4.4000000000000004</v>
      </c>
      <c r="DP8">
        <f t="shared" si="72"/>
        <v>2.8846153846153846</v>
      </c>
      <c r="DQ8">
        <f t="shared" si="73"/>
        <v>3.2222222222222223</v>
      </c>
      <c r="DR8">
        <f t="shared" si="74"/>
        <v>3.6666666666666665</v>
      </c>
      <c r="DS8">
        <f t="shared" si="75"/>
        <v>3.5311004784688995</v>
      </c>
      <c r="DV8">
        <f t="shared" si="13"/>
        <v>3.3406593406593408</v>
      </c>
      <c r="DW8">
        <f t="shared" si="76"/>
        <v>3.9</v>
      </c>
      <c r="DX8">
        <f t="shared" si="77"/>
        <v>3.9444444444444446</v>
      </c>
      <c r="DY8">
        <f t="shared" si="78"/>
        <v>3.2894736842105261</v>
      </c>
      <c r="DZ8">
        <f t="shared" si="79"/>
        <v>3.6666666666666665</v>
      </c>
      <c r="EA8">
        <f t="shared" si="80"/>
        <v>3.547945205479452</v>
      </c>
      <c r="EB8">
        <f t="shared" si="81"/>
        <v>3.8163265306122449</v>
      </c>
      <c r="EC8">
        <f t="shared" si="82"/>
        <v>4.458333333333333</v>
      </c>
      <c r="ED8">
        <f t="shared" si="83"/>
        <v>3.0597014925373136</v>
      </c>
      <c r="EE8">
        <f t="shared" si="84"/>
        <v>3.5714285714285716</v>
      </c>
      <c r="EF8">
        <f t="shared" si="85"/>
        <v>3.8205128205128207</v>
      </c>
      <c r="EG8">
        <f t="shared" si="86"/>
        <v>3.3725490196078431</v>
      </c>
      <c r="EH8">
        <f t="shared" si="87"/>
        <v>4.2325581395348841</v>
      </c>
      <c r="EI8">
        <f t="shared" si="88"/>
        <v>3.5797101449275361</v>
      </c>
      <c r="EJ8">
        <f t="shared" si="89"/>
        <v>4.2777777777777777</v>
      </c>
      <c r="EK8">
        <f t="shared" si="90"/>
        <v>3.6666666666666665</v>
      </c>
      <c r="EL8">
        <f t="shared" si="91"/>
        <v>5.7692307692307692</v>
      </c>
      <c r="EM8">
        <f t="shared" si="92"/>
        <v>2.9</v>
      </c>
      <c r="EN8">
        <f t="shared" si="93"/>
        <v>3.4736842105263159</v>
      </c>
      <c r="EO8">
        <f t="shared" si="94"/>
        <v>3.0245901639344264</v>
      </c>
      <c r="ER8">
        <f t="shared" si="95"/>
        <v>3.6811730410624328</v>
      </c>
      <c r="EU8">
        <f t="shared" si="15"/>
        <v>0.90071200227117243</v>
      </c>
      <c r="EV8">
        <f t="shared" si="16"/>
        <v>0.45970978856131761</v>
      </c>
      <c r="EW8">
        <f t="shared" si="17"/>
        <v>0.30114814231357329</v>
      </c>
      <c r="EX8">
        <f t="shared" si="18"/>
        <v>0.74530947300281791</v>
      </c>
      <c r="EY8">
        <f t="shared" si="19"/>
        <v>1.096423685910747</v>
      </c>
      <c r="EZ8">
        <f t="shared" si="20"/>
        <v>0.42166730170970268</v>
      </c>
      <c r="FA8">
        <f t="shared" si="21"/>
        <v>0.28852909477301625</v>
      </c>
      <c r="FB8">
        <f t="shared" si="22"/>
        <v>1.4445154816299011</v>
      </c>
      <c r="FC8">
        <f t="shared" si="23"/>
        <v>0.35194656089316245</v>
      </c>
      <c r="FD8">
        <f t="shared" si="24"/>
        <v>4.536349868068993E-2</v>
      </c>
      <c r="FE8">
        <f t="shared" si="25"/>
        <v>8.7566033220277029E-4</v>
      </c>
      <c r="FF8">
        <f t="shared" si="26"/>
        <v>0.19093686787344866</v>
      </c>
      <c r="FG8">
        <f t="shared" si="27"/>
        <v>2.3451508734772255</v>
      </c>
      <c r="FH8">
        <f t="shared" si="28"/>
        <v>0.48223524986880989</v>
      </c>
      <c r="FI8">
        <f t="shared" si="29"/>
        <v>1.1035803399163211</v>
      </c>
      <c r="FJ8">
        <f t="shared" si="30"/>
        <v>8.3155094795818077E-2</v>
      </c>
      <c r="FK8">
        <f t="shared" si="31"/>
        <v>1.7629112579874104</v>
      </c>
      <c r="FL8">
        <f t="shared" si="32"/>
        <v>0.61280644693497788</v>
      </c>
      <c r="FM8">
        <f t="shared" si="33"/>
        <v>0.36735320158911072</v>
      </c>
      <c r="FN8">
        <f t="shared" si="34"/>
        <v>0.64425796240625788</v>
      </c>
      <c r="FP8">
        <f t="shared" si="35"/>
        <v>5.8332724493207165E-2</v>
      </c>
      <c r="FQ8">
        <f t="shared" si="36"/>
        <v>0.42903162830558472</v>
      </c>
      <c r="FR8">
        <f t="shared" si="37"/>
        <v>0.45300283887168369</v>
      </c>
      <c r="FS8">
        <f t="shared" si="38"/>
        <v>8.6058500644005304E-2</v>
      </c>
      <c r="FT8">
        <f t="shared" si="39"/>
        <v>0.25256928116539062</v>
      </c>
      <c r="FU8">
        <f t="shared" si="40"/>
        <v>0.17217841566634012</v>
      </c>
      <c r="FV8">
        <f t="shared" si="41"/>
        <v>0.37657390484945841</v>
      </c>
      <c r="FW8">
        <f t="shared" si="42"/>
        <v>0.79467152036599065</v>
      </c>
      <c r="FX8">
        <f t="shared" si="43"/>
        <v>1.4891757919854431E-2</v>
      </c>
      <c r="FY8">
        <f t="shared" si="44"/>
        <v>0.2049644723155655</v>
      </c>
      <c r="FZ8">
        <f t="shared" si="45"/>
        <v>0.36244925548439377</v>
      </c>
      <c r="GA8">
        <f t="shared" si="46"/>
        <v>9.9778990998277944E-2</v>
      </c>
      <c r="GB8">
        <f t="shared" si="47"/>
        <v>0.79289877213790105</v>
      </c>
      <c r="GC8">
        <f t="shared" si="48"/>
        <v>0.17355666789629942</v>
      </c>
      <c r="GD8">
        <f t="shared" si="49"/>
        <v>0.56537539732415165</v>
      </c>
      <c r="GE8">
        <f t="shared" si="50"/>
        <v>0.25256928116539062</v>
      </c>
      <c r="GF8">
        <f t="shared" si="51"/>
        <v>2.4830678547492067</v>
      </c>
      <c r="GG8">
        <f t="shared" si="52"/>
        <v>6.4320694946345333E-2</v>
      </c>
      <c r="GH8">
        <f t="shared" si="53"/>
        <v>0.17123863674335693</v>
      </c>
      <c r="GI8">
        <f t="shared" si="54"/>
        <v>7.6241964260013014E-5</v>
      </c>
    </row>
    <row r="9" spans="1:191">
      <c r="A9" t="s">
        <v>86</v>
      </c>
      <c r="B9">
        <v>226</v>
      </c>
      <c r="C9">
        <v>123</v>
      </c>
      <c r="D9">
        <v>123</v>
      </c>
      <c r="E9">
        <v>94</v>
      </c>
      <c r="F9">
        <v>86</v>
      </c>
      <c r="G9">
        <v>188</v>
      </c>
      <c r="H9">
        <v>135</v>
      </c>
      <c r="I9">
        <v>84</v>
      </c>
      <c r="J9">
        <v>154</v>
      </c>
      <c r="K9">
        <v>85</v>
      </c>
      <c r="L9">
        <v>124</v>
      </c>
      <c r="M9">
        <v>138</v>
      </c>
      <c r="N9">
        <v>145</v>
      </c>
      <c r="O9">
        <v>349</v>
      </c>
      <c r="P9">
        <v>58</v>
      </c>
      <c r="Q9">
        <v>80</v>
      </c>
      <c r="R9">
        <v>103</v>
      </c>
      <c r="S9">
        <v>21</v>
      </c>
      <c r="T9">
        <v>47</v>
      </c>
      <c r="U9">
        <v>487</v>
      </c>
      <c r="V9">
        <v>72</v>
      </c>
      <c r="W9">
        <v>35</v>
      </c>
      <c r="X9">
        <v>24</v>
      </c>
      <c r="Y9">
        <v>26</v>
      </c>
      <c r="Z9">
        <v>21</v>
      </c>
      <c r="AA9">
        <v>52</v>
      </c>
      <c r="AB9">
        <v>42</v>
      </c>
      <c r="AC9">
        <v>19</v>
      </c>
      <c r="AD9">
        <v>49</v>
      </c>
      <c r="AE9">
        <v>19</v>
      </c>
      <c r="AF9">
        <v>46</v>
      </c>
      <c r="AG9">
        <v>39</v>
      </c>
      <c r="AH9">
        <v>39</v>
      </c>
      <c r="AI9">
        <v>94</v>
      </c>
      <c r="AJ9">
        <v>19</v>
      </c>
      <c r="AK9">
        <v>23</v>
      </c>
      <c r="AL9">
        <v>24</v>
      </c>
      <c r="AM9">
        <v>8</v>
      </c>
      <c r="AN9">
        <v>15</v>
      </c>
      <c r="AO9">
        <v>123</v>
      </c>
      <c r="AP9">
        <v>53</v>
      </c>
      <c r="AQ9">
        <v>30</v>
      </c>
      <c r="AR9">
        <v>36</v>
      </c>
      <c r="AS9">
        <v>26</v>
      </c>
      <c r="AT9">
        <v>20</v>
      </c>
      <c r="AU9">
        <v>60</v>
      </c>
      <c r="AV9">
        <v>36</v>
      </c>
      <c r="AW9">
        <v>22</v>
      </c>
      <c r="AX9">
        <v>38</v>
      </c>
      <c r="AY9">
        <v>28</v>
      </c>
      <c r="AZ9">
        <v>29</v>
      </c>
      <c r="BA9">
        <v>43</v>
      </c>
      <c r="BB9">
        <v>31</v>
      </c>
      <c r="BC9">
        <v>81</v>
      </c>
      <c r="BD9">
        <v>13</v>
      </c>
      <c r="BE9">
        <v>22</v>
      </c>
      <c r="BF9">
        <v>26</v>
      </c>
      <c r="BG9">
        <v>5</v>
      </c>
      <c r="BH9">
        <v>13</v>
      </c>
      <c r="BI9">
        <v>176</v>
      </c>
      <c r="BJ9">
        <v>19</v>
      </c>
      <c r="BK9">
        <v>5</v>
      </c>
      <c r="BL9">
        <v>-12</v>
      </c>
      <c r="BM9">
        <v>0</v>
      </c>
      <c r="BN9">
        <v>1</v>
      </c>
      <c r="BO9">
        <v>-8</v>
      </c>
      <c r="BP9">
        <v>6</v>
      </c>
      <c r="BQ9">
        <v>-3</v>
      </c>
      <c r="BR9">
        <v>11</v>
      </c>
      <c r="BS9">
        <v>-9</v>
      </c>
      <c r="BT9">
        <v>17</v>
      </c>
      <c r="BU9">
        <v>-4</v>
      </c>
      <c r="BV9">
        <v>8</v>
      </c>
      <c r="BW9">
        <v>13</v>
      </c>
      <c r="BX9">
        <v>6</v>
      </c>
      <c r="BY9">
        <v>1</v>
      </c>
      <c r="BZ9">
        <v>-2</v>
      </c>
      <c r="CA9">
        <v>3</v>
      </c>
      <c r="CB9">
        <v>2</v>
      </c>
      <c r="CC9">
        <v>-53</v>
      </c>
      <c r="CD9">
        <f t="shared" si="55"/>
        <v>8.4070796460176993</v>
      </c>
      <c r="CE9">
        <f t="shared" si="0"/>
        <v>4.0650406504065035</v>
      </c>
      <c r="CF9">
        <f t="shared" si="0"/>
        <v>-9.7560975609756095</v>
      </c>
      <c r="CG9">
        <f t="shared" si="0"/>
        <v>0</v>
      </c>
      <c r="CH9">
        <f t="shared" si="0"/>
        <v>1.1627906976744187</v>
      </c>
      <c r="CI9">
        <f t="shared" si="0"/>
        <v>-4.2553191489361701</v>
      </c>
      <c r="CJ9">
        <f t="shared" si="0"/>
        <v>4.4444444444444446</v>
      </c>
      <c r="CK9">
        <f t="shared" si="0"/>
        <v>-3.5714285714285712</v>
      </c>
      <c r="CL9">
        <f t="shared" si="0"/>
        <v>7.1428571428571423</v>
      </c>
      <c r="CM9">
        <f t="shared" si="0"/>
        <v>-10.588235294117647</v>
      </c>
      <c r="CN9">
        <f t="shared" si="0"/>
        <v>13.709677419354838</v>
      </c>
      <c r="CO9">
        <f t="shared" si="0"/>
        <v>-2.8985507246376812</v>
      </c>
      <c r="CP9">
        <f t="shared" si="0"/>
        <v>5.5172413793103452</v>
      </c>
      <c r="CQ9">
        <f t="shared" si="0"/>
        <v>3.7249283667621778</v>
      </c>
      <c r="CR9">
        <f t="shared" si="0"/>
        <v>10.344827586206897</v>
      </c>
      <c r="CS9">
        <f t="shared" si="0"/>
        <v>1.25</v>
      </c>
      <c r="CT9">
        <f t="shared" si="0"/>
        <v>-1.9417475728155338</v>
      </c>
      <c r="CU9">
        <f t="shared" si="56"/>
        <v>14.285714285714285</v>
      </c>
      <c r="CV9">
        <f t="shared" si="56"/>
        <v>4.2553191489361701</v>
      </c>
      <c r="CW9">
        <f t="shared" si="56"/>
        <v>-10.882956878850102</v>
      </c>
      <c r="CZ9">
        <f t="shared" si="11"/>
        <v>3.1388888888888888</v>
      </c>
      <c r="DA9">
        <f t="shared" si="57"/>
        <v>3.5142857142857142</v>
      </c>
      <c r="DB9">
        <f t="shared" si="58"/>
        <v>5.125</v>
      </c>
      <c r="DC9">
        <f t="shared" si="59"/>
        <v>3.6153846153846154</v>
      </c>
      <c r="DD9">
        <f t="shared" si="60"/>
        <v>4.0952380952380949</v>
      </c>
      <c r="DE9">
        <f t="shared" si="61"/>
        <v>3.6153846153846154</v>
      </c>
      <c r="DF9">
        <f t="shared" si="62"/>
        <v>3.2142857142857144</v>
      </c>
      <c r="DG9">
        <f t="shared" si="63"/>
        <v>4.4210526315789478</v>
      </c>
      <c r="DH9">
        <f t="shared" si="64"/>
        <v>3.1428571428571428</v>
      </c>
      <c r="DI9">
        <f t="shared" si="65"/>
        <v>4.4736842105263159</v>
      </c>
      <c r="DJ9">
        <f t="shared" si="66"/>
        <v>2.6956521739130435</v>
      </c>
      <c r="DK9">
        <f t="shared" si="67"/>
        <v>3.5384615384615383</v>
      </c>
      <c r="DL9">
        <f t="shared" si="68"/>
        <v>3.7179487179487181</v>
      </c>
      <c r="DM9">
        <f t="shared" si="69"/>
        <v>3.7127659574468086</v>
      </c>
      <c r="DN9">
        <f t="shared" si="70"/>
        <v>3.0526315789473686</v>
      </c>
      <c r="DO9">
        <f t="shared" si="71"/>
        <v>3.4782608695652173</v>
      </c>
      <c r="DP9">
        <f t="shared" si="72"/>
        <v>4.291666666666667</v>
      </c>
      <c r="DQ9">
        <f t="shared" si="73"/>
        <v>2.625</v>
      </c>
      <c r="DR9">
        <f t="shared" si="74"/>
        <v>3.1333333333333333</v>
      </c>
      <c r="DS9">
        <f t="shared" si="75"/>
        <v>3.9593495934959351</v>
      </c>
      <c r="DV9">
        <f t="shared" si="13"/>
        <v>4.2641509433962268</v>
      </c>
      <c r="DW9">
        <f t="shared" si="76"/>
        <v>4.0999999999999996</v>
      </c>
      <c r="DX9">
        <f t="shared" si="77"/>
        <v>3.4166666666666665</v>
      </c>
      <c r="DY9">
        <f t="shared" si="78"/>
        <v>3.6153846153846154</v>
      </c>
      <c r="DZ9">
        <f t="shared" si="79"/>
        <v>4.3</v>
      </c>
      <c r="EA9">
        <f t="shared" si="80"/>
        <v>3.1333333333333333</v>
      </c>
      <c r="EB9">
        <f t="shared" si="81"/>
        <v>3.75</v>
      </c>
      <c r="EC9">
        <f t="shared" si="82"/>
        <v>3.8181818181818183</v>
      </c>
      <c r="ED9">
        <f t="shared" si="83"/>
        <v>4.0526315789473681</v>
      </c>
      <c r="EE9">
        <f t="shared" si="84"/>
        <v>3.0357142857142856</v>
      </c>
      <c r="EF9">
        <f t="shared" si="85"/>
        <v>4.2758620689655169</v>
      </c>
      <c r="EG9">
        <f t="shared" si="86"/>
        <v>3.2093023255813953</v>
      </c>
      <c r="EH9">
        <f t="shared" si="87"/>
        <v>4.67741935483871</v>
      </c>
      <c r="EI9">
        <f t="shared" si="88"/>
        <v>4.3086419753086416</v>
      </c>
      <c r="EJ9">
        <f t="shared" si="89"/>
        <v>4.4615384615384617</v>
      </c>
      <c r="EK9">
        <f t="shared" si="90"/>
        <v>3.6363636363636362</v>
      </c>
      <c r="EL9">
        <f t="shared" si="91"/>
        <v>3.9615384615384617</v>
      </c>
      <c r="EM9">
        <f t="shared" si="92"/>
        <v>4.2</v>
      </c>
      <c r="EN9">
        <f t="shared" si="93"/>
        <v>3.6153846153846154</v>
      </c>
      <c r="EO9">
        <f t="shared" si="94"/>
        <v>2.7670454545454546</v>
      </c>
      <c r="ER9">
        <f t="shared" si="95"/>
        <v>3.7290072913474468</v>
      </c>
      <c r="EU9">
        <f t="shared" si="15"/>
        <v>1.4098352965188674</v>
      </c>
      <c r="EV9">
        <f t="shared" si="16"/>
        <v>0.52234341030350506</v>
      </c>
      <c r="EW9">
        <f t="shared" si="17"/>
        <v>1.7217738591586103E-2</v>
      </c>
      <c r="EX9">
        <f t="shared" si="18"/>
        <v>0.4252535219374568</v>
      </c>
      <c r="EY9">
        <f t="shared" si="19"/>
        <v>0.19249878156893344</v>
      </c>
      <c r="EZ9">
        <f t="shared" si="20"/>
        <v>0.44180174276292161</v>
      </c>
      <c r="FA9">
        <f t="shared" si="21"/>
        <v>0.95157603866679052</v>
      </c>
      <c r="FB9">
        <f t="shared" si="22"/>
        <v>0.11391716877793504</v>
      </c>
      <c r="FC9">
        <f t="shared" si="23"/>
        <v>1.1557908801760846</v>
      </c>
      <c r="FD9">
        <f t="shared" si="24"/>
        <v>0.10343885590297031</v>
      </c>
      <c r="FE9">
        <f t="shared" si="25"/>
        <v>2.3400967829935073</v>
      </c>
      <c r="FF9">
        <f t="shared" si="26"/>
        <v>0.50587193837174815</v>
      </c>
      <c r="FG9">
        <f t="shared" si="27"/>
        <v>0.3483216688346949</v>
      </c>
      <c r="FH9">
        <f t="shared" si="28"/>
        <v>0.34428331262348288</v>
      </c>
      <c r="FI9">
        <f t="shared" si="29"/>
        <v>0.91228199287095735</v>
      </c>
      <c r="FJ9">
        <f t="shared" si="30"/>
        <v>0.52593954776414797</v>
      </c>
      <c r="FK9">
        <f t="shared" si="31"/>
        <v>0.12302181651036853</v>
      </c>
      <c r="FL9">
        <f t="shared" si="32"/>
        <v>1.0815707335810927</v>
      </c>
      <c r="FM9">
        <f t="shared" si="33"/>
        <v>0.77111147419640635</v>
      </c>
      <c r="FN9">
        <f t="shared" si="34"/>
        <v>0.11638265325628788</v>
      </c>
      <c r="FP9">
        <f t="shared" si="35"/>
        <v>0.8460161144289331</v>
      </c>
      <c r="FQ9">
        <f t="shared" si="36"/>
        <v>0.50753521136215662</v>
      </c>
      <c r="FR9">
        <f t="shared" si="37"/>
        <v>0.11624011600614111</v>
      </c>
      <c r="FS9">
        <f t="shared" si="38"/>
        <v>0.20454967489968851</v>
      </c>
      <c r="FT9">
        <f t="shared" si="39"/>
        <v>0.56804603811342025</v>
      </c>
      <c r="FU9">
        <f t="shared" si="40"/>
        <v>2.2483429106313416E-2</v>
      </c>
      <c r="FV9">
        <f t="shared" si="41"/>
        <v>0.27654841037091249</v>
      </c>
      <c r="FW9">
        <f t="shared" si="42"/>
        <v>0.2966369879291052</v>
      </c>
      <c r="FX9">
        <f t="shared" si="43"/>
        <v>0.50980485025939315</v>
      </c>
      <c r="FY9">
        <f t="shared" si="44"/>
        <v>3.786955943511261E-2</v>
      </c>
      <c r="FZ9">
        <f t="shared" si="45"/>
        <v>0.64695819833160917</v>
      </c>
      <c r="GA9">
        <f t="shared" si="46"/>
        <v>4.9341032420929194E-2</v>
      </c>
      <c r="GB9">
        <f t="shared" si="47"/>
        <v>1.0924449644475929</v>
      </c>
      <c r="GC9">
        <f t="shared" si="48"/>
        <v>1.1521777910009143</v>
      </c>
      <c r="GD9">
        <f t="shared" si="49"/>
        <v>0.55839343248207829</v>
      </c>
      <c r="GE9">
        <f t="shared" si="50"/>
        <v>0.21392115588798122</v>
      </c>
      <c r="GF9">
        <f t="shared" si="51"/>
        <v>0.38943390656532362</v>
      </c>
      <c r="GG9">
        <f t="shared" si="52"/>
        <v>0.30994963212671478</v>
      </c>
      <c r="GH9">
        <f t="shared" si="53"/>
        <v>0.20430361117018864</v>
      </c>
      <c r="GI9">
        <f t="shared" si="54"/>
        <v>1.1274408805664392E-6</v>
      </c>
    </row>
    <row r="10" spans="1:191">
      <c r="A10" t="s">
        <v>87</v>
      </c>
      <c r="B10">
        <v>386</v>
      </c>
      <c r="C10">
        <v>195</v>
      </c>
      <c r="D10">
        <v>181</v>
      </c>
      <c r="E10">
        <v>168</v>
      </c>
      <c r="F10">
        <v>155</v>
      </c>
      <c r="G10">
        <v>338</v>
      </c>
      <c r="H10">
        <v>250</v>
      </c>
      <c r="I10">
        <v>170</v>
      </c>
      <c r="J10">
        <v>329</v>
      </c>
      <c r="K10">
        <v>140</v>
      </c>
      <c r="L10">
        <v>204</v>
      </c>
      <c r="M10">
        <v>216</v>
      </c>
      <c r="N10">
        <v>247</v>
      </c>
      <c r="O10">
        <v>681</v>
      </c>
      <c r="P10">
        <v>89</v>
      </c>
      <c r="Q10">
        <v>163</v>
      </c>
      <c r="R10">
        <v>189</v>
      </c>
      <c r="S10">
        <v>50</v>
      </c>
      <c r="T10">
        <v>112</v>
      </c>
      <c r="U10">
        <v>952</v>
      </c>
      <c r="V10">
        <v>116</v>
      </c>
      <c r="W10">
        <v>46</v>
      </c>
      <c r="X10">
        <v>61</v>
      </c>
      <c r="Y10">
        <v>54</v>
      </c>
      <c r="Z10">
        <v>49</v>
      </c>
      <c r="AA10">
        <v>98</v>
      </c>
      <c r="AB10">
        <v>73</v>
      </c>
      <c r="AC10">
        <v>55</v>
      </c>
      <c r="AD10">
        <v>97</v>
      </c>
      <c r="AE10">
        <v>34</v>
      </c>
      <c r="AF10">
        <v>51</v>
      </c>
      <c r="AG10">
        <v>57</v>
      </c>
      <c r="AH10">
        <v>67</v>
      </c>
      <c r="AI10">
        <v>192</v>
      </c>
      <c r="AJ10">
        <v>25</v>
      </c>
      <c r="AK10">
        <v>49</v>
      </c>
      <c r="AL10">
        <v>58</v>
      </c>
      <c r="AM10">
        <v>16</v>
      </c>
      <c r="AN10">
        <v>42</v>
      </c>
      <c r="AO10">
        <v>237</v>
      </c>
      <c r="AP10">
        <v>104</v>
      </c>
      <c r="AQ10">
        <v>69</v>
      </c>
      <c r="AR10">
        <v>44</v>
      </c>
      <c r="AS10">
        <v>42</v>
      </c>
      <c r="AT10">
        <v>29</v>
      </c>
      <c r="AU10">
        <v>99</v>
      </c>
      <c r="AV10">
        <v>70</v>
      </c>
      <c r="AW10">
        <v>46</v>
      </c>
      <c r="AX10">
        <v>94</v>
      </c>
      <c r="AY10">
        <v>39</v>
      </c>
      <c r="AZ10">
        <v>64</v>
      </c>
      <c r="BA10">
        <v>57</v>
      </c>
      <c r="BB10">
        <v>48</v>
      </c>
      <c r="BC10">
        <v>177</v>
      </c>
      <c r="BD10">
        <v>25</v>
      </c>
      <c r="BE10">
        <v>50</v>
      </c>
      <c r="BF10">
        <v>43</v>
      </c>
      <c r="BG10">
        <v>12</v>
      </c>
      <c r="BH10">
        <v>31</v>
      </c>
      <c r="BI10">
        <v>334</v>
      </c>
      <c r="BJ10">
        <v>12</v>
      </c>
      <c r="BK10">
        <v>-23</v>
      </c>
      <c r="BL10">
        <v>17</v>
      </c>
      <c r="BM10">
        <v>12</v>
      </c>
      <c r="BN10">
        <v>20</v>
      </c>
      <c r="BO10">
        <v>-1</v>
      </c>
      <c r="BP10">
        <v>3</v>
      </c>
      <c r="BQ10">
        <v>9</v>
      </c>
      <c r="BR10">
        <v>3</v>
      </c>
      <c r="BS10">
        <v>-5</v>
      </c>
      <c r="BT10">
        <v>-13</v>
      </c>
      <c r="BU10">
        <v>0</v>
      </c>
      <c r="BV10">
        <v>19</v>
      </c>
      <c r="BW10">
        <v>15</v>
      </c>
      <c r="BX10">
        <v>0</v>
      </c>
      <c r="BY10">
        <v>-1</v>
      </c>
      <c r="BZ10">
        <v>15</v>
      </c>
      <c r="CA10">
        <v>4</v>
      </c>
      <c r="CB10">
        <v>11</v>
      </c>
      <c r="CC10">
        <v>-97</v>
      </c>
      <c r="CD10">
        <f t="shared" si="55"/>
        <v>3.1088082901554404</v>
      </c>
      <c r="CE10">
        <f t="shared" si="0"/>
        <v>-11.794871794871794</v>
      </c>
      <c r="CF10">
        <f t="shared" si="0"/>
        <v>9.3922651933701662</v>
      </c>
      <c r="CG10">
        <f t="shared" si="0"/>
        <v>7.1428571428571423</v>
      </c>
      <c r="CH10">
        <f t="shared" si="0"/>
        <v>12.903225806451612</v>
      </c>
      <c r="CI10">
        <f t="shared" si="0"/>
        <v>-0.29585798816568049</v>
      </c>
      <c r="CJ10">
        <f t="shared" si="0"/>
        <v>1.2</v>
      </c>
      <c r="CK10">
        <f t="shared" si="0"/>
        <v>5.2941176470588234</v>
      </c>
      <c r="CL10">
        <f t="shared" si="0"/>
        <v>0.91185410334346495</v>
      </c>
      <c r="CM10">
        <f t="shared" si="0"/>
        <v>-3.5714285714285712</v>
      </c>
      <c r="CN10">
        <f t="shared" si="0"/>
        <v>-6.3725490196078427</v>
      </c>
      <c r="CO10">
        <f t="shared" si="0"/>
        <v>0</v>
      </c>
      <c r="CP10">
        <f t="shared" si="0"/>
        <v>7.6923076923076925</v>
      </c>
      <c r="CQ10">
        <f t="shared" si="0"/>
        <v>2.2026431718061676</v>
      </c>
      <c r="CR10">
        <f t="shared" si="0"/>
        <v>0</v>
      </c>
      <c r="CS10">
        <f t="shared" si="0"/>
        <v>-0.61349693251533743</v>
      </c>
      <c r="CT10">
        <f t="shared" si="0"/>
        <v>7.9365079365079358</v>
      </c>
      <c r="CU10">
        <f t="shared" si="56"/>
        <v>8</v>
      </c>
      <c r="CV10">
        <f t="shared" si="56"/>
        <v>9.8214285714285712</v>
      </c>
      <c r="CW10">
        <f t="shared" si="56"/>
        <v>-10.1890756302521</v>
      </c>
      <c r="CZ10">
        <f t="shared" si="11"/>
        <v>3.3275862068965516</v>
      </c>
      <c r="DA10">
        <f t="shared" si="57"/>
        <v>4.2391304347826084</v>
      </c>
      <c r="DB10">
        <f t="shared" si="58"/>
        <v>2.9672131147540983</v>
      </c>
      <c r="DC10">
        <f t="shared" si="59"/>
        <v>3.1111111111111112</v>
      </c>
      <c r="DD10">
        <f t="shared" si="60"/>
        <v>3.1632653061224492</v>
      </c>
      <c r="DE10">
        <f t="shared" si="61"/>
        <v>3.4489795918367347</v>
      </c>
      <c r="DF10">
        <f t="shared" si="62"/>
        <v>3.4246575342465753</v>
      </c>
      <c r="DG10">
        <f t="shared" si="63"/>
        <v>3.0909090909090908</v>
      </c>
      <c r="DH10">
        <f t="shared" si="64"/>
        <v>3.3917525773195876</v>
      </c>
      <c r="DI10">
        <f t="shared" si="65"/>
        <v>4.117647058823529</v>
      </c>
      <c r="DJ10">
        <f t="shared" si="66"/>
        <v>4</v>
      </c>
      <c r="DK10">
        <f t="shared" si="67"/>
        <v>3.7894736842105261</v>
      </c>
      <c r="DL10">
        <f t="shared" si="68"/>
        <v>3.6865671641791047</v>
      </c>
      <c r="DM10">
        <f t="shared" si="69"/>
        <v>3.546875</v>
      </c>
      <c r="DN10">
        <f t="shared" si="70"/>
        <v>3.56</v>
      </c>
      <c r="DO10">
        <f t="shared" si="71"/>
        <v>3.3265306122448979</v>
      </c>
      <c r="DP10">
        <f t="shared" si="72"/>
        <v>3.2586206896551726</v>
      </c>
      <c r="DQ10">
        <f t="shared" si="73"/>
        <v>3.125</v>
      </c>
      <c r="DR10">
        <f t="shared" si="74"/>
        <v>2.6666666666666665</v>
      </c>
      <c r="DS10">
        <f t="shared" si="75"/>
        <v>4.0168776371308015</v>
      </c>
      <c r="DV10">
        <f t="shared" si="13"/>
        <v>3.7115384615384617</v>
      </c>
      <c r="DW10">
        <f t="shared" si="76"/>
        <v>2.8260869565217392</v>
      </c>
      <c r="DX10">
        <f t="shared" si="77"/>
        <v>4.1136363636363633</v>
      </c>
      <c r="DY10">
        <f t="shared" si="78"/>
        <v>4</v>
      </c>
      <c r="DZ10">
        <f t="shared" si="79"/>
        <v>5.3448275862068968</v>
      </c>
      <c r="EA10">
        <f t="shared" si="80"/>
        <v>3.4141414141414139</v>
      </c>
      <c r="EB10">
        <f t="shared" si="81"/>
        <v>3.5714285714285716</v>
      </c>
      <c r="EC10">
        <f t="shared" si="82"/>
        <v>3.6956521739130435</v>
      </c>
      <c r="ED10">
        <f t="shared" si="83"/>
        <v>3.5</v>
      </c>
      <c r="EE10">
        <f t="shared" si="84"/>
        <v>3.5897435897435899</v>
      </c>
      <c r="EF10">
        <f t="shared" si="85"/>
        <v>3.1875</v>
      </c>
      <c r="EG10">
        <f t="shared" si="86"/>
        <v>3.7894736842105261</v>
      </c>
      <c r="EH10">
        <f t="shared" si="87"/>
        <v>5.145833333333333</v>
      </c>
      <c r="EI10">
        <f t="shared" si="88"/>
        <v>3.847457627118644</v>
      </c>
      <c r="EJ10">
        <f t="shared" si="89"/>
        <v>3.56</v>
      </c>
      <c r="EK10">
        <f t="shared" si="90"/>
        <v>3.26</v>
      </c>
      <c r="EL10">
        <f t="shared" si="91"/>
        <v>4.3953488372093021</v>
      </c>
      <c r="EM10">
        <f t="shared" si="92"/>
        <v>4.166666666666667</v>
      </c>
      <c r="EN10">
        <f t="shared" si="93"/>
        <v>3.6129032258064515</v>
      </c>
      <c r="EO10">
        <f t="shared" si="94"/>
        <v>2.8502994011976046</v>
      </c>
      <c r="ER10">
        <f t="shared" si="95"/>
        <v>3.6210350343390525</v>
      </c>
      <c r="EU10">
        <f t="shared" si="15"/>
        <v>0.88510938065732925</v>
      </c>
      <c r="EV10">
        <f t="shared" si="16"/>
        <v>5.4748643319924691E-2</v>
      </c>
      <c r="EW10">
        <f t="shared" si="17"/>
        <v>1.5274572357392786</v>
      </c>
      <c r="EX10">
        <f t="shared" si="18"/>
        <v>1.0829007708217548</v>
      </c>
      <c r="EY10">
        <f t="shared" si="19"/>
        <v>0.93721490514878336</v>
      </c>
      <c r="EZ10">
        <f t="shared" si="20"/>
        <v>0.57930590954270822</v>
      </c>
      <c r="FA10">
        <f t="shared" si="21"/>
        <v>0.58159804105634716</v>
      </c>
      <c r="FB10">
        <f t="shared" si="22"/>
        <v>1.1368616034647439</v>
      </c>
      <c r="FC10">
        <f t="shared" si="23"/>
        <v>0.68713316603887398</v>
      </c>
      <c r="FD10">
        <f t="shared" si="24"/>
        <v>0.10639439001206506</v>
      </c>
      <c r="FE10">
        <f t="shared" si="25"/>
        <v>0.11120070404749446</v>
      </c>
      <c r="FF10">
        <f t="shared" si="26"/>
        <v>0.20452520821385739</v>
      </c>
      <c r="FG10">
        <f t="shared" si="27"/>
        <v>0.27068585914408877</v>
      </c>
      <c r="FH10">
        <f t="shared" si="28"/>
        <v>0.4559253829300845</v>
      </c>
      <c r="FI10">
        <f t="shared" si="29"/>
        <v>0.39035414026678183</v>
      </c>
      <c r="FJ10">
        <f t="shared" si="30"/>
        <v>0.66845837841456224</v>
      </c>
      <c r="FK10">
        <f t="shared" si="31"/>
        <v>0.81648557395978638</v>
      </c>
      <c r="FL10">
        <f t="shared" si="32"/>
        <v>0.70900360086408565</v>
      </c>
      <c r="FM10">
        <f t="shared" si="33"/>
        <v>2.0643633732381779</v>
      </c>
      <c r="FN10">
        <f t="shared" si="34"/>
        <v>1.4014454764381613E-2</v>
      </c>
      <c r="FP10">
        <f t="shared" si="35"/>
        <v>0.38860319921151137</v>
      </c>
      <c r="FQ10">
        <f t="shared" si="36"/>
        <v>3.089492354052808E-3</v>
      </c>
      <c r="FR10">
        <f t="shared" si="37"/>
        <v>0.74130598707120532</v>
      </c>
      <c r="FS10">
        <f t="shared" si="38"/>
        <v>0.59680695180893339</v>
      </c>
      <c r="FT10">
        <f t="shared" si="39"/>
        <v>2.1674909842613213</v>
      </c>
      <c r="FU10">
        <f t="shared" si="40"/>
        <v>0.11111707090232888</v>
      </c>
      <c r="FV10">
        <f t="shared" si="41"/>
        <v>0.23234599715896012</v>
      </c>
      <c r="FW10">
        <f t="shared" si="42"/>
        <v>0.32378376185384244</v>
      </c>
      <c r="FX10">
        <f t="shared" si="43"/>
        <v>0.17009863782866574</v>
      </c>
      <c r="FY10">
        <f t="shared" si="44"/>
        <v>0.24546435555257864</v>
      </c>
      <c r="FZ10">
        <f t="shared" si="45"/>
        <v>4.660367426365658E-2</v>
      </c>
      <c r="GA10">
        <f t="shared" si="46"/>
        <v>0.42529419543903646</v>
      </c>
      <c r="GB10">
        <f t="shared" si="47"/>
        <v>2.7194687944521445</v>
      </c>
      <c r="GC10">
        <f t="shared" si="48"/>
        <v>0.73793973053109052</v>
      </c>
      <c r="GD10">
        <f t="shared" si="49"/>
        <v>0.22698062273805947</v>
      </c>
      <c r="GE10">
        <f t="shared" si="50"/>
        <v>7.987177228262661E-2</v>
      </c>
      <c r="GF10">
        <f t="shared" si="51"/>
        <v>1.1157858014852162</v>
      </c>
      <c r="GG10">
        <f t="shared" si="52"/>
        <v>0.45956448751399664</v>
      </c>
      <c r="GH10">
        <f t="shared" si="53"/>
        <v>0.25645579056600409</v>
      </c>
      <c r="GI10">
        <f t="shared" si="54"/>
        <v>8.6972388401640032E-8</v>
      </c>
    </row>
    <row r="11" spans="1:191">
      <c r="A11" t="s">
        <v>88</v>
      </c>
      <c r="B11">
        <v>193</v>
      </c>
      <c r="C11">
        <v>109</v>
      </c>
      <c r="D11">
        <v>95</v>
      </c>
      <c r="E11">
        <v>89</v>
      </c>
      <c r="F11">
        <v>66</v>
      </c>
      <c r="G11">
        <v>155</v>
      </c>
      <c r="H11">
        <v>112</v>
      </c>
      <c r="I11">
        <v>80</v>
      </c>
      <c r="J11">
        <v>124</v>
      </c>
      <c r="K11">
        <v>90</v>
      </c>
      <c r="L11">
        <v>106</v>
      </c>
      <c r="M11">
        <v>126</v>
      </c>
      <c r="N11">
        <v>121</v>
      </c>
      <c r="O11">
        <v>276</v>
      </c>
      <c r="P11">
        <v>43</v>
      </c>
      <c r="Q11">
        <v>70</v>
      </c>
      <c r="R11">
        <v>88</v>
      </c>
      <c r="S11">
        <v>18</v>
      </c>
      <c r="T11">
        <v>39</v>
      </c>
      <c r="U11">
        <v>441</v>
      </c>
      <c r="V11">
        <v>49</v>
      </c>
      <c r="W11">
        <v>30</v>
      </c>
      <c r="X11">
        <v>28</v>
      </c>
      <c r="Y11">
        <v>25</v>
      </c>
      <c r="Z11">
        <v>21</v>
      </c>
      <c r="AA11">
        <v>26</v>
      </c>
      <c r="AB11">
        <v>23</v>
      </c>
      <c r="AC11">
        <v>22</v>
      </c>
      <c r="AD11">
        <v>34</v>
      </c>
      <c r="AE11">
        <v>24</v>
      </c>
      <c r="AF11">
        <v>38</v>
      </c>
      <c r="AG11">
        <v>39</v>
      </c>
      <c r="AH11">
        <v>42</v>
      </c>
      <c r="AI11">
        <v>81</v>
      </c>
      <c r="AJ11">
        <v>11</v>
      </c>
      <c r="AK11">
        <v>20</v>
      </c>
      <c r="AL11">
        <v>33</v>
      </c>
      <c r="AM11">
        <v>4</v>
      </c>
      <c r="AN11">
        <v>16</v>
      </c>
      <c r="AO11">
        <v>116</v>
      </c>
      <c r="AP11">
        <v>59</v>
      </c>
      <c r="AQ11">
        <v>34</v>
      </c>
      <c r="AR11">
        <v>24</v>
      </c>
      <c r="AS11">
        <v>20</v>
      </c>
      <c r="AT11">
        <v>12</v>
      </c>
      <c r="AU11">
        <v>54</v>
      </c>
      <c r="AV11">
        <v>25</v>
      </c>
      <c r="AW11">
        <v>18</v>
      </c>
      <c r="AX11">
        <v>38</v>
      </c>
      <c r="AY11">
        <v>21</v>
      </c>
      <c r="AZ11">
        <v>27</v>
      </c>
      <c r="BA11">
        <v>36</v>
      </c>
      <c r="BB11">
        <v>21</v>
      </c>
      <c r="BC11">
        <v>58</v>
      </c>
      <c r="BD11">
        <v>9</v>
      </c>
      <c r="BE11">
        <v>19</v>
      </c>
      <c r="BF11">
        <v>15</v>
      </c>
      <c r="BG11">
        <v>4</v>
      </c>
      <c r="BH11">
        <v>11</v>
      </c>
      <c r="BI11">
        <v>178</v>
      </c>
      <c r="BJ11">
        <v>-10</v>
      </c>
      <c r="BK11">
        <v>-4</v>
      </c>
      <c r="BL11">
        <v>4</v>
      </c>
      <c r="BM11">
        <v>5</v>
      </c>
      <c r="BN11">
        <v>9</v>
      </c>
      <c r="BO11">
        <v>-28</v>
      </c>
      <c r="BP11">
        <v>-2</v>
      </c>
      <c r="BQ11">
        <v>4</v>
      </c>
      <c r="BR11">
        <v>-4</v>
      </c>
      <c r="BS11">
        <v>3</v>
      </c>
      <c r="BT11">
        <v>11</v>
      </c>
      <c r="BU11">
        <v>3</v>
      </c>
      <c r="BV11">
        <v>21</v>
      </c>
      <c r="BW11">
        <v>23</v>
      </c>
      <c r="BX11">
        <v>2</v>
      </c>
      <c r="BY11">
        <v>1</v>
      </c>
      <c r="BZ11">
        <v>18</v>
      </c>
      <c r="CA11">
        <v>0</v>
      </c>
      <c r="CB11">
        <v>5</v>
      </c>
      <c r="CC11">
        <v>-62</v>
      </c>
      <c r="CD11">
        <f t="shared" si="55"/>
        <v>-5.1813471502590671</v>
      </c>
      <c r="CE11">
        <f t="shared" si="0"/>
        <v>-3.669724770642202</v>
      </c>
      <c r="CF11">
        <f t="shared" si="0"/>
        <v>4.2105263157894735</v>
      </c>
      <c r="CG11">
        <f t="shared" si="0"/>
        <v>5.6179775280898872</v>
      </c>
      <c r="CH11">
        <f t="shared" si="0"/>
        <v>13.636363636363635</v>
      </c>
      <c r="CI11">
        <f t="shared" si="0"/>
        <v>-18.064516129032256</v>
      </c>
      <c r="CJ11">
        <f t="shared" si="0"/>
        <v>-1.7857142857142856</v>
      </c>
      <c r="CK11">
        <f t="shared" si="0"/>
        <v>5</v>
      </c>
      <c r="CL11">
        <f t="shared" si="0"/>
        <v>-3.225806451612903</v>
      </c>
      <c r="CM11">
        <f t="shared" si="0"/>
        <v>3.3333333333333335</v>
      </c>
      <c r="CN11">
        <f t="shared" si="0"/>
        <v>10.377358490566039</v>
      </c>
      <c r="CO11">
        <f t="shared" si="0"/>
        <v>2.3809523809523809</v>
      </c>
      <c r="CP11">
        <f t="shared" si="0"/>
        <v>17.355371900826448</v>
      </c>
      <c r="CQ11">
        <f t="shared" si="0"/>
        <v>8.3333333333333321</v>
      </c>
      <c r="CR11">
        <f t="shared" si="0"/>
        <v>4.6511627906976747</v>
      </c>
      <c r="CS11">
        <f t="shared" si="0"/>
        <v>1.4285714285714286</v>
      </c>
      <c r="CT11">
        <f t="shared" si="0"/>
        <v>20.454545454545457</v>
      </c>
      <c r="CU11">
        <f t="shared" si="56"/>
        <v>0</v>
      </c>
      <c r="CV11">
        <f t="shared" si="56"/>
        <v>12.820512820512819</v>
      </c>
      <c r="CW11">
        <f t="shared" si="56"/>
        <v>-14.058956916099774</v>
      </c>
      <c r="CZ11">
        <f t="shared" si="11"/>
        <v>3.9387755102040818</v>
      </c>
      <c r="DA11">
        <f t="shared" si="57"/>
        <v>3.6333333333333333</v>
      </c>
      <c r="DB11">
        <f t="shared" si="58"/>
        <v>3.3928571428571428</v>
      </c>
      <c r="DC11">
        <f t="shared" si="59"/>
        <v>3.56</v>
      </c>
      <c r="DD11">
        <f t="shared" si="60"/>
        <v>3.1428571428571428</v>
      </c>
      <c r="DE11">
        <f t="shared" si="61"/>
        <v>5.9615384615384617</v>
      </c>
      <c r="DF11">
        <f t="shared" si="62"/>
        <v>4.8695652173913047</v>
      </c>
      <c r="DG11">
        <f t="shared" si="63"/>
        <v>3.6363636363636362</v>
      </c>
      <c r="DH11">
        <f t="shared" si="64"/>
        <v>3.6470588235294117</v>
      </c>
      <c r="DI11">
        <f t="shared" si="65"/>
        <v>3.75</v>
      </c>
      <c r="DJ11">
        <f t="shared" si="66"/>
        <v>2.7894736842105261</v>
      </c>
      <c r="DK11">
        <f t="shared" si="67"/>
        <v>3.2307692307692308</v>
      </c>
      <c r="DL11">
        <f t="shared" si="68"/>
        <v>2.8809523809523809</v>
      </c>
      <c r="DM11">
        <f t="shared" si="69"/>
        <v>3.4074074074074074</v>
      </c>
      <c r="DN11">
        <f t="shared" si="70"/>
        <v>3.9090909090909092</v>
      </c>
      <c r="DO11">
        <f t="shared" si="71"/>
        <v>3.5</v>
      </c>
      <c r="DP11">
        <f t="shared" si="72"/>
        <v>2.6666666666666665</v>
      </c>
      <c r="DQ11">
        <f t="shared" si="73"/>
        <v>4.5</v>
      </c>
      <c r="DR11">
        <f t="shared" si="74"/>
        <v>2.4375</v>
      </c>
      <c r="DS11">
        <f t="shared" si="75"/>
        <v>3.8017241379310347</v>
      </c>
      <c r="DV11">
        <f t="shared" si="13"/>
        <v>3.2711864406779663</v>
      </c>
      <c r="DW11">
        <f t="shared" si="76"/>
        <v>3.2058823529411766</v>
      </c>
      <c r="DX11">
        <f t="shared" si="77"/>
        <v>3.9583333333333335</v>
      </c>
      <c r="DY11">
        <f t="shared" si="78"/>
        <v>4.45</v>
      </c>
      <c r="DZ11">
        <f t="shared" si="79"/>
        <v>5.5</v>
      </c>
      <c r="EA11">
        <f t="shared" si="80"/>
        <v>2.8703703703703702</v>
      </c>
      <c r="EB11">
        <f t="shared" si="81"/>
        <v>4.4800000000000004</v>
      </c>
      <c r="EC11">
        <f t="shared" si="82"/>
        <v>4.4444444444444446</v>
      </c>
      <c r="ED11">
        <f t="shared" si="83"/>
        <v>3.263157894736842</v>
      </c>
      <c r="EE11">
        <f t="shared" si="84"/>
        <v>4.2857142857142856</v>
      </c>
      <c r="EF11">
        <f t="shared" si="85"/>
        <v>3.925925925925926</v>
      </c>
      <c r="EG11">
        <f t="shared" si="86"/>
        <v>3.5</v>
      </c>
      <c r="EH11">
        <f t="shared" si="87"/>
        <v>5.7619047619047619</v>
      </c>
      <c r="EI11">
        <f t="shared" si="88"/>
        <v>4.7586206896551726</v>
      </c>
      <c r="EJ11">
        <f t="shared" si="89"/>
        <v>4.7777777777777777</v>
      </c>
      <c r="EK11">
        <f t="shared" si="90"/>
        <v>3.6842105263157894</v>
      </c>
      <c r="EL11">
        <f t="shared" si="91"/>
        <v>5.8666666666666663</v>
      </c>
      <c r="EM11">
        <f t="shared" si="92"/>
        <v>4.5</v>
      </c>
      <c r="EN11">
        <f t="shared" si="93"/>
        <v>3.5454545454545454</v>
      </c>
      <c r="EO11">
        <f t="shared" si="94"/>
        <v>2.4775280898876404</v>
      </c>
      <c r="ER11">
        <f t="shared" si="95"/>
        <v>3.8795777947727332</v>
      </c>
      <c r="EU11">
        <f t="shared" si="15"/>
        <v>0.29162940346457317</v>
      </c>
      <c r="EV11">
        <f t="shared" si="16"/>
        <v>0.53025831833237469</v>
      </c>
      <c r="EW11">
        <f t="shared" si="17"/>
        <v>0.76284400574681377</v>
      </c>
      <c r="EX11">
        <f t="shared" si="18"/>
        <v>0.57891183373038946</v>
      </c>
      <c r="EY11">
        <f t="shared" si="19"/>
        <v>0.97765282395206776</v>
      </c>
      <c r="EZ11">
        <f t="shared" si="20"/>
        <v>2.2534491789080098E-3</v>
      </c>
      <c r="FA11">
        <f t="shared" si="21"/>
        <v>5.6301869518975756E-2</v>
      </c>
      <c r="FB11">
        <f t="shared" si="22"/>
        <v>0.50865559151206574</v>
      </c>
      <c r="FC11">
        <f t="shared" si="23"/>
        <v>0.52715669035227619</v>
      </c>
      <c r="FD11">
        <f t="shared" si="24"/>
        <v>0.43141452922774914</v>
      </c>
      <c r="FE11">
        <f t="shared" si="25"/>
        <v>2.0950706921961451</v>
      </c>
      <c r="FF11">
        <f t="shared" si="26"/>
        <v>1.1052528635271586</v>
      </c>
      <c r="FG11">
        <f t="shared" si="27"/>
        <v>1.9561906562016442</v>
      </c>
      <c r="FH11">
        <f t="shared" si="28"/>
        <v>1.1049960392202693</v>
      </c>
      <c r="FI11">
        <f t="shared" si="29"/>
        <v>0.36507058105121026</v>
      </c>
      <c r="FJ11">
        <f t="shared" si="30"/>
        <v>0.6068849769178235</v>
      </c>
      <c r="FK11">
        <f t="shared" si="31"/>
        <v>2.2620673144511638</v>
      </c>
      <c r="FL11">
        <f t="shared" si="32"/>
        <v>0.29073338939563481</v>
      </c>
      <c r="FM11">
        <f t="shared" si="33"/>
        <v>1.9273010798483172</v>
      </c>
      <c r="FN11">
        <f t="shared" si="34"/>
        <v>0.4247054862170685</v>
      </c>
      <c r="FP11">
        <f t="shared" si="35"/>
        <v>2.517921735818418E-2</v>
      </c>
      <c r="FQ11">
        <f t="shared" si="36"/>
        <v>3.744223829715377E-2</v>
      </c>
      <c r="FR11">
        <f t="shared" si="37"/>
        <v>0.29345428749648306</v>
      </c>
      <c r="FS11">
        <f t="shared" si="38"/>
        <v>0.55041769948405972</v>
      </c>
      <c r="FT11">
        <f t="shared" si="39"/>
        <v>1.0041438131850062</v>
      </c>
      <c r="FU11">
        <f t="shared" si="40"/>
        <v>2.0518947113700946E-3</v>
      </c>
      <c r="FV11">
        <f t="shared" si="41"/>
        <v>0.62714744949968926</v>
      </c>
      <c r="FW11">
        <f t="shared" si="42"/>
        <v>0.52412213189044443</v>
      </c>
      <c r="FX11">
        <f t="shared" si="43"/>
        <v>4.1734665927093587E-2</v>
      </c>
      <c r="FY11">
        <f t="shared" si="44"/>
        <v>0.45925796022387355</v>
      </c>
      <c r="FZ11">
        <f t="shared" si="45"/>
        <v>0.28160566211704585</v>
      </c>
      <c r="GA11">
        <f t="shared" si="46"/>
        <v>9.9515066166296101E-2</v>
      </c>
      <c r="GB11">
        <f t="shared" si="47"/>
        <v>1.7228249565141842</v>
      </c>
      <c r="GC11">
        <f t="shared" si="48"/>
        <v>1.4113160478212448</v>
      </c>
      <c r="GD11">
        <f t="shared" si="49"/>
        <v>0.52631552586274077</v>
      </c>
      <c r="GE11">
        <f t="shared" si="50"/>
        <v>0.17953134267680021</v>
      </c>
      <c r="GF11">
        <f t="shared" si="51"/>
        <v>1.4452204214652762</v>
      </c>
      <c r="GG11">
        <f t="shared" si="52"/>
        <v>0.31157666288124092</v>
      </c>
      <c r="GH11">
        <f t="shared" si="53"/>
        <v>0.14933686777915597</v>
      </c>
      <c r="GI11">
        <f t="shared" si="54"/>
        <v>3.621242502416001E-12</v>
      </c>
    </row>
    <row r="12" spans="1:191">
      <c r="A12" t="s">
        <v>89</v>
      </c>
      <c r="B12">
        <v>194</v>
      </c>
      <c r="C12">
        <v>103</v>
      </c>
      <c r="D12">
        <v>93</v>
      </c>
      <c r="E12">
        <v>83</v>
      </c>
      <c r="F12">
        <v>64</v>
      </c>
      <c r="G12">
        <v>150</v>
      </c>
      <c r="H12">
        <v>110</v>
      </c>
      <c r="I12">
        <v>75</v>
      </c>
      <c r="J12">
        <v>122</v>
      </c>
      <c r="K12">
        <v>84</v>
      </c>
      <c r="L12">
        <v>103</v>
      </c>
      <c r="M12">
        <v>112</v>
      </c>
      <c r="N12">
        <v>114</v>
      </c>
      <c r="O12">
        <v>278</v>
      </c>
      <c r="P12">
        <v>44</v>
      </c>
      <c r="Q12">
        <v>67</v>
      </c>
      <c r="R12">
        <v>86</v>
      </c>
      <c r="S12">
        <v>17</v>
      </c>
      <c r="T12">
        <v>38</v>
      </c>
      <c r="U12">
        <v>429</v>
      </c>
      <c r="V12">
        <v>55</v>
      </c>
      <c r="W12">
        <v>28</v>
      </c>
      <c r="X12">
        <v>28</v>
      </c>
      <c r="Y12">
        <v>19</v>
      </c>
      <c r="Z12">
        <v>22</v>
      </c>
      <c r="AA12">
        <v>28</v>
      </c>
      <c r="AB12">
        <v>24</v>
      </c>
      <c r="AC12">
        <v>20</v>
      </c>
      <c r="AD12">
        <v>30</v>
      </c>
      <c r="AE12">
        <v>18</v>
      </c>
      <c r="AF12">
        <v>32</v>
      </c>
      <c r="AG12">
        <v>35</v>
      </c>
      <c r="AH12">
        <v>43</v>
      </c>
      <c r="AI12">
        <v>91</v>
      </c>
      <c r="AJ12">
        <v>13</v>
      </c>
      <c r="AK12">
        <v>18</v>
      </c>
      <c r="AL12">
        <v>28</v>
      </c>
      <c r="AM12">
        <v>4</v>
      </c>
      <c r="AN12">
        <v>14</v>
      </c>
      <c r="AO12">
        <v>114</v>
      </c>
      <c r="AP12">
        <v>61</v>
      </c>
      <c r="AQ12">
        <v>38</v>
      </c>
      <c r="AR12">
        <v>26</v>
      </c>
      <c r="AS12">
        <v>19</v>
      </c>
      <c r="AT12">
        <v>11</v>
      </c>
      <c r="AU12">
        <v>55</v>
      </c>
      <c r="AV12">
        <v>23</v>
      </c>
      <c r="AW12">
        <v>16</v>
      </c>
      <c r="AX12">
        <v>44</v>
      </c>
      <c r="AY12">
        <v>25</v>
      </c>
      <c r="AZ12">
        <v>25</v>
      </c>
      <c r="BA12">
        <v>27</v>
      </c>
      <c r="BB12">
        <v>19</v>
      </c>
      <c r="BC12">
        <v>63</v>
      </c>
      <c r="BD12">
        <v>15</v>
      </c>
      <c r="BE12">
        <v>13</v>
      </c>
      <c r="BF12">
        <v>19</v>
      </c>
      <c r="BG12">
        <v>4</v>
      </c>
      <c r="BH12">
        <v>12</v>
      </c>
      <c r="BI12">
        <v>150</v>
      </c>
      <c r="BJ12">
        <v>-6</v>
      </c>
      <c r="BK12">
        <v>-10</v>
      </c>
      <c r="BL12">
        <v>2</v>
      </c>
      <c r="BM12">
        <v>0</v>
      </c>
      <c r="BN12">
        <v>11</v>
      </c>
      <c r="BO12">
        <v>-27</v>
      </c>
      <c r="BP12">
        <v>1</v>
      </c>
      <c r="BQ12">
        <v>4</v>
      </c>
      <c r="BR12">
        <v>-14</v>
      </c>
      <c r="BS12">
        <v>-7</v>
      </c>
      <c r="BT12">
        <v>7</v>
      </c>
      <c r="BU12">
        <v>8</v>
      </c>
      <c r="BV12">
        <v>24</v>
      </c>
      <c r="BW12">
        <v>28</v>
      </c>
      <c r="BX12">
        <v>-2</v>
      </c>
      <c r="BY12">
        <v>5</v>
      </c>
      <c r="BZ12">
        <v>9</v>
      </c>
      <c r="CA12">
        <v>0</v>
      </c>
      <c r="CB12">
        <v>2</v>
      </c>
      <c r="CC12">
        <v>-36</v>
      </c>
      <c r="CD12">
        <f t="shared" si="55"/>
        <v>-3.0927835051546393</v>
      </c>
      <c r="CE12">
        <f t="shared" si="0"/>
        <v>-9.7087378640776691</v>
      </c>
      <c r="CF12">
        <f t="shared" si="0"/>
        <v>2.1505376344086025</v>
      </c>
      <c r="CG12">
        <f t="shared" si="0"/>
        <v>0</v>
      </c>
      <c r="CH12">
        <f t="shared" si="0"/>
        <v>17.1875</v>
      </c>
      <c r="CI12">
        <f t="shared" si="0"/>
        <v>-18</v>
      </c>
      <c r="CJ12">
        <f t="shared" si="0"/>
        <v>0.90909090909090906</v>
      </c>
      <c r="CK12">
        <f t="shared" si="0"/>
        <v>5.3333333333333339</v>
      </c>
      <c r="CL12">
        <f t="shared" si="0"/>
        <v>-11.475409836065573</v>
      </c>
      <c r="CM12">
        <f t="shared" si="0"/>
        <v>-8.3333333333333321</v>
      </c>
      <c r="CN12">
        <f t="shared" si="0"/>
        <v>6.7961165048543686</v>
      </c>
      <c r="CO12">
        <f t="shared" si="0"/>
        <v>7.1428571428571423</v>
      </c>
      <c r="CP12">
        <f t="shared" si="0"/>
        <v>21.052631578947366</v>
      </c>
      <c r="CQ12">
        <f t="shared" si="0"/>
        <v>10.071942446043165</v>
      </c>
      <c r="CR12">
        <f t="shared" si="0"/>
        <v>-4.5454545454545459</v>
      </c>
      <c r="CS12">
        <f t="shared" si="0"/>
        <v>7.4626865671641784</v>
      </c>
      <c r="CT12">
        <f t="shared" si="0"/>
        <v>10.465116279069768</v>
      </c>
      <c r="CU12">
        <f t="shared" si="56"/>
        <v>0</v>
      </c>
      <c r="CV12">
        <f t="shared" si="56"/>
        <v>5.2631578947368416</v>
      </c>
      <c r="CW12">
        <f t="shared" si="56"/>
        <v>-8.3916083916083917</v>
      </c>
      <c r="CZ12">
        <f t="shared" si="11"/>
        <v>3.5272727272727273</v>
      </c>
      <c r="DA12">
        <f t="shared" si="57"/>
        <v>3.6785714285714284</v>
      </c>
      <c r="DB12">
        <f t="shared" si="58"/>
        <v>3.3214285714285716</v>
      </c>
      <c r="DC12">
        <f t="shared" si="59"/>
        <v>4.3684210526315788</v>
      </c>
      <c r="DD12">
        <f t="shared" si="60"/>
        <v>2.9090909090909092</v>
      </c>
      <c r="DE12">
        <f t="shared" si="61"/>
        <v>5.3571428571428568</v>
      </c>
      <c r="DF12">
        <f t="shared" si="62"/>
        <v>4.583333333333333</v>
      </c>
      <c r="DG12">
        <f t="shared" si="63"/>
        <v>3.75</v>
      </c>
      <c r="DH12">
        <f t="shared" si="64"/>
        <v>4.0666666666666664</v>
      </c>
      <c r="DI12">
        <f t="shared" si="65"/>
        <v>4.666666666666667</v>
      </c>
      <c r="DJ12">
        <f t="shared" si="66"/>
        <v>3.21875</v>
      </c>
      <c r="DK12">
        <f t="shared" si="67"/>
        <v>3.2</v>
      </c>
      <c r="DL12">
        <f t="shared" si="68"/>
        <v>2.6511627906976742</v>
      </c>
      <c r="DM12">
        <f t="shared" si="69"/>
        <v>3.0549450549450547</v>
      </c>
      <c r="DN12">
        <f t="shared" si="70"/>
        <v>3.3846153846153846</v>
      </c>
      <c r="DO12">
        <f t="shared" si="71"/>
        <v>3.7222222222222223</v>
      </c>
      <c r="DP12">
        <f t="shared" si="72"/>
        <v>3.0714285714285716</v>
      </c>
      <c r="DQ12">
        <f t="shared" si="73"/>
        <v>4.25</v>
      </c>
      <c r="DR12">
        <f t="shared" si="74"/>
        <v>2.7142857142857144</v>
      </c>
      <c r="DS12">
        <f t="shared" si="75"/>
        <v>3.763157894736842</v>
      </c>
      <c r="DV12">
        <f t="shared" si="13"/>
        <v>3.180327868852459</v>
      </c>
      <c r="DW12">
        <f t="shared" si="76"/>
        <v>2.7105263157894739</v>
      </c>
      <c r="DX12">
        <f t="shared" si="77"/>
        <v>3.5769230769230771</v>
      </c>
      <c r="DY12">
        <f t="shared" si="78"/>
        <v>4.3684210526315788</v>
      </c>
      <c r="DZ12">
        <f t="shared" si="79"/>
        <v>5.8181818181818183</v>
      </c>
      <c r="EA12">
        <f t="shared" si="80"/>
        <v>2.7272727272727271</v>
      </c>
      <c r="EB12">
        <f t="shared" si="81"/>
        <v>4.7826086956521738</v>
      </c>
      <c r="EC12">
        <f t="shared" si="82"/>
        <v>4.6875</v>
      </c>
      <c r="ED12">
        <f t="shared" si="83"/>
        <v>2.7727272727272729</v>
      </c>
      <c r="EE12">
        <f t="shared" si="84"/>
        <v>3.36</v>
      </c>
      <c r="EF12">
        <f t="shared" si="85"/>
        <v>4.12</v>
      </c>
      <c r="EG12">
        <f t="shared" si="86"/>
        <v>4.1481481481481479</v>
      </c>
      <c r="EH12">
        <f t="shared" si="87"/>
        <v>6</v>
      </c>
      <c r="EI12">
        <f t="shared" si="88"/>
        <v>4.412698412698413</v>
      </c>
      <c r="EJ12">
        <f t="shared" si="89"/>
        <v>2.9333333333333331</v>
      </c>
      <c r="EK12">
        <f t="shared" si="90"/>
        <v>5.1538461538461542</v>
      </c>
      <c r="EL12">
        <f t="shared" si="91"/>
        <v>4.5263157894736841</v>
      </c>
      <c r="EM12">
        <f t="shared" si="92"/>
        <v>4.25</v>
      </c>
      <c r="EN12">
        <f t="shared" si="93"/>
        <v>3.1666666666666665</v>
      </c>
      <c r="EO12">
        <f t="shared" si="94"/>
        <v>2.86</v>
      </c>
      <c r="ER12">
        <f t="shared" si="95"/>
        <v>3.8203664794483294</v>
      </c>
      <c r="EU12">
        <f t="shared" si="15"/>
        <v>0.65982651039457163</v>
      </c>
      <c r="EV12">
        <f t="shared" si="16"/>
        <v>0.44460652167741327</v>
      </c>
      <c r="EW12">
        <f t="shared" si="17"/>
        <v>0.78750622130791803</v>
      </c>
      <c r="EX12">
        <f t="shared" si="18"/>
        <v>0.15126118069120628</v>
      </c>
      <c r="EY12">
        <f t="shared" si="19"/>
        <v>1.2644851642952302</v>
      </c>
      <c r="EZ12">
        <f t="shared" si="20"/>
        <v>8.8144301250241003E-3</v>
      </c>
      <c r="FA12">
        <f t="shared" si="21"/>
        <v>8.4303829108807141E-2</v>
      </c>
      <c r="FB12">
        <f t="shared" si="22"/>
        <v>0.39557820807164279</v>
      </c>
      <c r="FC12">
        <f t="shared" si="23"/>
        <v>0.21445724103467451</v>
      </c>
      <c r="FD12">
        <f t="shared" si="24"/>
        <v>9.4057884316215937E-2</v>
      </c>
      <c r="FE12">
        <f t="shared" si="25"/>
        <v>0.96379274609851628</v>
      </c>
      <c r="FF12">
        <f t="shared" si="26"/>
        <v>1.0279894990628726</v>
      </c>
      <c r="FG12">
        <f t="shared" si="27"/>
        <v>2.6068803265892959</v>
      </c>
      <c r="FH12">
        <f t="shared" si="28"/>
        <v>2.2113612969280734</v>
      </c>
      <c r="FI12">
        <f t="shared" si="29"/>
        <v>0.61304976780856046</v>
      </c>
      <c r="FJ12">
        <f t="shared" si="30"/>
        <v>0.41253917022516534</v>
      </c>
      <c r="FK12">
        <f t="shared" si="31"/>
        <v>1.1337014995347017</v>
      </c>
      <c r="FL12">
        <f t="shared" si="32"/>
        <v>0.32695210388201273</v>
      </c>
      <c r="FM12">
        <f t="shared" si="33"/>
        <v>1.2961510708027595</v>
      </c>
      <c r="FN12">
        <f t="shared" si="34"/>
        <v>0.39677613177546778</v>
      </c>
      <c r="FP12">
        <f t="shared" si="35"/>
        <v>1.866644738729388E-2</v>
      </c>
      <c r="FQ12">
        <f t="shared" si="36"/>
        <v>2.6625559995014738E-3</v>
      </c>
      <c r="FR12">
        <f t="shared" si="37"/>
        <v>0.15534308615934322</v>
      </c>
      <c r="FS12">
        <f t="shared" si="38"/>
        <v>0.53149450457319447</v>
      </c>
      <c r="FT12">
        <f t="shared" si="39"/>
        <v>1.1990957564261973</v>
      </c>
      <c r="FU12">
        <f t="shared" si="40"/>
        <v>7.6202604370643806E-4</v>
      </c>
      <c r="FV12">
        <f t="shared" si="41"/>
        <v>0.90615040988663142</v>
      </c>
      <c r="FW12">
        <f t="shared" si="42"/>
        <v>0.68328726315124622</v>
      </c>
      <c r="FX12">
        <f t="shared" si="43"/>
        <v>2.6123396862444423E-3</v>
      </c>
      <c r="FY12">
        <f t="shared" si="44"/>
        <v>9.1684001991063496E-2</v>
      </c>
      <c r="FZ12">
        <f t="shared" si="45"/>
        <v>0.42266891872086959</v>
      </c>
      <c r="GA12">
        <f t="shared" si="46"/>
        <v>0.4514723010529802</v>
      </c>
      <c r="GB12">
        <f t="shared" si="47"/>
        <v>1.9519799923055692</v>
      </c>
      <c r="GC12">
        <f t="shared" si="48"/>
        <v>0.99248638296072444</v>
      </c>
      <c r="GD12">
        <f t="shared" si="49"/>
        <v>4.0445749516402119E-2</v>
      </c>
      <c r="GE12">
        <f t="shared" si="50"/>
        <v>0.8881793126931935</v>
      </c>
      <c r="GF12">
        <f t="shared" si="51"/>
        <v>0.63284601146686492</v>
      </c>
      <c r="GG12">
        <f t="shared" si="52"/>
        <v>0.27656835927023415</v>
      </c>
      <c r="GH12">
        <f t="shared" si="53"/>
        <v>8.195848565998852E-2</v>
      </c>
      <c r="GI12">
        <f t="shared" si="54"/>
        <v>1.0001950974395738E-5</v>
      </c>
    </row>
    <row r="13" spans="1:191">
      <c r="A13" t="s">
        <v>90</v>
      </c>
      <c r="B13">
        <v>193</v>
      </c>
      <c r="C13">
        <v>103</v>
      </c>
      <c r="D13">
        <v>91</v>
      </c>
      <c r="E13">
        <v>85</v>
      </c>
      <c r="F13">
        <v>69</v>
      </c>
      <c r="G13">
        <v>162</v>
      </c>
      <c r="H13">
        <v>116</v>
      </c>
      <c r="I13">
        <v>73</v>
      </c>
      <c r="J13">
        <v>120</v>
      </c>
      <c r="K13">
        <v>79</v>
      </c>
      <c r="L13">
        <v>103</v>
      </c>
      <c r="M13">
        <v>115</v>
      </c>
      <c r="N13">
        <v>113</v>
      </c>
      <c r="O13">
        <v>284</v>
      </c>
      <c r="P13">
        <v>43</v>
      </c>
      <c r="Q13">
        <v>71</v>
      </c>
      <c r="R13">
        <v>84</v>
      </c>
      <c r="S13">
        <v>18</v>
      </c>
      <c r="T13">
        <v>37</v>
      </c>
      <c r="U13">
        <v>426</v>
      </c>
      <c r="V13">
        <v>58</v>
      </c>
      <c r="W13">
        <v>28</v>
      </c>
      <c r="X13">
        <v>27</v>
      </c>
      <c r="Y13">
        <v>25</v>
      </c>
      <c r="Z13">
        <v>20</v>
      </c>
      <c r="AA13">
        <v>33</v>
      </c>
      <c r="AB13">
        <v>30</v>
      </c>
      <c r="AC13">
        <v>14</v>
      </c>
      <c r="AD13">
        <v>32</v>
      </c>
      <c r="AE13">
        <v>17</v>
      </c>
      <c r="AF13">
        <v>35</v>
      </c>
      <c r="AG13">
        <v>38</v>
      </c>
      <c r="AH13">
        <v>30</v>
      </c>
      <c r="AI13">
        <v>85</v>
      </c>
      <c r="AJ13">
        <v>16</v>
      </c>
      <c r="AK13">
        <v>18</v>
      </c>
      <c r="AL13">
        <v>30</v>
      </c>
      <c r="AM13">
        <v>5</v>
      </c>
      <c r="AN13">
        <v>9</v>
      </c>
      <c r="AO13">
        <v>120</v>
      </c>
      <c r="AP13">
        <v>55</v>
      </c>
      <c r="AQ13">
        <v>33</v>
      </c>
      <c r="AR13">
        <v>27</v>
      </c>
      <c r="AS13">
        <v>20</v>
      </c>
      <c r="AT13">
        <v>15</v>
      </c>
      <c r="AU13">
        <v>52</v>
      </c>
      <c r="AV13">
        <v>24</v>
      </c>
      <c r="AW13">
        <v>20</v>
      </c>
      <c r="AX13">
        <v>44</v>
      </c>
      <c r="AY13">
        <v>23</v>
      </c>
      <c r="AZ13">
        <v>21</v>
      </c>
      <c r="BA13">
        <v>25</v>
      </c>
      <c r="BB13">
        <v>25</v>
      </c>
      <c r="BC13">
        <v>65</v>
      </c>
      <c r="BD13">
        <v>8</v>
      </c>
      <c r="BE13">
        <v>18</v>
      </c>
      <c r="BF13">
        <v>14</v>
      </c>
      <c r="BG13">
        <v>6</v>
      </c>
      <c r="BH13">
        <v>14</v>
      </c>
      <c r="BI13">
        <v>162</v>
      </c>
      <c r="BJ13">
        <v>3</v>
      </c>
      <c r="BK13">
        <v>-5</v>
      </c>
      <c r="BL13">
        <v>0</v>
      </c>
      <c r="BM13">
        <v>5</v>
      </c>
      <c r="BN13">
        <v>5</v>
      </c>
      <c r="BO13">
        <v>-19</v>
      </c>
      <c r="BP13">
        <v>6</v>
      </c>
      <c r="BQ13">
        <v>-6</v>
      </c>
      <c r="BR13">
        <v>-12</v>
      </c>
      <c r="BS13">
        <v>-6</v>
      </c>
      <c r="BT13">
        <v>14</v>
      </c>
      <c r="BU13">
        <v>13</v>
      </c>
      <c r="BV13">
        <v>5</v>
      </c>
      <c r="BW13">
        <v>20</v>
      </c>
      <c r="BX13">
        <v>8</v>
      </c>
      <c r="BY13">
        <v>0</v>
      </c>
      <c r="BZ13">
        <v>16</v>
      </c>
      <c r="CA13">
        <v>-1</v>
      </c>
      <c r="CB13">
        <v>-5</v>
      </c>
      <c r="CC13">
        <v>-42</v>
      </c>
      <c r="CD13">
        <f t="shared" si="55"/>
        <v>1.5544041450777202</v>
      </c>
      <c r="CE13">
        <f t="shared" si="0"/>
        <v>-4.8543689320388346</v>
      </c>
      <c r="CF13">
        <f t="shared" si="0"/>
        <v>0</v>
      </c>
      <c r="CG13">
        <f t="shared" si="0"/>
        <v>5.8823529411764701</v>
      </c>
      <c r="CH13">
        <f t="shared" si="0"/>
        <v>7.2463768115942031</v>
      </c>
      <c r="CI13">
        <f t="shared" si="0"/>
        <v>-11.728395061728394</v>
      </c>
      <c r="CJ13">
        <f t="shared" si="0"/>
        <v>5.1724137931034484</v>
      </c>
      <c r="CK13">
        <f t="shared" si="0"/>
        <v>-8.2191780821917799</v>
      </c>
      <c r="CL13">
        <f t="shared" si="0"/>
        <v>-10</v>
      </c>
      <c r="CM13">
        <f t="shared" si="0"/>
        <v>-7.59493670886076</v>
      </c>
      <c r="CN13">
        <f t="shared" si="0"/>
        <v>13.592233009708737</v>
      </c>
      <c r="CO13">
        <f t="shared" si="0"/>
        <v>11.304347826086957</v>
      </c>
      <c r="CP13">
        <f t="shared" si="0"/>
        <v>4.4247787610619467</v>
      </c>
      <c r="CQ13">
        <f t="shared" si="0"/>
        <v>7.042253521126761</v>
      </c>
      <c r="CR13">
        <f t="shared" si="0"/>
        <v>18.604651162790699</v>
      </c>
      <c r="CS13">
        <f t="shared" si="0"/>
        <v>0</v>
      </c>
      <c r="CT13">
        <f t="shared" si="0"/>
        <v>19.047619047619047</v>
      </c>
      <c r="CU13">
        <f t="shared" si="56"/>
        <v>-5.5555555555555554</v>
      </c>
      <c r="CV13">
        <f t="shared" si="56"/>
        <v>-13.513513513513514</v>
      </c>
      <c r="CW13">
        <f t="shared" si="56"/>
        <v>-9.8591549295774641</v>
      </c>
      <c r="CZ13">
        <f t="shared" si="11"/>
        <v>3.3275862068965516</v>
      </c>
      <c r="DA13">
        <f t="shared" si="57"/>
        <v>3.6785714285714284</v>
      </c>
      <c r="DB13">
        <f t="shared" si="58"/>
        <v>3.3703703703703702</v>
      </c>
      <c r="DC13">
        <f t="shared" si="59"/>
        <v>3.4</v>
      </c>
      <c r="DD13">
        <f t="shared" si="60"/>
        <v>3.45</v>
      </c>
      <c r="DE13">
        <f t="shared" si="61"/>
        <v>4.9090909090909092</v>
      </c>
      <c r="DF13">
        <f t="shared" si="62"/>
        <v>3.8666666666666667</v>
      </c>
      <c r="DG13">
        <f t="shared" si="63"/>
        <v>5.2142857142857144</v>
      </c>
      <c r="DH13">
        <f t="shared" si="64"/>
        <v>3.75</v>
      </c>
      <c r="DI13">
        <f t="shared" si="65"/>
        <v>4.6470588235294121</v>
      </c>
      <c r="DJ13">
        <f t="shared" si="66"/>
        <v>2.9428571428571431</v>
      </c>
      <c r="DK13">
        <f t="shared" si="67"/>
        <v>3.0263157894736841</v>
      </c>
      <c r="DL13">
        <f t="shared" si="68"/>
        <v>3.7666666666666666</v>
      </c>
      <c r="DM13">
        <f t="shared" si="69"/>
        <v>3.3411764705882354</v>
      </c>
      <c r="DN13">
        <f t="shared" si="70"/>
        <v>2.6875</v>
      </c>
      <c r="DO13">
        <f t="shared" si="71"/>
        <v>3.9444444444444446</v>
      </c>
      <c r="DP13">
        <f t="shared" si="72"/>
        <v>2.8</v>
      </c>
      <c r="DQ13">
        <f t="shared" si="73"/>
        <v>3.6</v>
      </c>
      <c r="DR13">
        <f t="shared" si="74"/>
        <v>4.1111111111111107</v>
      </c>
      <c r="DS13">
        <f t="shared" si="75"/>
        <v>3.55</v>
      </c>
      <c r="DV13">
        <f t="shared" si="13"/>
        <v>3.5090909090909093</v>
      </c>
      <c r="DW13">
        <f t="shared" si="76"/>
        <v>3.1212121212121211</v>
      </c>
      <c r="DX13">
        <f t="shared" si="77"/>
        <v>3.3703703703703702</v>
      </c>
      <c r="DY13">
        <f t="shared" si="78"/>
        <v>4.25</v>
      </c>
      <c r="DZ13">
        <f t="shared" si="79"/>
        <v>4.5999999999999996</v>
      </c>
      <c r="EA13">
        <f t="shared" si="80"/>
        <v>3.1153846153846154</v>
      </c>
      <c r="EB13">
        <f t="shared" si="81"/>
        <v>4.833333333333333</v>
      </c>
      <c r="EC13">
        <f t="shared" si="82"/>
        <v>3.65</v>
      </c>
      <c r="ED13">
        <f t="shared" si="83"/>
        <v>2.7272727272727271</v>
      </c>
      <c r="EE13">
        <f t="shared" si="84"/>
        <v>3.4347826086956523</v>
      </c>
      <c r="EF13">
        <f t="shared" si="85"/>
        <v>4.9047619047619051</v>
      </c>
      <c r="EG13">
        <f t="shared" si="86"/>
        <v>4.5999999999999996</v>
      </c>
      <c r="EH13">
        <f t="shared" si="87"/>
        <v>4.5199999999999996</v>
      </c>
      <c r="EI13">
        <f t="shared" si="88"/>
        <v>4.3692307692307688</v>
      </c>
      <c r="EJ13">
        <f t="shared" si="89"/>
        <v>5.375</v>
      </c>
      <c r="EK13">
        <f t="shared" si="90"/>
        <v>3.9444444444444446</v>
      </c>
      <c r="EL13">
        <f t="shared" si="91"/>
        <v>6</v>
      </c>
      <c r="EM13">
        <f t="shared" si="92"/>
        <v>3</v>
      </c>
      <c r="EN13">
        <f t="shared" si="93"/>
        <v>2.6428571428571428</v>
      </c>
      <c r="EO13">
        <f t="shared" si="94"/>
        <v>2.6296296296296298</v>
      </c>
      <c r="ER13">
        <f t="shared" si="95"/>
        <v>3.7995268080208993</v>
      </c>
      <c r="EU13">
        <f t="shared" si="15"/>
        <v>0.97811870521552635</v>
      </c>
      <c r="EV13">
        <f t="shared" si="16"/>
        <v>0.42968026999621645</v>
      </c>
      <c r="EW13">
        <f t="shared" si="17"/>
        <v>0.70434645009419805</v>
      </c>
      <c r="EX13">
        <f t="shared" si="18"/>
        <v>0.6612507231483673</v>
      </c>
      <c r="EY13">
        <f t="shared" si="19"/>
        <v>0.58978818179821557</v>
      </c>
      <c r="EZ13">
        <f t="shared" si="20"/>
        <v>2.1705146519173674E-2</v>
      </c>
      <c r="FA13">
        <f t="shared" si="21"/>
        <v>0.30464263661647478</v>
      </c>
      <c r="FB13">
        <f t="shared" si="22"/>
        <v>4.6986873083422684E-2</v>
      </c>
      <c r="FC13">
        <f t="shared" si="23"/>
        <v>0.37832927931388288</v>
      </c>
      <c r="FD13">
        <f t="shared" si="24"/>
        <v>9.7914669103633306E-2</v>
      </c>
      <c r="FE13">
        <f t="shared" si="25"/>
        <v>1.483255780960081</v>
      </c>
      <c r="FF13">
        <f t="shared" si="26"/>
        <v>1.3642444036245633</v>
      </c>
      <c r="FG13">
        <f t="shared" si="27"/>
        <v>0.36740759673470108</v>
      </c>
      <c r="FH13">
        <f t="shared" si="28"/>
        <v>1.1240680490710486</v>
      </c>
      <c r="FI13">
        <f t="shared" si="29"/>
        <v>1.3954466319131966</v>
      </c>
      <c r="FJ13">
        <f t="shared" si="30"/>
        <v>0.2911667552699177</v>
      </c>
      <c r="FK13">
        <f t="shared" si="31"/>
        <v>1.6705268587919468</v>
      </c>
      <c r="FL13">
        <f t="shared" si="32"/>
        <v>0.48269512555988525</v>
      </c>
      <c r="FM13">
        <f t="shared" si="33"/>
        <v>0.28110221438398075</v>
      </c>
      <c r="FN13">
        <f t="shared" si="34"/>
        <v>0.74984658304162788</v>
      </c>
      <c r="FP13">
        <f t="shared" si="35"/>
        <v>0.10757954576052114</v>
      </c>
      <c r="FQ13">
        <f t="shared" si="36"/>
        <v>3.5565204841912619E-2</v>
      </c>
      <c r="FR13">
        <f t="shared" si="37"/>
        <v>9.5576237404813719E-2</v>
      </c>
      <c r="FS13">
        <f t="shared" si="38"/>
        <v>0.4839044550225689</v>
      </c>
      <c r="FT13">
        <f t="shared" si="39"/>
        <v>0.62556063261254224</v>
      </c>
      <c r="FU13">
        <f t="shared" si="40"/>
        <v>1.8389577751287925E-2</v>
      </c>
      <c r="FV13">
        <f t="shared" si="41"/>
        <v>1.0014287464711922</v>
      </c>
      <c r="FW13">
        <f t="shared" si="42"/>
        <v>0.19334948343261171</v>
      </c>
      <c r="FX13">
        <f t="shared" si="43"/>
        <v>2.0509241270255103E-3</v>
      </c>
      <c r="FY13">
        <f t="shared" si="44"/>
        <v>0.11992473979695015</v>
      </c>
      <c r="FZ13">
        <f t="shared" si="45"/>
        <v>0.98892388972787182</v>
      </c>
      <c r="GA13">
        <f t="shared" si="46"/>
        <v>0.80629352612469651</v>
      </c>
      <c r="GB13">
        <f t="shared" si="47"/>
        <v>0.73688256167098043</v>
      </c>
      <c r="GC13">
        <f t="shared" si="48"/>
        <v>0.97795462915764875</v>
      </c>
      <c r="GD13">
        <f t="shared" si="49"/>
        <v>0.78303500199641485</v>
      </c>
      <c r="GE13">
        <f t="shared" si="50"/>
        <v>0.31112245549269202</v>
      </c>
      <c r="GF13">
        <f t="shared" si="51"/>
        <v>1.5897323734225788</v>
      </c>
      <c r="GG13">
        <f t="shared" si="52"/>
        <v>8.150801283665321E-2</v>
      </c>
      <c r="GH13">
        <f t="shared" si="53"/>
        <v>1.8569284995719706E-2</v>
      </c>
      <c r="GI13">
        <f t="shared" si="54"/>
        <v>2.0482382314753698E-8</v>
      </c>
    </row>
    <row r="14" spans="1:191">
      <c r="A14" t="s">
        <v>91</v>
      </c>
      <c r="B14">
        <v>184</v>
      </c>
      <c r="C14">
        <v>87</v>
      </c>
      <c r="D14">
        <v>78</v>
      </c>
      <c r="E14">
        <v>92</v>
      </c>
      <c r="F14">
        <v>59</v>
      </c>
      <c r="G14">
        <v>151</v>
      </c>
      <c r="H14">
        <v>112</v>
      </c>
      <c r="I14">
        <v>71</v>
      </c>
      <c r="J14">
        <v>114</v>
      </c>
      <c r="K14">
        <v>73</v>
      </c>
      <c r="L14">
        <v>89</v>
      </c>
      <c r="M14">
        <v>114</v>
      </c>
      <c r="N14">
        <v>105</v>
      </c>
      <c r="O14">
        <v>259</v>
      </c>
      <c r="P14">
        <v>44</v>
      </c>
      <c r="Q14">
        <v>64</v>
      </c>
      <c r="R14">
        <v>70</v>
      </c>
      <c r="S14">
        <v>17</v>
      </c>
      <c r="T14">
        <v>37</v>
      </c>
      <c r="U14">
        <v>394</v>
      </c>
      <c r="V14">
        <v>56</v>
      </c>
      <c r="W14">
        <v>26</v>
      </c>
      <c r="X14">
        <v>21</v>
      </c>
      <c r="Y14">
        <v>31</v>
      </c>
      <c r="Z14">
        <v>20</v>
      </c>
      <c r="AA14">
        <v>26</v>
      </c>
      <c r="AB14">
        <v>23</v>
      </c>
      <c r="AC14">
        <v>19</v>
      </c>
      <c r="AD14">
        <v>31</v>
      </c>
      <c r="AE14">
        <v>16</v>
      </c>
      <c r="AF14">
        <v>30</v>
      </c>
      <c r="AG14">
        <v>38</v>
      </c>
      <c r="AH14">
        <v>40</v>
      </c>
      <c r="AI14">
        <v>76</v>
      </c>
      <c r="AJ14">
        <v>12</v>
      </c>
      <c r="AK14">
        <v>20</v>
      </c>
      <c r="AL14">
        <v>28</v>
      </c>
      <c r="AM14">
        <v>4</v>
      </c>
      <c r="AN14">
        <v>10</v>
      </c>
      <c r="AO14">
        <v>99</v>
      </c>
      <c r="AP14">
        <v>42</v>
      </c>
      <c r="AQ14">
        <v>34</v>
      </c>
      <c r="AR14">
        <v>20</v>
      </c>
      <c r="AS14">
        <v>19</v>
      </c>
      <c r="AT14">
        <v>12</v>
      </c>
      <c r="AU14">
        <v>46</v>
      </c>
      <c r="AV14">
        <v>27</v>
      </c>
      <c r="AW14">
        <v>15</v>
      </c>
      <c r="AX14">
        <v>40</v>
      </c>
      <c r="AY14">
        <v>21</v>
      </c>
      <c r="AZ14">
        <v>27</v>
      </c>
      <c r="BA14">
        <v>33</v>
      </c>
      <c r="BB14">
        <v>22</v>
      </c>
      <c r="BC14">
        <v>66</v>
      </c>
      <c r="BD14">
        <v>8</v>
      </c>
      <c r="BE14">
        <v>13</v>
      </c>
      <c r="BF14">
        <v>15</v>
      </c>
      <c r="BG14">
        <v>5</v>
      </c>
      <c r="BH14">
        <v>13</v>
      </c>
      <c r="BI14">
        <v>148</v>
      </c>
      <c r="BJ14">
        <v>14</v>
      </c>
      <c r="BK14">
        <v>-8</v>
      </c>
      <c r="BL14">
        <v>1</v>
      </c>
      <c r="BM14">
        <v>12</v>
      </c>
      <c r="BN14">
        <v>8</v>
      </c>
      <c r="BO14">
        <v>-20</v>
      </c>
      <c r="BP14">
        <v>-4</v>
      </c>
      <c r="BQ14">
        <v>4</v>
      </c>
      <c r="BR14">
        <v>-9</v>
      </c>
      <c r="BS14">
        <v>-5</v>
      </c>
      <c r="BT14">
        <v>3</v>
      </c>
      <c r="BU14">
        <v>5</v>
      </c>
      <c r="BV14">
        <v>18</v>
      </c>
      <c r="BW14">
        <v>10</v>
      </c>
      <c r="BX14">
        <v>4</v>
      </c>
      <c r="BY14">
        <v>7</v>
      </c>
      <c r="BZ14">
        <v>13</v>
      </c>
      <c r="CA14">
        <v>-1</v>
      </c>
      <c r="CB14">
        <v>-3</v>
      </c>
      <c r="CC14">
        <v>-49</v>
      </c>
      <c r="CD14">
        <f t="shared" si="55"/>
        <v>7.608695652173914</v>
      </c>
      <c r="CE14">
        <f t="shared" si="0"/>
        <v>-9.1954022988505741</v>
      </c>
      <c r="CF14">
        <f t="shared" si="0"/>
        <v>1.2820512820512819</v>
      </c>
      <c r="CG14">
        <f t="shared" si="0"/>
        <v>13.043478260869565</v>
      </c>
      <c r="CH14">
        <f t="shared" si="0"/>
        <v>13.559322033898304</v>
      </c>
      <c r="CI14">
        <f t="shared" si="0"/>
        <v>-13.245033112582782</v>
      </c>
      <c r="CJ14">
        <f t="shared" si="0"/>
        <v>-3.5714285714285712</v>
      </c>
      <c r="CK14">
        <f t="shared" si="0"/>
        <v>5.6338028169014089</v>
      </c>
      <c r="CL14">
        <f t="shared" si="0"/>
        <v>-7.8947368421052628</v>
      </c>
      <c r="CM14">
        <f t="shared" si="0"/>
        <v>-6.8493150684931505</v>
      </c>
      <c r="CN14">
        <f t="shared" si="0"/>
        <v>3.3707865168539324</v>
      </c>
      <c r="CO14">
        <f t="shared" si="0"/>
        <v>4.3859649122807012</v>
      </c>
      <c r="CP14">
        <f t="shared" si="0"/>
        <v>17.142857142857142</v>
      </c>
      <c r="CQ14">
        <f t="shared" si="0"/>
        <v>3.8610038610038608</v>
      </c>
      <c r="CR14">
        <f t="shared" si="0"/>
        <v>9.0909090909090917</v>
      </c>
      <c r="CS14">
        <f t="shared" si="0"/>
        <v>10.9375</v>
      </c>
      <c r="CT14">
        <f t="shared" si="0"/>
        <v>18.571428571428573</v>
      </c>
      <c r="CU14">
        <f t="shared" si="56"/>
        <v>-5.8823529411764701</v>
      </c>
      <c r="CV14">
        <f t="shared" si="56"/>
        <v>-8.1081081081081088</v>
      </c>
      <c r="CW14">
        <f t="shared" si="56"/>
        <v>-12.436548223350254</v>
      </c>
      <c r="CZ14">
        <f t="shared" si="11"/>
        <v>3.2857142857142856</v>
      </c>
      <c r="DA14">
        <f t="shared" si="57"/>
        <v>3.3461538461538463</v>
      </c>
      <c r="DB14">
        <f t="shared" si="58"/>
        <v>3.7142857142857144</v>
      </c>
      <c r="DC14">
        <f t="shared" si="59"/>
        <v>2.967741935483871</v>
      </c>
      <c r="DD14">
        <f t="shared" si="60"/>
        <v>2.95</v>
      </c>
      <c r="DE14">
        <f t="shared" si="61"/>
        <v>5.8076923076923075</v>
      </c>
      <c r="DF14">
        <f t="shared" si="62"/>
        <v>4.8695652173913047</v>
      </c>
      <c r="DG14">
        <f t="shared" si="63"/>
        <v>3.736842105263158</v>
      </c>
      <c r="DH14">
        <f t="shared" si="64"/>
        <v>3.6774193548387095</v>
      </c>
      <c r="DI14">
        <f t="shared" si="65"/>
        <v>4.5625</v>
      </c>
      <c r="DJ14">
        <f t="shared" si="66"/>
        <v>2.9666666666666668</v>
      </c>
      <c r="DK14">
        <f t="shared" si="67"/>
        <v>3</v>
      </c>
      <c r="DL14">
        <f t="shared" si="68"/>
        <v>2.625</v>
      </c>
      <c r="DM14">
        <f t="shared" si="69"/>
        <v>3.4078947368421053</v>
      </c>
      <c r="DN14">
        <f t="shared" si="70"/>
        <v>3.6666666666666665</v>
      </c>
      <c r="DO14">
        <f t="shared" si="71"/>
        <v>3.2</v>
      </c>
      <c r="DP14">
        <f t="shared" si="72"/>
        <v>2.5</v>
      </c>
      <c r="DQ14">
        <f t="shared" si="73"/>
        <v>4.25</v>
      </c>
      <c r="DR14">
        <f t="shared" si="74"/>
        <v>3.7</v>
      </c>
      <c r="DS14">
        <f t="shared" si="75"/>
        <v>3.9797979797979797</v>
      </c>
      <c r="DV14">
        <f t="shared" si="13"/>
        <v>4.3809523809523814</v>
      </c>
      <c r="DW14">
        <f t="shared" si="76"/>
        <v>2.5588235294117645</v>
      </c>
      <c r="DX14">
        <f t="shared" si="77"/>
        <v>3.9</v>
      </c>
      <c r="DY14">
        <f t="shared" si="78"/>
        <v>4.8421052631578947</v>
      </c>
      <c r="DZ14">
        <f t="shared" si="79"/>
        <v>4.916666666666667</v>
      </c>
      <c r="EA14">
        <f t="shared" si="80"/>
        <v>3.2826086956521738</v>
      </c>
      <c r="EB14">
        <f t="shared" si="81"/>
        <v>4.1481481481481479</v>
      </c>
      <c r="EC14">
        <f t="shared" si="82"/>
        <v>4.7333333333333334</v>
      </c>
      <c r="ED14">
        <f t="shared" si="83"/>
        <v>2.85</v>
      </c>
      <c r="EE14">
        <f t="shared" si="84"/>
        <v>3.4761904761904763</v>
      </c>
      <c r="EF14">
        <f t="shared" si="85"/>
        <v>3.2962962962962963</v>
      </c>
      <c r="EG14">
        <f t="shared" si="86"/>
        <v>3.4545454545454546</v>
      </c>
      <c r="EH14">
        <f t="shared" si="87"/>
        <v>4.7727272727272725</v>
      </c>
      <c r="EI14">
        <f t="shared" si="88"/>
        <v>3.9242424242424243</v>
      </c>
      <c r="EJ14">
        <f t="shared" si="89"/>
        <v>5.5</v>
      </c>
      <c r="EK14">
        <f t="shared" si="90"/>
        <v>4.9230769230769234</v>
      </c>
      <c r="EL14">
        <f t="shared" si="91"/>
        <v>4.666666666666667</v>
      </c>
      <c r="EM14">
        <f t="shared" si="92"/>
        <v>3.4</v>
      </c>
      <c r="EN14">
        <f t="shared" si="93"/>
        <v>2.8461538461538463</v>
      </c>
      <c r="EO14">
        <f t="shared" si="94"/>
        <v>2.6621621621621623</v>
      </c>
      <c r="ER14">
        <f t="shared" si="95"/>
        <v>3.7687160089045122</v>
      </c>
      <c r="EU14">
        <f t="shared" si="15"/>
        <v>0.9945863712214732</v>
      </c>
      <c r="EV14">
        <f t="shared" si="16"/>
        <v>0.6951174813200901</v>
      </c>
      <c r="EW14">
        <f t="shared" si="17"/>
        <v>0.38619911501171678</v>
      </c>
      <c r="EX14">
        <f t="shared" si="18"/>
        <v>1.3019974144251281</v>
      </c>
      <c r="EY14">
        <f t="shared" si="19"/>
        <v>1.1001675121459324</v>
      </c>
      <c r="EZ14">
        <f t="shared" si="20"/>
        <v>2.06163335592012E-3</v>
      </c>
      <c r="FA14">
        <f t="shared" si="21"/>
        <v>4.0556626543371686E-2</v>
      </c>
      <c r="FB14">
        <f t="shared" si="22"/>
        <v>0.37511637069016979</v>
      </c>
      <c r="FC14">
        <f t="shared" si="23"/>
        <v>0.40949725327770553</v>
      </c>
      <c r="FD14">
        <f t="shared" si="24"/>
        <v>0.11133106849322921</v>
      </c>
      <c r="FE14">
        <f t="shared" si="25"/>
        <v>1.2838712123668092</v>
      </c>
      <c r="FF14">
        <f t="shared" si="26"/>
        <v>1.3704916329757795</v>
      </c>
      <c r="FG14">
        <f t="shared" si="27"/>
        <v>2.461289671917728</v>
      </c>
      <c r="FH14">
        <f t="shared" si="28"/>
        <v>0.86234828847398726</v>
      </c>
      <c r="FI14">
        <f t="shared" si="29"/>
        <v>0.42041322710196932</v>
      </c>
      <c r="FJ14">
        <f t="shared" si="30"/>
        <v>0.79751276415422956</v>
      </c>
      <c r="FK14">
        <f t="shared" si="31"/>
        <v>2.3155542938702185</v>
      </c>
      <c r="FL14">
        <f t="shared" si="32"/>
        <v>0.31456477039877512</v>
      </c>
      <c r="FM14">
        <f t="shared" si="33"/>
        <v>0.40965832051655643</v>
      </c>
      <c r="FN14">
        <f t="shared" si="34"/>
        <v>0.14537962010917443</v>
      </c>
      <c r="FP14">
        <f t="shared" si="35"/>
        <v>0.83829908722274793</v>
      </c>
      <c r="FQ14">
        <f t="shared" si="36"/>
        <v>1.6313372985749953E-3</v>
      </c>
      <c r="FR14">
        <f t="shared" si="37"/>
        <v>0.31162543581007118</v>
      </c>
      <c r="FS14">
        <f t="shared" si="38"/>
        <v>0.91540734381749966</v>
      </c>
      <c r="FT14">
        <f t="shared" si="39"/>
        <v>0.75241762495693965</v>
      </c>
      <c r="FU14">
        <f t="shared" si="40"/>
        <v>5.4950479113297597E-2</v>
      </c>
      <c r="FV14">
        <f t="shared" si="41"/>
        <v>0.49177822492200041</v>
      </c>
      <c r="FW14">
        <f t="shared" si="42"/>
        <v>0.73099803723172185</v>
      </c>
      <c r="FX14">
        <f t="shared" si="43"/>
        <v>7.3874555380069968E-3</v>
      </c>
      <c r="FY14">
        <f t="shared" si="44"/>
        <v>0.14356663479179194</v>
      </c>
      <c r="FZ14">
        <f t="shared" si="45"/>
        <v>8.3441284259380605E-2</v>
      </c>
      <c r="GA14">
        <f t="shared" si="46"/>
        <v>0.12063770475335575</v>
      </c>
      <c r="GB14">
        <f t="shared" si="47"/>
        <v>0.93411608489718234</v>
      </c>
      <c r="GC14">
        <f t="shared" si="48"/>
        <v>0.41908265618912521</v>
      </c>
      <c r="GD14">
        <f t="shared" si="49"/>
        <v>0.86098341403427248</v>
      </c>
      <c r="GE14">
        <f t="shared" si="50"/>
        <v>0.7900993599238455</v>
      </c>
      <c r="GF14">
        <f t="shared" si="51"/>
        <v>0.6891665035176604</v>
      </c>
      <c r="GG14">
        <f t="shared" si="52"/>
        <v>0.14476518985615841</v>
      </c>
      <c r="GH14">
        <f t="shared" si="53"/>
        <v>4.0137758282919767E-2</v>
      </c>
      <c r="GI14">
        <f t="shared" si="54"/>
        <v>2.7953144651164625E-7</v>
      </c>
    </row>
    <row r="15" spans="1:191">
      <c r="A15" t="s">
        <v>92</v>
      </c>
      <c r="B15">
        <v>172</v>
      </c>
      <c r="C15">
        <v>83</v>
      </c>
      <c r="D15">
        <v>81</v>
      </c>
      <c r="E15">
        <v>82</v>
      </c>
      <c r="F15">
        <v>58</v>
      </c>
      <c r="G15">
        <v>135</v>
      </c>
      <c r="H15">
        <v>100</v>
      </c>
      <c r="I15">
        <v>64</v>
      </c>
      <c r="J15">
        <v>105</v>
      </c>
      <c r="K15">
        <v>61</v>
      </c>
      <c r="L15">
        <v>82</v>
      </c>
      <c r="M15">
        <v>100</v>
      </c>
      <c r="N15">
        <v>104</v>
      </c>
      <c r="O15">
        <v>238</v>
      </c>
      <c r="P15">
        <v>37</v>
      </c>
      <c r="Q15">
        <v>62</v>
      </c>
      <c r="R15">
        <v>63</v>
      </c>
      <c r="S15">
        <v>16</v>
      </c>
      <c r="T15">
        <v>31</v>
      </c>
      <c r="U15">
        <v>397</v>
      </c>
      <c r="V15">
        <v>54</v>
      </c>
      <c r="W15">
        <v>27</v>
      </c>
      <c r="X15">
        <v>22</v>
      </c>
      <c r="Y15">
        <v>25</v>
      </c>
      <c r="Z15">
        <v>17</v>
      </c>
      <c r="AA15">
        <v>32</v>
      </c>
      <c r="AB15">
        <v>21</v>
      </c>
      <c r="AC15">
        <v>17</v>
      </c>
      <c r="AD15">
        <v>26</v>
      </c>
      <c r="AE15">
        <v>13</v>
      </c>
      <c r="AF15">
        <v>24</v>
      </c>
      <c r="AG15">
        <v>29</v>
      </c>
      <c r="AH15">
        <v>37</v>
      </c>
      <c r="AI15">
        <v>67</v>
      </c>
      <c r="AJ15">
        <v>12</v>
      </c>
      <c r="AK15">
        <v>14</v>
      </c>
      <c r="AL15">
        <v>25</v>
      </c>
      <c r="AM15">
        <v>8</v>
      </c>
      <c r="AN15">
        <v>11</v>
      </c>
      <c r="AO15">
        <v>105</v>
      </c>
      <c r="AP15">
        <v>44</v>
      </c>
      <c r="AQ15">
        <v>23</v>
      </c>
      <c r="AR15">
        <v>23</v>
      </c>
      <c r="AS15">
        <v>20</v>
      </c>
      <c r="AT15">
        <v>13</v>
      </c>
      <c r="AU15">
        <v>43</v>
      </c>
      <c r="AV15">
        <v>24</v>
      </c>
      <c r="AW15">
        <v>19</v>
      </c>
      <c r="AX15">
        <v>43</v>
      </c>
      <c r="AY15">
        <v>19</v>
      </c>
      <c r="AZ15">
        <v>23</v>
      </c>
      <c r="BA15">
        <v>25</v>
      </c>
      <c r="BB15">
        <v>22</v>
      </c>
      <c r="BC15">
        <v>55</v>
      </c>
      <c r="BD15">
        <v>8</v>
      </c>
      <c r="BE15">
        <v>13</v>
      </c>
      <c r="BF15">
        <v>13</v>
      </c>
      <c r="BG15">
        <v>3</v>
      </c>
      <c r="BH15">
        <v>10</v>
      </c>
      <c r="BI15">
        <v>143</v>
      </c>
      <c r="BJ15">
        <v>10</v>
      </c>
      <c r="BK15">
        <v>4</v>
      </c>
      <c r="BL15">
        <v>-1</v>
      </c>
      <c r="BM15">
        <v>5</v>
      </c>
      <c r="BN15">
        <v>4</v>
      </c>
      <c r="BO15">
        <v>-11</v>
      </c>
      <c r="BP15">
        <v>-3</v>
      </c>
      <c r="BQ15">
        <v>-2</v>
      </c>
      <c r="BR15">
        <v>-17</v>
      </c>
      <c r="BS15">
        <v>-6</v>
      </c>
      <c r="BT15">
        <v>1</v>
      </c>
      <c r="BU15">
        <v>4</v>
      </c>
      <c r="BV15">
        <v>15</v>
      </c>
      <c r="BW15">
        <v>12</v>
      </c>
      <c r="BX15">
        <v>4</v>
      </c>
      <c r="BY15">
        <v>1</v>
      </c>
      <c r="BZ15">
        <v>12</v>
      </c>
      <c r="CA15">
        <v>5</v>
      </c>
      <c r="CB15">
        <v>1</v>
      </c>
      <c r="CC15">
        <v>-38</v>
      </c>
      <c r="CD15">
        <f t="shared" si="55"/>
        <v>5.8139534883720927</v>
      </c>
      <c r="CE15">
        <f t="shared" si="0"/>
        <v>4.8192771084337354</v>
      </c>
      <c r="CF15">
        <f t="shared" si="0"/>
        <v>-1.2345679012345678</v>
      </c>
      <c r="CG15">
        <f t="shared" si="0"/>
        <v>6.0975609756097562</v>
      </c>
      <c r="CH15">
        <f t="shared" si="0"/>
        <v>6.8965517241379306</v>
      </c>
      <c r="CI15">
        <f t="shared" si="0"/>
        <v>-8.1481481481481488</v>
      </c>
      <c r="CJ15">
        <f t="shared" si="0"/>
        <v>-3</v>
      </c>
      <c r="CK15">
        <f t="shared" si="0"/>
        <v>-3.125</v>
      </c>
      <c r="CL15">
        <f t="shared" si="0"/>
        <v>-16.19047619047619</v>
      </c>
      <c r="CM15">
        <f t="shared" si="0"/>
        <v>-9.8360655737704921</v>
      </c>
      <c r="CN15">
        <f t="shared" si="0"/>
        <v>1.2195121951219512</v>
      </c>
      <c r="CO15">
        <f t="shared" si="0"/>
        <v>4</v>
      </c>
      <c r="CP15">
        <f t="shared" si="0"/>
        <v>14.423076923076922</v>
      </c>
      <c r="CQ15">
        <f t="shared" si="0"/>
        <v>5.0420168067226889</v>
      </c>
      <c r="CR15">
        <f t="shared" si="0"/>
        <v>10.810810810810811</v>
      </c>
      <c r="CS15">
        <f t="shared" si="0"/>
        <v>1.6129032258064515</v>
      </c>
      <c r="CT15">
        <f t="shared" si="0"/>
        <v>19.047619047619047</v>
      </c>
      <c r="CU15">
        <f t="shared" si="56"/>
        <v>31.25</v>
      </c>
      <c r="CV15">
        <f t="shared" si="56"/>
        <v>3.225806451612903</v>
      </c>
      <c r="CW15">
        <f t="shared" si="56"/>
        <v>-9.5717884130982362</v>
      </c>
      <c r="CZ15">
        <f t="shared" si="11"/>
        <v>3.1851851851851851</v>
      </c>
      <c r="DA15">
        <f t="shared" si="57"/>
        <v>3.074074074074074</v>
      </c>
      <c r="DB15">
        <f t="shared" si="58"/>
        <v>3.6818181818181817</v>
      </c>
      <c r="DC15">
        <f t="shared" si="59"/>
        <v>3.28</v>
      </c>
      <c r="DD15">
        <f t="shared" si="60"/>
        <v>3.4117647058823528</v>
      </c>
      <c r="DE15">
        <f t="shared" si="61"/>
        <v>4.21875</v>
      </c>
      <c r="DF15">
        <f t="shared" si="62"/>
        <v>4.7619047619047619</v>
      </c>
      <c r="DG15">
        <f t="shared" si="63"/>
        <v>3.7647058823529411</v>
      </c>
      <c r="DH15">
        <f t="shared" si="64"/>
        <v>4.0384615384615383</v>
      </c>
      <c r="DI15">
        <f t="shared" si="65"/>
        <v>4.6923076923076925</v>
      </c>
      <c r="DJ15">
        <f t="shared" si="66"/>
        <v>3.4166666666666665</v>
      </c>
      <c r="DK15">
        <f t="shared" si="67"/>
        <v>3.4482758620689653</v>
      </c>
      <c r="DL15">
        <f t="shared" si="68"/>
        <v>2.810810810810811</v>
      </c>
      <c r="DM15">
        <f t="shared" si="69"/>
        <v>3.5522388059701493</v>
      </c>
      <c r="DN15">
        <f t="shared" si="70"/>
        <v>3.0833333333333335</v>
      </c>
      <c r="DO15">
        <f t="shared" si="71"/>
        <v>4.4285714285714288</v>
      </c>
      <c r="DP15">
        <f t="shared" si="72"/>
        <v>2.52</v>
      </c>
      <c r="DQ15">
        <f t="shared" si="73"/>
        <v>2</v>
      </c>
      <c r="DR15">
        <f t="shared" si="74"/>
        <v>2.8181818181818183</v>
      </c>
      <c r="DS15">
        <f t="shared" si="75"/>
        <v>3.7809523809523808</v>
      </c>
      <c r="DV15">
        <f t="shared" si="13"/>
        <v>3.9090909090909092</v>
      </c>
      <c r="DW15">
        <f t="shared" si="76"/>
        <v>3.6086956521739131</v>
      </c>
      <c r="DX15">
        <f t="shared" si="77"/>
        <v>3.5217391304347827</v>
      </c>
      <c r="DY15">
        <f t="shared" si="78"/>
        <v>4.0999999999999996</v>
      </c>
      <c r="DZ15">
        <f t="shared" si="79"/>
        <v>4.4615384615384617</v>
      </c>
      <c r="EA15">
        <f t="shared" si="80"/>
        <v>3.13953488372093</v>
      </c>
      <c r="EB15">
        <f t="shared" si="81"/>
        <v>4.166666666666667</v>
      </c>
      <c r="EC15">
        <f t="shared" si="82"/>
        <v>3.3684210526315788</v>
      </c>
      <c r="ED15">
        <f t="shared" si="83"/>
        <v>2.441860465116279</v>
      </c>
      <c r="EE15">
        <f t="shared" si="84"/>
        <v>3.2105263157894739</v>
      </c>
      <c r="EF15">
        <f t="shared" si="85"/>
        <v>3.5652173913043477</v>
      </c>
      <c r="EG15">
        <f t="shared" si="86"/>
        <v>4</v>
      </c>
      <c r="EH15">
        <f t="shared" si="87"/>
        <v>4.7272727272727275</v>
      </c>
      <c r="EI15">
        <f t="shared" si="88"/>
        <v>4.3272727272727272</v>
      </c>
      <c r="EJ15">
        <f t="shared" si="89"/>
        <v>4.625</v>
      </c>
      <c r="EK15">
        <f t="shared" si="90"/>
        <v>4.7692307692307692</v>
      </c>
      <c r="EL15">
        <f t="shared" si="91"/>
        <v>4.8461538461538458</v>
      </c>
      <c r="EM15">
        <f t="shared" si="92"/>
        <v>5.333333333333333</v>
      </c>
      <c r="EN15">
        <f t="shared" si="93"/>
        <v>3.1</v>
      </c>
      <c r="EO15">
        <f t="shared" si="94"/>
        <v>2.7762237762237763</v>
      </c>
      <c r="ER15">
        <f t="shared" si="95"/>
        <v>3.6991445309124202</v>
      </c>
      <c r="EU15">
        <f t="shared" si="15"/>
        <v>1.0637741507688065</v>
      </c>
      <c r="EV15">
        <f t="shared" si="16"/>
        <v>0.97034398050272341</v>
      </c>
      <c r="EW15">
        <f t="shared" si="17"/>
        <v>0.36381556220509831</v>
      </c>
      <c r="EX15">
        <f t="shared" si="18"/>
        <v>0.69474448892631091</v>
      </c>
      <c r="EY15">
        <f t="shared" si="19"/>
        <v>0.53788147801840669</v>
      </c>
      <c r="EZ15">
        <f t="shared" si="20"/>
        <v>0.10859186054424561</v>
      </c>
      <c r="FA15">
        <f t="shared" si="21"/>
        <v>4.7862419714438123E-2</v>
      </c>
      <c r="FB15">
        <f t="shared" si="22"/>
        <v>0.32872019308724532</v>
      </c>
      <c r="FC15">
        <f t="shared" si="23"/>
        <v>0.18352854315957001</v>
      </c>
      <c r="FD15">
        <f t="shared" si="24"/>
        <v>9.4708553773450069E-2</v>
      </c>
      <c r="FE15">
        <f t="shared" si="25"/>
        <v>0.55781759653696028</v>
      </c>
      <c r="FF15">
        <f t="shared" si="26"/>
        <v>0.54463990483796842</v>
      </c>
      <c r="FG15">
        <f t="shared" si="27"/>
        <v>1.6700446966498155</v>
      </c>
      <c r="FH15">
        <f t="shared" si="28"/>
        <v>0.49595896935397632</v>
      </c>
      <c r="FI15">
        <f t="shared" si="29"/>
        <v>0.75358600868922543</v>
      </c>
      <c r="FJ15">
        <f t="shared" si="30"/>
        <v>0.13276104593137072</v>
      </c>
      <c r="FK15">
        <f t="shared" si="31"/>
        <v>1.9963476297469922</v>
      </c>
      <c r="FL15">
        <f t="shared" si="32"/>
        <v>1.8917616577160499</v>
      </c>
      <c r="FM15">
        <f t="shared" si="33"/>
        <v>0.97467987430126835</v>
      </c>
      <c r="FN15">
        <f t="shared" si="34"/>
        <v>0.23784493327925543</v>
      </c>
      <c r="FP15">
        <f t="shared" si="35"/>
        <v>0.43144369018939016</v>
      </c>
      <c r="FQ15">
        <f t="shared" si="36"/>
        <v>0.21449040504930114</v>
      </c>
      <c r="FR15">
        <f t="shared" si="37"/>
        <v>0.17941061281544646</v>
      </c>
      <c r="FS15">
        <f t="shared" si="38"/>
        <v>0.46187968155839204</v>
      </c>
      <c r="FT15">
        <f t="shared" si="39"/>
        <v>0.57795897108932015</v>
      </c>
      <c r="FU15">
        <f t="shared" si="40"/>
        <v>4.0506236352261797E-2</v>
      </c>
      <c r="FV15">
        <f t="shared" si="41"/>
        <v>0.54011792650781876</v>
      </c>
      <c r="FW15">
        <f t="shared" si="42"/>
        <v>0.13298628691541672</v>
      </c>
      <c r="FX15">
        <f t="shared" si="43"/>
        <v>3.0540567847573021E-4</v>
      </c>
      <c r="FY15">
        <f t="shared" si="44"/>
        <v>9.2187983737510526E-2</v>
      </c>
      <c r="FZ15">
        <f t="shared" si="45"/>
        <v>0.19647358684041291</v>
      </c>
      <c r="GA15">
        <f t="shared" si="46"/>
        <v>0.43080384560239882</v>
      </c>
      <c r="GB15">
        <f t="shared" si="47"/>
        <v>0.97638916685333788</v>
      </c>
      <c r="GC15">
        <f t="shared" si="48"/>
        <v>1.0128503199221999</v>
      </c>
      <c r="GD15">
        <f t="shared" si="49"/>
        <v>0.5282110531643982</v>
      </c>
      <c r="GE15">
        <f t="shared" si="50"/>
        <v>0.75384475359999825</v>
      </c>
      <c r="GF15">
        <f t="shared" si="51"/>
        <v>0.80107731356215806</v>
      </c>
      <c r="GG15">
        <f t="shared" si="52"/>
        <v>0.47502642119118499</v>
      </c>
      <c r="GH15">
        <f t="shared" si="53"/>
        <v>9.330168929329917E-2</v>
      </c>
      <c r="GI15">
        <f t="shared" si="54"/>
        <v>1.5310509042412783E-5</v>
      </c>
    </row>
    <row r="16" spans="1:191">
      <c r="A16" t="s">
        <v>93</v>
      </c>
      <c r="B16">
        <v>217</v>
      </c>
      <c r="C16">
        <v>98</v>
      </c>
      <c r="D16">
        <v>93</v>
      </c>
      <c r="E16">
        <v>88</v>
      </c>
      <c r="F16">
        <v>75</v>
      </c>
      <c r="G16">
        <v>177</v>
      </c>
      <c r="H16">
        <v>110</v>
      </c>
      <c r="I16">
        <v>79</v>
      </c>
      <c r="J16">
        <v>135</v>
      </c>
      <c r="K16">
        <v>68</v>
      </c>
      <c r="L16">
        <v>101</v>
      </c>
      <c r="M16">
        <v>113</v>
      </c>
      <c r="N16">
        <v>130</v>
      </c>
      <c r="O16">
        <v>296</v>
      </c>
      <c r="P16">
        <v>49</v>
      </c>
      <c r="Q16">
        <v>75</v>
      </c>
      <c r="R16">
        <v>88</v>
      </c>
      <c r="S16">
        <v>23</v>
      </c>
      <c r="T16">
        <v>47</v>
      </c>
      <c r="U16">
        <v>452</v>
      </c>
      <c r="V16">
        <v>58</v>
      </c>
      <c r="W16">
        <v>29</v>
      </c>
      <c r="X16">
        <v>24</v>
      </c>
      <c r="Y16">
        <v>32</v>
      </c>
      <c r="Z16">
        <v>22</v>
      </c>
      <c r="AA16">
        <v>45</v>
      </c>
      <c r="AB16">
        <v>32</v>
      </c>
      <c r="AC16">
        <v>26</v>
      </c>
      <c r="AD16">
        <v>40</v>
      </c>
      <c r="AE16">
        <v>13</v>
      </c>
      <c r="AF16">
        <v>27</v>
      </c>
      <c r="AG16">
        <v>25</v>
      </c>
      <c r="AH16">
        <v>44</v>
      </c>
      <c r="AI16">
        <v>94</v>
      </c>
      <c r="AJ16">
        <v>11</v>
      </c>
      <c r="AK16">
        <v>22</v>
      </c>
      <c r="AL16">
        <v>37</v>
      </c>
      <c r="AM16">
        <v>9</v>
      </c>
      <c r="AN16">
        <v>10</v>
      </c>
      <c r="AO16">
        <v>115</v>
      </c>
      <c r="AP16">
        <v>57</v>
      </c>
      <c r="AQ16">
        <v>32</v>
      </c>
      <c r="AR16">
        <v>21</v>
      </c>
      <c r="AS16">
        <v>18</v>
      </c>
      <c r="AT16">
        <v>22</v>
      </c>
      <c r="AU16">
        <v>48</v>
      </c>
      <c r="AV16">
        <v>24</v>
      </c>
      <c r="AW16">
        <v>20</v>
      </c>
      <c r="AX16">
        <v>43</v>
      </c>
      <c r="AY16">
        <v>19</v>
      </c>
      <c r="AZ16">
        <v>35</v>
      </c>
      <c r="BA16">
        <v>33</v>
      </c>
      <c r="BB16">
        <v>23</v>
      </c>
      <c r="BC16">
        <v>70</v>
      </c>
      <c r="BD16">
        <v>14</v>
      </c>
      <c r="BE16">
        <v>19</v>
      </c>
      <c r="BF16">
        <v>18</v>
      </c>
      <c r="BG16">
        <v>12</v>
      </c>
      <c r="BH16">
        <v>22</v>
      </c>
      <c r="BI16">
        <v>165</v>
      </c>
      <c r="BJ16">
        <v>1</v>
      </c>
      <c r="BK16">
        <v>-3</v>
      </c>
      <c r="BL16">
        <v>3</v>
      </c>
      <c r="BM16">
        <v>14</v>
      </c>
      <c r="BN16">
        <v>0</v>
      </c>
      <c r="BO16">
        <v>-3</v>
      </c>
      <c r="BP16">
        <v>8</v>
      </c>
      <c r="BQ16">
        <v>6</v>
      </c>
      <c r="BR16">
        <v>-3</v>
      </c>
      <c r="BS16">
        <v>-6</v>
      </c>
      <c r="BT16">
        <v>-8</v>
      </c>
      <c r="BU16">
        <v>-8</v>
      </c>
      <c r="BV16">
        <v>21</v>
      </c>
      <c r="BW16">
        <v>24</v>
      </c>
      <c r="BX16">
        <v>-3</v>
      </c>
      <c r="BY16">
        <v>3</v>
      </c>
      <c r="BZ16">
        <v>19</v>
      </c>
      <c r="CA16">
        <v>-3</v>
      </c>
      <c r="CB16">
        <v>-12</v>
      </c>
      <c r="CC16">
        <v>-50</v>
      </c>
      <c r="CD16">
        <f t="shared" si="55"/>
        <v>0.46082949308755761</v>
      </c>
      <c r="CE16">
        <f t="shared" si="0"/>
        <v>-3.0612244897959182</v>
      </c>
      <c r="CF16">
        <f t="shared" si="0"/>
        <v>3.225806451612903</v>
      </c>
      <c r="CG16">
        <f t="shared" si="0"/>
        <v>15.909090909090908</v>
      </c>
      <c r="CH16">
        <f t="shared" si="0"/>
        <v>0</v>
      </c>
      <c r="CI16">
        <f t="shared" si="0"/>
        <v>-1.6949152542372881</v>
      </c>
      <c r="CJ16">
        <f t="shared" si="0"/>
        <v>7.2727272727272725</v>
      </c>
      <c r="CK16">
        <f t="shared" si="0"/>
        <v>7.59493670886076</v>
      </c>
      <c r="CL16">
        <f t="shared" si="0"/>
        <v>-2.2222222222222223</v>
      </c>
      <c r="CM16">
        <f t="shared" si="0"/>
        <v>-8.8235294117647065</v>
      </c>
      <c r="CN16">
        <f t="shared" si="0"/>
        <v>-7.9207920792079207</v>
      </c>
      <c r="CO16">
        <f t="shared" si="0"/>
        <v>-7.0796460176991154</v>
      </c>
      <c r="CP16">
        <f t="shared" si="0"/>
        <v>16.153846153846153</v>
      </c>
      <c r="CQ16">
        <f t="shared" si="0"/>
        <v>8.1081081081081088</v>
      </c>
      <c r="CR16">
        <f t="shared" si="0"/>
        <v>-6.1224489795918364</v>
      </c>
      <c r="CS16">
        <f t="shared" si="0"/>
        <v>4</v>
      </c>
      <c r="CT16">
        <f t="shared" si="0"/>
        <v>21.59090909090909</v>
      </c>
      <c r="CU16">
        <f t="shared" si="56"/>
        <v>-13.043478260869565</v>
      </c>
      <c r="CV16">
        <f t="shared" si="56"/>
        <v>-25.531914893617021</v>
      </c>
      <c r="CW16">
        <f t="shared" si="56"/>
        <v>-11.061946902654867</v>
      </c>
      <c r="CZ16">
        <f t="shared" si="11"/>
        <v>3.7413793103448274</v>
      </c>
      <c r="DA16">
        <f t="shared" si="57"/>
        <v>3.3793103448275863</v>
      </c>
      <c r="DB16">
        <f t="shared" si="58"/>
        <v>3.875</v>
      </c>
      <c r="DC16">
        <f t="shared" si="59"/>
        <v>2.75</v>
      </c>
      <c r="DD16">
        <f t="shared" si="60"/>
        <v>3.4090909090909092</v>
      </c>
      <c r="DE16">
        <f t="shared" si="61"/>
        <v>3.9333333333333331</v>
      </c>
      <c r="DF16">
        <f t="shared" si="62"/>
        <v>3.4375</v>
      </c>
      <c r="DG16">
        <f t="shared" si="63"/>
        <v>3.0384615384615383</v>
      </c>
      <c r="DH16">
        <f t="shared" si="64"/>
        <v>3.375</v>
      </c>
      <c r="DI16">
        <f t="shared" si="65"/>
        <v>5.2307692307692308</v>
      </c>
      <c r="DJ16">
        <f t="shared" si="66"/>
        <v>3.7407407407407409</v>
      </c>
      <c r="DK16">
        <f t="shared" si="67"/>
        <v>4.5199999999999996</v>
      </c>
      <c r="DL16">
        <f t="shared" si="68"/>
        <v>2.9545454545454546</v>
      </c>
      <c r="DM16">
        <f t="shared" si="69"/>
        <v>3.1489361702127661</v>
      </c>
      <c r="DN16">
        <f t="shared" si="70"/>
        <v>4.4545454545454541</v>
      </c>
      <c r="DO16">
        <f t="shared" si="71"/>
        <v>3.4090909090909092</v>
      </c>
      <c r="DP16">
        <f t="shared" si="72"/>
        <v>2.3783783783783785</v>
      </c>
      <c r="DQ16">
        <f t="shared" si="73"/>
        <v>2.5555555555555554</v>
      </c>
      <c r="DR16">
        <f t="shared" si="74"/>
        <v>4.7</v>
      </c>
      <c r="DS16">
        <f t="shared" si="75"/>
        <v>3.9304347826086956</v>
      </c>
      <c r="DV16">
        <f t="shared" si="13"/>
        <v>3.807017543859649</v>
      </c>
      <c r="DW16">
        <f t="shared" si="76"/>
        <v>3.0625</v>
      </c>
      <c r="DX16">
        <f t="shared" si="77"/>
        <v>4.4285714285714288</v>
      </c>
      <c r="DY16">
        <f t="shared" si="78"/>
        <v>4.8888888888888893</v>
      </c>
      <c r="DZ16">
        <f t="shared" si="79"/>
        <v>3.4090909090909092</v>
      </c>
      <c r="EA16">
        <f t="shared" si="80"/>
        <v>3.6875</v>
      </c>
      <c r="EB16">
        <f t="shared" si="81"/>
        <v>4.583333333333333</v>
      </c>
      <c r="EC16">
        <f t="shared" si="82"/>
        <v>3.95</v>
      </c>
      <c r="ED16">
        <f t="shared" si="83"/>
        <v>3.13953488372093</v>
      </c>
      <c r="EE16">
        <f t="shared" si="84"/>
        <v>3.5789473684210527</v>
      </c>
      <c r="EF16">
        <f t="shared" si="85"/>
        <v>2.8857142857142857</v>
      </c>
      <c r="EG16">
        <f t="shared" si="86"/>
        <v>3.4242424242424243</v>
      </c>
      <c r="EH16">
        <f t="shared" si="87"/>
        <v>5.6521739130434785</v>
      </c>
      <c r="EI16">
        <f t="shared" si="88"/>
        <v>4.2285714285714286</v>
      </c>
      <c r="EJ16">
        <f t="shared" si="89"/>
        <v>3.5</v>
      </c>
      <c r="EK16">
        <f t="shared" si="90"/>
        <v>3.9473684210526314</v>
      </c>
      <c r="EL16">
        <f t="shared" si="91"/>
        <v>4.8888888888888893</v>
      </c>
      <c r="EM16">
        <f t="shared" si="92"/>
        <v>1.9166666666666667</v>
      </c>
      <c r="EN16">
        <f t="shared" si="93"/>
        <v>2.1363636363636362</v>
      </c>
      <c r="EO16">
        <f t="shared" si="94"/>
        <v>2.7393939393939393</v>
      </c>
      <c r="ER16">
        <f t="shared" si="95"/>
        <v>3.6454210018082227</v>
      </c>
      <c r="EU16">
        <f t="shared" si="15"/>
        <v>0.25366063490909307</v>
      </c>
      <c r="EV16">
        <f t="shared" si="16"/>
        <v>0.56358456082434405</v>
      </c>
      <c r="EW16">
        <f t="shared" si="17"/>
        <v>0.2318393053765124</v>
      </c>
      <c r="EX16">
        <f t="shared" si="18"/>
        <v>1.5954447957895741</v>
      </c>
      <c r="EY16">
        <f t="shared" si="19"/>
        <v>0.51705876672864559</v>
      </c>
      <c r="EZ16">
        <f t="shared" si="20"/>
        <v>0.15914296904254516</v>
      </c>
      <c r="FA16">
        <f t="shared" si="21"/>
        <v>0.51503430390034755</v>
      </c>
      <c r="FB16">
        <f t="shared" si="22"/>
        <v>0.94653625717885381</v>
      </c>
      <c r="FC16">
        <f t="shared" si="23"/>
        <v>0.60327703315235226</v>
      </c>
      <c r="FD16">
        <f t="shared" si="24"/>
        <v>3.4844237310232271E-2</v>
      </c>
      <c r="FE16">
        <f t="shared" si="25"/>
        <v>0.29107939132861904</v>
      </c>
      <c r="FF16">
        <f t="shared" si="26"/>
        <v>5.6445860299996278E-2</v>
      </c>
      <c r="FG16">
        <f t="shared" si="27"/>
        <v>1.3618860541225912</v>
      </c>
      <c r="FH16">
        <f t="shared" si="28"/>
        <v>1.3649724763796032</v>
      </c>
      <c r="FI16">
        <f t="shared" si="29"/>
        <v>0.13805407377441728</v>
      </c>
      <c r="FJ16">
        <f t="shared" si="30"/>
        <v>0.51705876672864559</v>
      </c>
      <c r="FK16">
        <f t="shared" si="31"/>
        <v>2.9687372180988194</v>
      </c>
      <c r="FL16">
        <f t="shared" si="32"/>
        <v>1.1418746257790866</v>
      </c>
      <c r="FM16">
        <f t="shared" si="33"/>
        <v>0.10792035804964398</v>
      </c>
      <c r="FN16">
        <f t="shared" si="34"/>
        <v>8.9252422512016538E-2</v>
      </c>
      <c r="FP16">
        <f t="shared" si="35"/>
        <v>0.41689922028576321</v>
      </c>
      <c r="FQ16">
        <f t="shared" si="36"/>
        <v>4.7364063031855169E-2</v>
      </c>
      <c r="FR16">
        <f t="shared" si="37"/>
        <v>0.75413518923925238</v>
      </c>
      <c r="FS16">
        <f t="shared" si="38"/>
        <v>1.0648758338562174</v>
      </c>
      <c r="FT16">
        <f t="shared" si="39"/>
        <v>0.15742031182477878</v>
      </c>
      <c r="FU16">
        <f t="shared" si="40"/>
        <v>0.29978049069618901</v>
      </c>
      <c r="FV16">
        <f t="shared" si="41"/>
        <v>0.95496914994858284</v>
      </c>
      <c r="FW16">
        <f t="shared" si="42"/>
        <v>0.40813885675850209</v>
      </c>
      <c r="FX16">
        <f t="shared" si="43"/>
        <v>4.9334580773519814E-2</v>
      </c>
      <c r="FY16">
        <f t="shared" si="44"/>
        <v>0.22299890837376574</v>
      </c>
      <c r="FZ16">
        <f t="shared" si="45"/>
        <v>1.9390661133005915E-2</v>
      </c>
      <c r="GA16">
        <f t="shared" si="46"/>
        <v>0.1518238908707901</v>
      </c>
      <c r="GB16">
        <f t="shared" si="47"/>
        <v>2.1796946058305218</v>
      </c>
      <c r="GC16">
        <f t="shared" si="48"/>
        <v>1.0958866951253818</v>
      </c>
      <c r="GD16">
        <f t="shared" si="49"/>
        <v>0.19347103871809632</v>
      </c>
      <c r="GE16">
        <f t="shared" si="50"/>
        <v>0.40047977706662513</v>
      </c>
      <c r="GF16">
        <f t="shared" si="51"/>
        <v>1.0648758338562174</v>
      </c>
      <c r="GG16">
        <f t="shared" si="52"/>
        <v>1.3500301946046205E-3</v>
      </c>
      <c r="GH16">
        <f t="shared" si="53"/>
        <v>6.0077324830869932E-4</v>
      </c>
      <c r="GI16">
        <f t="shared" si="54"/>
        <v>4.5254948790687798E-6</v>
      </c>
    </row>
    <row r="17" spans="1:212">
      <c r="A17" t="s">
        <v>94</v>
      </c>
      <c r="B17">
        <v>301</v>
      </c>
      <c r="C17">
        <v>165</v>
      </c>
      <c r="D17">
        <v>150</v>
      </c>
      <c r="E17">
        <v>151</v>
      </c>
      <c r="F17">
        <v>142</v>
      </c>
      <c r="G17">
        <v>272</v>
      </c>
      <c r="H17">
        <v>198</v>
      </c>
      <c r="I17">
        <v>138</v>
      </c>
      <c r="J17">
        <v>221</v>
      </c>
      <c r="K17">
        <v>123</v>
      </c>
      <c r="L17">
        <v>176</v>
      </c>
      <c r="M17">
        <v>183</v>
      </c>
      <c r="N17">
        <v>189</v>
      </c>
      <c r="O17">
        <v>497</v>
      </c>
      <c r="P17">
        <v>75</v>
      </c>
      <c r="Q17">
        <v>141</v>
      </c>
      <c r="R17">
        <v>157</v>
      </c>
      <c r="S17">
        <v>29</v>
      </c>
      <c r="T17">
        <v>76</v>
      </c>
      <c r="U17">
        <v>728</v>
      </c>
      <c r="V17">
        <v>81</v>
      </c>
      <c r="W17">
        <v>48</v>
      </c>
      <c r="X17">
        <v>42</v>
      </c>
      <c r="Y17">
        <v>44</v>
      </c>
      <c r="Z17">
        <v>43</v>
      </c>
      <c r="AA17">
        <v>70</v>
      </c>
      <c r="AB17">
        <v>57</v>
      </c>
      <c r="AC17">
        <v>40</v>
      </c>
      <c r="AD17">
        <v>56</v>
      </c>
      <c r="AE17">
        <v>31</v>
      </c>
      <c r="AF17">
        <v>39</v>
      </c>
      <c r="AG17">
        <v>55</v>
      </c>
      <c r="AH17">
        <v>61</v>
      </c>
      <c r="AI17">
        <v>132</v>
      </c>
      <c r="AJ17">
        <v>20</v>
      </c>
      <c r="AK17">
        <v>45</v>
      </c>
      <c r="AL17">
        <v>52</v>
      </c>
      <c r="AM17">
        <v>8</v>
      </c>
      <c r="AN17">
        <v>24</v>
      </c>
      <c r="AO17">
        <v>194</v>
      </c>
      <c r="AP17">
        <v>80</v>
      </c>
      <c r="AQ17">
        <v>57</v>
      </c>
      <c r="AR17">
        <v>41</v>
      </c>
      <c r="AS17">
        <v>36</v>
      </c>
      <c r="AT17">
        <v>34</v>
      </c>
      <c r="AU17">
        <v>82</v>
      </c>
      <c r="AV17">
        <v>50</v>
      </c>
      <c r="AW17">
        <v>42</v>
      </c>
      <c r="AX17">
        <v>75</v>
      </c>
      <c r="AY17">
        <v>33</v>
      </c>
      <c r="AZ17">
        <v>58</v>
      </c>
      <c r="BA17">
        <v>44</v>
      </c>
      <c r="BB17">
        <v>37</v>
      </c>
      <c r="BC17">
        <v>116</v>
      </c>
      <c r="BD17">
        <v>16</v>
      </c>
      <c r="BE17">
        <v>29</v>
      </c>
      <c r="BF17">
        <v>34</v>
      </c>
      <c r="BG17">
        <v>7</v>
      </c>
      <c r="BH17">
        <v>20</v>
      </c>
      <c r="BI17">
        <v>252</v>
      </c>
      <c r="BJ17">
        <v>1</v>
      </c>
      <c r="BK17">
        <v>-9</v>
      </c>
      <c r="BL17">
        <v>1</v>
      </c>
      <c r="BM17">
        <v>8</v>
      </c>
      <c r="BN17">
        <v>9</v>
      </c>
      <c r="BO17">
        <v>-12</v>
      </c>
      <c r="BP17">
        <v>7</v>
      </c>
      <c r="BQ17">
        <v>-2</v>
      </c>
      <c r="BR17">
        <v>-19</v>
      </c>
      <c r="BS17">
        <v>-2</v>
      </c>
      <c r="BT17">
        <v>-19</v>
      </c>
      <c r="BU17">
        <v>11</v>
      </c>
      <c r="BV17">
        <v>24</v>
      </c>
      <c r="BW17">
        <v>16</v>
      </c>
      <c r="BX17">
        <v>4</v>
      </c>
      <c r="BY17">
        <v>16</v>
      </c>
      <c r="BZ17">
        <v>18</v>
      </c>
      <c r="CA17">
        <v>1</v>
      </c>
      <c r="CB17">
        <v>4</v>
      </c>
      <c r="CC17">
        <v>-58</v>
      </c>
      <c r="CD17">
        <f t="shared" si="55"/>
        <v>0.33222591362126247</v>
      </c>
      <c r="CE17">
        <f t="shared" si="0"/>
        <v>-5.4545454545454541</v>
      </c>
      <c r="CF17">
        <f t="shared" si="0"/>
        <v>0.66666666666666674</v>
      </c>
      <c r="CG17">
        <f t="shared" si="0"/>
        <v>5.298013245033113</v>
      </c>
      <c r="CH17">
        <f t="shared" si="0"/>
        <v>6.3380281690140841</v>
      </c>
      <c r="CI17">
        <f t="shared" si="0"/>
        <v>-4.4117647058823533</v>
      </c>
      <c r="CJ17">
        <f t="shared" si="0"/>
        <v>3.535353535353535</v>
      </c>
      <c r="CK17">
        <f t="shared" si="0"/>
        <v>-1.4492753623188406</v>
      </c>
      <c r="CL17">
        <f t="shared" si="0"/>
        <v>-8.5972850678733028</v>
      </c>
      <c r="CM17">
        <f t="shared" si="0"/>
        <v>-1.6260162601626018</v>
      </c>
      <c r="CN17">
        <f t="shared" si="0"/>
        <v>-10.795454545454545</v>
      </c>
      <c r="CO17">
        <f t="shared" si="0"/>
        <v>6.0109289617486334</v>
      </c>
      <c r="CP17">
        <f t="shared" si="0"/>
        <v>12.698412698412698</v>
      </c>
      <c r="CQ17">
        <f t="shared" si="0"/>
        <v>3.2193158953722336</v>
      </c>
      <c r="CR17">
        <f t="shared" si="0"/>
        <v>5.3333333333333339</v>
      </c>
      <c r="CS17">
        <f t="shared" si="0"/>
        <v>11.347517730496454</v>
      </c>
      <c r="CT17">
        <f t="shared" si="0"/>
        <v>11.464968152866243</v>
      </c>
      <c r="CU17">
        <f t="shared" si="56"/>
        <v>3.4482758620689653</v>
      </c>
      <c r="CV17">
        <f t="shared" si="56"/>
        <v>5.2631578947368416</v>
      </c>
      <c r="CW17">
        <f t="shared" si="56"/>
        <v>-7.9670329670329663</v>
      </c>
      <c r="CZ17">
        <f t="shared" si="11"/>
        <v>3.7160493827160495</v>
      </c>
      <c r="DA17">
        <f t="shared" si="57"/>
        <v>3.4375</v>
      </c>
      <c r="DB17">
        <f t="shared" si="58"/>
        <v>3.5714285714285716</v>
      </c>
      <c r="DC17">
        <f t="shared" si="59"/>
        <v>3.4318181818181817</v>
      </c>
      <c r="DD17">
        <f t="shared" si="60"/>
        <v>3.3023255813953489</v>
      </c>
      <c r="DE17">
        <f t="shared" si="61"/>
        <v>3.8857142857142857</v>
      </c>
      <c r="DF17">
        <f t="shared" si="62"/>
        <v>3.4736842105263159</v>
      </c>
      <c r="DG17">
        <f t="shared" si="63"/>
        <v>3.45</v>
      </c>
      <c r="DH17">
        <f t="shared" si="64"/>
        <v>3.9464285714285716</v>
      </c>
      <c r="DI17">
        <f t="shared" si="65"/>
        <v>3.967741935483871</v>
      </c>
      <c r="DJ17">
        <f t="shared" si="66"/>
        <v>4.5128205128205128</v>
      </c>
      <c r="DK17">
        <f t="shared" si="67"/>
        <v>3.3272727272727272</v>
      </c>
      <c r="DL17">
        <f t="shared" si="68"/>
        <v>3.098360655737705</v>
      </c>
      <c r="DM17">
        <f t="shared" si="69"/>
        <v>3.7651515151515151</v>
      </c>
      <c r="DN17">
        <f t="shared" si="70"/>
        <v>3.75</v>
      </c>
      <c r="DO17">
        <f t="shared" si="71"/>
        <v>3.1333333333333333</v>
      </c>
      <c r="DP17">
        <f t="shared" si="72"/>
        <v>3.0192307692307692</v>
      </c>
      <c r="DQ17">
        <f t="shared" si="73"/>
        <v>3.625</v>
      </c>
      <c r="DR17">
        <f t="shared" si="74"/>
        <v>3.1666666666666665</v>
      </c>
      <c r="DS17">
        <f t="shared" si="75"/>
        <v>3.7525773195876289</v>
      </c>
      <c r="DV17">
        <f t="shared" si="13"/>
        <v>3.7625000000000002</v>
      </c>
      <c r="DW17">
        <f t="shared" si="76"/>
        <v>2.8947368421052633</v>
      </c>
      <c r="DX17">
        <f t="shared" si="77"/>
        <v>3.6585365853658538</v>
      </c>
      <c r="DY17">
        <f t="shared" si="78"/>
        <v>4.1944444444444446</v>
      </c>
      <c r="DZ17">
        <f t="shared" si="79"/>
        <v>4.1764705882352944</v>
      </c>
      <c r="EA17">
        <f t="shared" si="80"/>
        <v>3.3170731707317072</v>
      </c>
      <c r="EB17">
        <f t="shared" si="81"/>
        <v>3.96</v>
      </c>
      <c r="EC17">
        <f t="shared" si="82"/>
        <v>3.2857142857142856</v>
      </c>
      <c r="ED17">
        <f t="shared" si="83"/>
        <v>2.9466666666666668</v>
      </c>
      <c r="EE17">
        <f t="shared" si="84"/>
        <v>3.7272727272727271</v>
      </c>
      <c r="EF17">
        <f t="shared" si="85"/>
        <v>3.0344827586206895</v>
      </c>
      <c r="EG17">
        <f t="shared" si="86"/>
        <v>4.1590909090909092</v>
      </c>
      <c r="EH17">
        <f t="shared" si="87"/>
        <v>5.1081081081081079</v>
      </c>
      <c r="EI17">
        <f t="shared" si="88"/>
        <v>4.2844827586206895</v>
      </c>
      <c r="EJ17">
        <f t="shared" si="89"/>
        <v>4.6875</v>
      </c>
      <c r="EK17">
        <f t="shared" si="90"/>
        <v>4.8620689655172411</v>
      </c>
      <c r="EL17">
        <f t="shared" si="91"/>
        <v>4.617647058823529</v>
      </c>
      <c r="EM17">
        <f t="shared" si="92"/>
        <v>4.1428571428571432</v>
      </c>
      <c r="EN17">
        <f t="shared" si="93"/>
        <v>3.8</v>
      </c>
      <c r="EO17">
        <f t="shared" si="94"/>
        <v>2.8888888888888888</v>
      </c>
      <c r="ER17">
        <f t="shared" si="95"/>
        <v>3.721041153034387</v>
      </c>
      <c r="EU17">
        <f t="shared" si="15"/>
        <v>0.33300878477804674</v>
      </c>
      <c r="EV17">
        <f t="shared" si="16"/>
        <v>0.63684254326880962</v>
      </c>
      <c r="EW17">
        <f t="shared" si="17"/>
        <v>0.46963021810745786</v>
      </c>
      <c r="EX17">
        <f t="shared" si="18"/>
        <v>0.63111349755651147</v>
      </c>
      <c r="EY17">
        <f t="shared" si="19"/>
        <v>0.80661889846110568</v>
      </c>
      <c r="EZ17">
        <f t="shared" si="20"/>
        <v>0.1970113166522236</v>
      </c>
      <c r="FA17">
        <f t="shared" si="21"/>
        <v>0.61289417412087621</v>
      </c>
      <c r="FB17">
        <f t="shared" si="22"/>
        <v>0.59616534448369685</v>
      </c>
      <c r="FC17">
        <f t="shared" si="23"/>
        <v>0.17645683269779125</v>
      </c>
      <c r="FD17">
        <f t="shared" si="24"/>
        <v>0.20856716136350698</v>
      </c>
      <c r="FE17">
        <f t="shared" si="25"/>
        <v>4.1225472303948213E-2</v>
      </c>
      <c r="FF17">
        <f t="shared" si="26"/>
        <v>0.83503462981412102</v>
      </c>
      <c r="FG17">
        <f t="shared" si="27"/>
        <v>1.382139150920529</v>
      </c>
      <c r="FH17">
        <f t="shared" si="28"/>
        <v>0.26774590453334596</v>
      </c>
      <c r="FI17">
        <f t="shared" si="29"/>
        <v>0.3406996760437967</v>
      </c>
      <c r="FJ17">
        <f t="shared" si="30"/>
        <v>1.1181881887099216</v>
      </c>
      <c r="FK17">
        <f t="shared" si="31"/>
        <v>1.4697842700791448</v>
      </c>
      <c r="FL17">
        <f t="shared" si="32"/>
        <v>0.42874320494015183</v>
      </c>
      <c r="FM17">
        <f t="shared" si="33"/>
        <v>0.83527866519552707</v>
      </c>
      <c r="FN17">
        <f t="shared" si="34"/>
        <v>0.2711924645745537</v>
      </c>
      <c r="FP17">
        <f t="shared" si="35"/>
        <v>0.315415839108316</v>
      </c>
      <c r="FQ17">
        <f t="shared" si="36"/>
        <v>5.192330976707139E-3</v>
      </c>
      <c r="FR17">
        <f t="shared" si="37"/>
        <v>0.22777438571012926</v>
      </c>
      <c r="FS17">
        <f t="shared" si="38"/>
        <v>0.64042141286119081</v>
      </c>
      <c r="FT17">
        <f t="shared" si="39"/>
        <v>0.6080281718905225</v>
      </c>
      <c r="FU17">
        <f t="shared" si="40"/>
        <v>4.5908068076735212E-2</v>
      </c>
      <c r="FV17">
        <f t="shared" si="41"/>
        <v>0.47410241691118921</v>
      </c>
      <c r="FW17">
        <f t="shared" si="42"/>
        <v>7.0301003760245201E-2</v>
      </c>
      <c r="FX17">
        <f t="shared" si="43"/>
        <v>3.6323141096112743E-3</v>
      </c>
      <c r="FY17">
        <f t="shared" si="44"/>
        <v>0.26583406376148999</v>
      </c>
      <c r="FZ17">
        <f t="shared" si="45"/>
        <v>1.3415959962340792E-2</v>
      </c>
      <c r="GA17">
        <f t="shared" si="46"/>
        <v>0.6593501243574964</v>
      </c>
      <c r="GB17">
        <f t="shared" si="47"/>
        <v>1.8983574945246802</v>
      </c>
      <c r="GC17">
        <f t="shared" si="48"/>
        <v>1.3912304887108231</v>
      </c>
      <c r="GD17">
        <f t="shared" si="49"/>
        <v>0.76725137029903123</v>
      </c>
      <c r="GE17">
        <f t="shared" si="50"/>
        <v>1.2794378076627588</v>
      </c>
      <c r="GF17">
        <f t="shared" si="51"/>
        <v>1.0923860618201635</v>
      </c>
      <c r="GG17">
        <f t="shared" si="52"/>
        <v>0.33334889538926932</v>
      </c>
      <c r="GH17">
        <f t="shared" si="53"/>
        <v>0.28751593460344665</v>
      </c>
      <c r="GI17">
        <f t="shared" si="54"/>
        <v>7.784549609671701E-7</v>
      </c>
    </row>
    <row r="18" spans="1:212">
      <c r="A18" t="s">
        <v>108</v>
      </c>
      <c r="B18">
        <v>284</v>
      </c>
      <c r="C18">
        <v>213</v>
      </c>
      <c r="D18">
        <v>228</v>
      </c>
      <c r="E18">
        <v>189</v>
      </c>
      <c r="F18">
        <v>218</v>
      </c>
      <c r="G18">
        <v>303</v>
      </c>
      <c r="H18">
        <v>227</v>
      </c>
      <c r="I18">
        <v>136</v>
      </c>
      <c r="J18">
        <v>148</v>
      </c>
      <c r="K18">
        <v>108</v>
      </c>
      <c r="L18">
        <v>209</v>
      </c>
      <c r="M18">
        <v>210</v>
      </c>
      <c r="N18">
        <v>251</v>
      </c>
      <c r="O18">
        <v>651</v>
      </c>
      <c r="P18">
        <v>96</v>
      </c>
      <c r="Q18">
        <v>176</v>
      </c>
      <c r="R18">
        <v>125</v>
      </c>
      <c r="S18">
        <v>15</v>
      </c>
      <c r="T18">
        <v>41</v>
      </c>
      <c r="U18">
        <v>711</v>
      </c>
      <c r="V18">
        <v>51</v>
      </c>
      <c r="W18">
        <v>35</v>
      </c>
      <c r="X18">
        <v>34</v>
      </c>
      <c r="Y18">
        <v>33</v>
      </c>
      <c r="Z18">
        <v>48</v>
      </c>
      <c r="AA18">
        <v>43</v>
      </c>
      <c r="AB18">
        <v>44</v>
      </c>
      <c r="AC18">
        <v>21</v>
      </c>
      <c r="AD18">
        <v>21</v>
      </c>
      <c r="AE18">
        <v>26</v>
      </c>
      <c r="AF18">
        <v>45</v>
      </c>
      <c r="AG18">
        <v>35</v>
      </c>
      <c r="AH18">
        <v>56</v>
      </c>
      <c r="AI18">
        <v>126</v>
      </c>
      <c r="AJ18">
        <v>24</v>
      </c>
      <c r="AK18">
        <v>23</v>
      </c>
      <c r="AL18">
        <v>29</v>
      </c>
      <c r="AM18">
        <v>0.5</v>
      </c>
      <c r="AN18">
        <v>8</v>
      </c>
      <c r="AO18">
        <v>130</v>
      </c>
      <c r="AP18">
        <v>49</v>
      </c>
      <c r="AQ18">
        <v>34</v>
      </c>
      <c r="AR18">
        <v>40</v>
      </c>
      <c r="AS18">
        <v>41</v>
      </c>
      <c r="AT18">
        <v>51</v>
      </c>
      <c r="AU18">
        <v>64</v>
      </c>
      <c r="AV18">
        <v>34</v>
      </c>
      <c r="AW18">
        <v>23</v>
      </c>
      <c r="AX18">
        <v>18</v>
      </c>
      <c r="AY18">
        <v>31</v>
      </c>
      <c r="AZ18">
        <v>37</v>
      </c>
      <c r="BA18">
        <v>45</v>
      </c>
      <c r="BB18">
        <v>32</v>
      </c>
      <c r="BC18">
        <v>111</v>
      </c>
      <c r="BD18">
        <v>15</v>
      </c>
      <c r="BE18">
        <v>29</v>
      </c>
      <c r="BF18">
        <v>14</v>
      </c>
      <c r="BG18">
        <v>3</v>
      </c>
      <c r="BH18">
        <v>8</v>
      </c>
      <c r="BI18">
        <v>153</v>
      </c>
      <c r="BJ18">
        <v>2</v>
      </c>
      <c r="BK18">
        <v>1</v>
      </c>
      <c r="BL18">
        <v>-6</v>
      </c>
      <c r="BM18">
        <v>-8</v>
      </c>
      <c r="BN18">
        <v>-3</v>
      </c>
      <c r="BO18">
        <v>-21</v>
      </c>
      <c r="BP18">
        <v>10</v>
      </c>
      <c r="BQ18">
        <v>-2</v>
      </c>
      <c r="BR18">
        <v>3</v>
      </c>
      <c r="BS18">
        <v>-5</v>
      </c>
      <c r="BT18">
        <v>8</v>
      </c>
      <c r="BU18">
        <v>-10</v>
      </c>
      <c r="BV18">
        <v>24</v>
      </c>
      <c r="BW18">
        <v>15</v>
      </c>
      <c r="BX18">
        <v>9</v>
      </c>
      <c r="BY18">
        <v>-6</v>
      </c>
      <c r="BZ18">
        <v>15</v>
      </c>
      <c r="CA18">
        <v>-3</v>
      </c>
      <c r="CB18">
        <v>0</v>
      </c>
      <c r="CC18">
        <v>-23</v>
      </c>
      <c r="CD18">
        <f t="shared" si="55"/>
        <v>0.70422535211267612</v>
      </c>
      <c r="CE18">
        <f t="shared" si="55"/>
        <v>0.46948356807511737</v>
      </c>
      <c r="CF18">
        <f t="shared" si="55"/>
        <v>-2.6315789473684208</v>
      </c>
      <c r="CG18">
        <f t="shared" si="55"/>
        <v>-4.2328042328042326</v>
      </c>
      <c r="CH18">
        <f t="shared" si="55"/>
        <v>-1.3761467889908259</v>
      </c>
      <c r="CI18">
        <f t="shared" si="55"/>
        <v>-6.9306930693069315</v>
      </c>
      <c r="CJ18">
        <f t="shared" si="55"/>
        <v>4.4052863436123353</v>
      </c>
      <c r="CK18">
        <f t="shared" si="55"/>
        <v>-1.4705882352941175</v>
      </c>
      <c r="CL18">
        <f t="shared" si="55"/>
        <v>2.0270270270270272</v>
      </c>
      <c r="CM18">
        <f t="shared" si="56"/>
        <v>-4.6296296296296298</v>
      </c>
      <c r="CN18">
        <f t="shared" si="56"/>
        <v>3.8277511961722488</v>
      </c>
      <c r="CO18">
        <f t="shared" si="56"/>
        <v>-4.7619047619047619</v>
      </c>
      <c r="CP18">
        <f t="shared" si="56"/>
        <v>9.5617529880478092</v>
      </c>
      <c r="CQ18">
        <f t="shared" si="56"/>
        <v>2.3041474654377883</v>
      </c>
      <c r="CR18">
        <f t="shared" si="56"/>
        <v>9.375</v>
      </c>
      <c r="CS18">
        <f t="shared" si="56"/>
        <v>-3.4090909090909087</v>
      </c>
      <c r="CT18">
        <f t="shared" si="56"/>
        <v>12</v>
      </c>
      <c r="CU18">
        <f t="shared" si="56"/>
        <v>-20</v>
      </c>
      <c r="CV18">
        <f t="shared" si="56"/>
        <v>0</v>
      </c>
      <c r="CW18">
        <f t="shared" si="56"/>
        <v>-3.2348804500703237</v>
      </c>
      <c r="CZ18">
        <f t="shared" si="11"/>
        <v>5.5686274509803919</v>
      </c>
      <c r="DA18">
        <f t="shared" si="57"/>
        <v>6.0857142857142854</v>
      </c>
      <c r="DB18">
        <f t="shared" si="58"/>
        <v>6.7058823529411766</v>
      </c>
      <c r="DC18">
        <f t="shared" si="59"/>
        <v>5.7272727272727275</v>
      </c>
      <c r="DD18">
        <f t="shared" si="60"/>
        <v>4.541666666666667</v>
      </c>
      <c r="DE18">
        <f t="shared" si="61"/>
        <v>7.0465116279069768</v>
      </c>
      <c r="DF18">
        <f t="shared" si="62"/>
        <v>5.1590909090909092</v>
      </c>
      <c r="DG18">
        <f t="shared" si="63"/>
        <v>6.4761904761904763</v>
      </c>
      <c r="DH18">
        <f t="shared" si="64"/>
        <v>7.0476190476190474</v>
      </c>
      <c r="DI18">
        <f t="shared" si="65"/>
        <v>4.1538461538461542</v>
      </c>
      <c r="DJ18">
        <f t="shared" si="66"/>
        <v>4.6444444444444448</v>
      </c>
      <c r="DK18">
        <f t="shared" si="67"/>
        <v>6</v>
      </c>
      <c r="DL18">
        <f t="shared" si="68"/>
        <v>4.4821428571428568</v>
      </c>
      <c r="DM18">
        <f t="shared" si="69"/>
        <v>5.166666666666667</v>
      </c>
      <c r="DN18">
        <f t="shared" si="70"/>
        <v>4</v>
      </c>
      <c r="DO18">
        <f t="shared" si="71"/>
        <v>7.6521739130434785</v>
      </c>
      <c r="DP18">
        <f t="shared" si="72"/>
        <v>4.3103448275862073</v>
      </c>
      <c r="DQ18">
        <f>S18/AM18</f>
        <v>30</v>
      </c>
      <c r="DR18">
        <f t="shared" si="74"/>
        <v>5.125</v>
      </c>
      <c r="DS18">
        <f t="shared" si="75"/>
        <v>5.4692307692307693</v>
      </c>
      <c r="DV18">
        <f t="shared" si="13"/>
        <v>5.795918367346939</v>
      </c>
      <c r="DW18">
        <f t="shared" si="76"/>
        <v>6.2647058823529411</v>
      </c>
      <c r="DX18">
        <f t="shared" si="77"/>
        <v>5.7</v>
      </c>
      <c r="DY18">
        <f t="shared" si="78"/>
        <v>4.6097560975609753</v>
      </c>
      <c r="DZ18">
        <f t="shared" si="79"/>
        <v>4.2745098039215685</v>
      </c>
      <c r="EA18">
        <f t="shared" si="80"/>
        <v>4.734375</v>
      </c>
      <c r="EB18">
        <f t="shared" si="81"/>
        <v>6.6764705882352944</v>
      </c>
      <c r="EC18">
        <f t="shared" si="82"/>
        <v>5.9130434782608692</v>
      </c>
      <c r="ED18">
        <f t="shared" si="83"/>
        <v>8.2222222222222214</v>
      </c>
      <c r="EE18">
        <f t="shared" si="84"/>
        <v>3.4838709677419355</v>
      </c>
      <c r="EF18">
        <f t="shared" si="85"/>
        <v>5.6486486486486482</v>
      </c>
      <c r="EG18">
        <f t="shared" si="86"/>
        <v>4.666666666666667</v>
      </c>
      <c r="EH18">
        <f t="shared" si="87"/>
        <v>7.84375</v>
      </c>
      <c r="EI18">
        <f t="shared" si="88"/>
        <v>5.8648648648648649</v>
      </c>
      <c r="EJ18">
        <f t="shared" si="89"/>
        <v>6.4</v>
      </c>
      <c r="EK18">
        <f t="shared" si="90"/>
        <v>6.068965517241379</v>
      </c>
      <c r="EL18">
        <f t="shared" si="91"/>
        <v>8.9285714285714288</v>
      </c>
      <c r="EM18">
        <f t="shared" si="92"/>
        <v>5</v>
      </c>
      <c r="EN18">
        <f t="shared" si="93"/>
        <v>5.125</v>
      </c>
      <c r="EO18">
        <f t="shared" si="94"/>
        <v>4.6470588235294121</v>
      </c>
      <c r="ER18">
        <f t="shared" si="95"/>
        <v>6.2807705883377078</v>
      </c>
      <c r="EU18">
        <f t="shared" si="15"/>
        <v>0.81205031094768432</v>
      </c>
      <c r="EV18">
        <f t="shared" si="16"/>
        <v>0.42501329030391349</v>
      </c>
      <c r="EW18">
        <f t="shared" si="17"/>
        <v>0.20710356510834824</v>
      </c>
      <c r="EX18">
        <f t="shared" si="18"/>
        <v>0.6105256079849658</v>
      </c>
      <c r="EY18">
        <f t="shared" si="19"/>
        <v>2.1527732914045048</v>
      </c>
      <c r="EZ18">
        <f t="shared" si="20"/>
        <v>0.11388629843964376</v>
      </c>
      <c r="FA18">
        <f t="shared" si="21"/>
        <v>1.1691214315511009</v>
      </c>
      <c r="FB18">
        <f t="shared" si="22"/>
        <v>0.29787241243932427</v>
      </c>
      <c r="FC18">
        <f t="shared" si="23"/>
        <v>0.17316674533072035</v>
      </c>
      <c r="FD18">
        <f t="shared" si="24"/>
        <v>2.0031173741152886</v>
      </c>
      <c r="FE18">
        <f t="shared" si="25"/>
        <v>1.8926427180127279</v>
      </c>
      <c r="FF18">
        <f t="shared" si="26"/>
        <v>0.46616303443212542</v>
      </c>
      <c r="FG18">
        <f t="shared" si="27"/>
        <v>2.5070490401488414</v>
      </c>
      <c r="FH18">
        <f t="shared" si="28"/>
        <v>2.0779306524024119</v>
      </c>
      <c r="FI18">
        <f t="shared" si="29"/>
        <v>2.1252982875904434</v>
      </c>
      <c r="FJ18">
        <f t="shared" si="30"/>
        <v>8.4305625995105549E-2</v>
      </c>
      <c r="FK18">
        <f t="shared" si="31"/>
        <v>1.9073191685197171</v>
      </c>
      <c r="FL18">
        <f t="shared" si="32"/>
        <v>3.3471737046015582E-2</v>
      </c>
      <c r="FM18">
        <f t="shared" si="33"/>
        <v>0.70857098693270004</v>
      </c>
      <c r="FN18">
        <f t="shared" si="34"/>
        <v>1.3972765746812448</v>
      </c>
      <c r="FP18">
        <f t="shared" si="35"/>
        <v>0.11957965935488474</v>
      </c>
      <c r="FQ18">
        <f t="shared" si="36"/>
        <v>0.25799375847465827</v>
      </c>
      <c r="FR18">
        <f t="shared" si="37"/>
        <v>0.1084715755595069</v>
      </c>
      <c r="FS18">
        <f t="shared" si="38"/>
        <v>6.2501759907682133E-3</v>
      </c>
      <c r="FT18">
        <f t="shared" si="39"/>
        <v>6.6957119373694943E-4</v>
      </c>
      <c r="FU18">
        <f t="shared" si="40"/>
        <v>2.959851422865849E-3</v>
      </c>
      <c r="FV18">
        <f t="shared" si="41"/>
        <v>0.40872093745397836</v>
      </c>
      <c r="FW18">
        <f t="shared" si="42"/>
        <v>0.17059535414667917</v>
      </c>
      <c r="FX18">
        <f t="shared" si="43"/>
        <v>0.90080836186092661</v>
      </c>
      <c r="FY18">
        <f t="shared" si="44"/>
        <v>1.10470912425217E-4</v>
      </c>
      <c r="FZ18">
        <f t="shared" si="45"/>
        <v>0.10236341425800986</v>
      </c>
      <c r="GA18">
        <f t="shared" si="46"/>
        <v>6.0876617189274196E-3</v>
      </c>
      <c r="GB18">
        <f t="shared" si="47"/>
        <v>1.015973266388055</v>
      </c>
      <c r="GC18">
        <f t="shared" si="48"/>
        <v>9.6463105783986022E-2</v>
      </c>
      <c r="GD18">
        <f t="shared" si="49"/>
        <v>0.27037816249231866</v>
      </c>
      <c r="GE18">
        <f t="shared" si="50"/>
        <v>0.20229887543614675</v>
      </c>
      <c r="GF18">
        <f t="shared" si="51"/>
        <v>1.0497670999473028</v>
      </c>
      <c r="GG18">
        <f t="shared" si="52"/>
        <v>0.10053437720001193</v>
      </c>
      <c r="GH18">
        <f t="shared" si="53"/>
        <v>9.4542568633474253E-2</v>
      </c>
      <c r="GI18">
        <f t="shared" si="54"/>
        <v>1.5631903557103199E-5</v>
      </c>
    </row>
    <row r="19" spans="1:212">
      <c r="A19" t="s">
        <v>109</v>
      </c>
      <c r="B19">
        <v>296</v>
      </c>
      <c r="C19">
        <v>198</v>
      </c>
      <c r="D19">
        <v>247</v>
      </c>
      <c r="E19">
        <v>180</v>
      </c>
      <c r="F19">
        <v>224</v>
      </c>
      <c r="G19">
        <v>306</v>
      </c>
      <c r="H19">
        <v>228</v>
      </c>
      <c r="I19">
        <v>139</v>
      </c>
      <c r="J19">
        <v>146</v>
      </c>
      <c r="K19">
        <v>110</v>
      </c>
      <c r="L19">
        <v>215</v>
      </c>
      <c r="M19">
        <v>207</v>
      </c>
      <c r="N19">
        <v>247</v>
      </c>
      <c r="O19">
        <v>645</v>
      </c>
      <c r="P19">
        <v>97</v>
      </c>
      <c r="Q19">
        <v>168</v>
      </c>
      <c r="R19">
        <v>130</v>
      </c>
      <c r="S19">
        <v>19</v>
      </c>
      <c r="T19">
        <v>36</v>
      </c>
      <c r="U19">
        <v>702</v>
      </c>
      <c r="V19">
        <v>51</v>
      </c>
      <c r="W19">
        <v>41</v>
      </c>
      <c r="X19">
        <v>45</v>
      </c>
      <c r="Y19">
        <v>42</v>
      </c>
      <c r="Z19">
        <v>46</v>
      </c>
      <c r="AA19">
        <v>39</v>
      </c>
      <c r="AB19">
        <v>41</v>
      </c>
      <c r="AC19">
        <v>12</v>
      </c>
      <c r="AD19">
        <v>35</v>
      </c>
      <c r="AE19">
        <v>22</v>
      </c>
      <c r="AF19">
        <v>50</v>
      </c>
      <c r="AG19">
        <v>40</v>
      </c>
      <c r="AH19">
        <v>55</v>
      </c>
      <c r="AI19">
        <v>135</v>
      </c>
      <c r="AJ19">
        <v>23</v>
      </c>
      <c r="AK19">
        <v>25</v>
      </c>
      <c r="AL19">
        <v>33</v>
      </c>
      <c r="AM19">
        <v>3</v>
      </c>
      <c r="AN19">
        <v>3</v>
      </c>
      <c r="AO19">
        <v>112</v>
      </c>
      <c r="AP19">
        <v>59</v>
      </c>
      <c r="AQ19">
        <v>29</v>
      </c>
      <c r="AR19">
        <v>52</v>
      </c>
      <c r="AS19">
        <v>31</v>
      </c>
      <c r="AT19">
        <v>44</v>
      </c>
      <c r="AU19">
        <v>63</v>
      </c>
      <c r="AV19">
        <v>39</v>
      </c>
      <c r="AW19">
        <v>33</v>
      </c>
      <c r="AX19">
        <v>25</v>
      </c>
      <c r="AY19">
        <v>20</v>
      </c>
      <c r="AZ19">
        <v>40</v>
      </c>
      <c r="BA19">
        <v>46</v>
      </c>
      <c r="BB19">
        <v>37</v>
      </c>
      <c r="BC19">
        <v>98</v>
      </c>
      <c r="BD19">
        <v>16</v>
      </c>
      <c r="BE19">
        <v>29</v>
      </c>
      <c r="BF19">
        <v>19</v>
      </c>
      <c r="BG19">
        <v>3</v>
      </c>
      <c r="BH19">
        <v>6</v>
      </c>
      <c r="BI19">
        <v>165</v>
      </c>
      <c r="BJ19">
        <v>-8</v>
      </c>
      <c r="BK19">
        <v>12</v>
      </c>
      <c r="BL19">
        <v>-7</v>
      </c>
      <c r="BM19">
        <v>11</v>
      </c>
      <c r="BN19">
        <v>2</v>
      </c>
      <c r="BO19">
        <v>-24</v>
      </c>
      <c r="BP19">
        <v>2</v>
      </c>
      <c r="BQ19">
        <v>-21</v>
      </c>
      <c r="BR19">
        <v>10</v>
      </c>
      <c r="BS19">
        <v>2</v>
      </c>
      <c r="BT19">
        <v>10</v>
      </c>
      <c r="BU19">
        <v>-6</v>
      </c>
      <c r="BV19">
        <v>18</v>
      </c>
      <c r="BW19">
        <v>37</v>
      </c>
      <c r="BX19">
        <v>7</v>
      </c>
      <c r="BY19">
        <v>-4</v>
      </c>
      <c r="BZ19">
        <v>14</v>
      </c>
      <c r="CA19">
        <v>0</v>
      </c>
      <c r="CB19">
        <v>-3</v>
      </c>
      <c r="CC19">
        <v>-53</v>
      </c>
      <c r="CD19">
        <f t="shared" si="55"/>
        <v>-2.7027027027027026</v>
      </c>
      <c r="CE19">
        <f t="shared" si="55"/>
        <v>6.0606060606060606</v>
      </c>
      <c r="CF19">
        <f t="shared" si="55"/>
        <v>-2.834008097165992</v>
      </c>
      <c r="CG19">
        <f t="shared" si="55"/>
        <v>6.1111111111111107</v>
      </c>
      <c r="CH19">
        <f t="shared" si="55"/>
        <v>0.89285714285714279</v>
      </c>
      <c r="CI19">
        <f t="shared" si="55"/>
        <v>-7.8431372549019605</v>
      </c>
      <c r="CJ19">
        <f t="shared" si="55"/>
        <v>0.8771929824561403</v>
      </c>
      <c r="CK19">
        <f t="shared" si="55"/>
        <v>-15.107913669064748</v>
      </c>
      <c r="CL19">
        <f t="shared" si="55"/>
        <v>6.8493150684931505</v>
      </c>
      <c r="CM19">
        <f t="shared" si="56"/>
        <v>1.8181818181818181</v>
      </c>
      <c r="CN19">
        <f t="shared" si="56"/>
        <v>4.6511627906976747</v>
      </c>
      <c r="CO19">
        <f t="shared" si="56"/>
        <v>-2.8985507246376812</v>
      </c>
      <c r="CP19">
        <f t="shared" si="56"/>
        <v>7.2874493927125501</v>
      </c>
      <c r="CQ19">
        <f t="shared" si="56"/>
        <v>5.7364341085271313</v>
      </c>
      <c r="CR19">
        <f t="shared" si="56"/>
        <v>7.216494845360824</v>
      </c>
      <c r="CS19">
        <f t="shared" si="56"/>
        <v>-2.3809523809523809</v>
      </c>
      <c r="CT19">
        <f t="shared" si="56"/>
        <v>10.76923076923077</v>
      </c>
      <c r="CU19">
        <f t="shared" si="56"/>
        <v>0</v>
      </c>
      <c r="CV19">
        <f t="shared" si="56"/>
        <v>-8.3333333333333321</v>
      </c>
      <c r="CW19">
        <f t="shared" si="56"/>
        <v>-7.54985754985755</v>
      </c>
      <c r="CZ19">
        <f t="shared" si="11"/>
        <v>5.8039215686274508</v>
      </c>
      <c r="DA19">
        <f t="shared" si="57"/>
        <v>4.8292682926829267</v>
      </c>
      <c r="DB19">
        <f t="shared" si="58"/>
        <v>5.4888888888888889</v>
      </c>
      <c r="DC19">
        <f t="shared" si="59"/>
        <v>4.2857142857142856</v>
      </c>
      <c r="DD19">
        <f t="shared" si="60"/>
        <v>4.8695652173913047</v>
      </c>
      <c r="DE19">
        <f t="shared" si="61"/>
        <v>7.8461538461538458</v>
      </c>
      <c r="DF19">
        <f t="shared" si="62"/>
        <v>5.5609756097560972</v>
      </c>
      <c r="DG19">
        <f t="shared" si="63"/>
        <v>11.583333333333334</v>
      </c>
      <c r="DH19">
        <f t="shared" si="64"/>
        <v>4.1714285714285717</v>
      </c>
      <c r="DI19">
        <f t="shared" si="65"/>
        <v>5</v>
      </c>
      <c r="DJ19">
        <f t="shared" si="66"/>
        <v>4.3</v>
      </c>
      <c r="DK19">
        <f t="shared" si="67"/>
        <v>5.1749999999999998</v>
      </c>
      <c r="DL19">
        <f t="shared" si="68"/>
        <v>4.4909090909090912</v>
      </c>
      <c r="DM19">
        <f t="shared" si="69"/>
        <v>4.7777777777777777</v>
      </c>
      <c r="DN19">
        <f t="shared" si="70"/>
        <v>4.2173913043478262</v>
      </c>
      <c r="DO19">
        <f t="shared" si="71"/>
        <v>6.72</v>
      </c>
      <c r="DP19">
        <f t="shared" si="72"/>
        <v>3.9393939393939394</v>
      </c>
      <c r="DQ19">
        <f t="shared" si="73"/>
        <v>6.333333333333333</v>
      </c>
      <c r="DR19">
        <f t="shared" si="74"/>
        <v>12</v>
      </c>
      <c r="DS19">
        <f t="shared" si="75"/>
        <v>6.2678571428571432</v>
      </c>
      <c r="DV19">
        <f t="shared" si="13"/>
        <v>5.0169491525423728</v>
      </c>
      <c r="DW19">
        <f t="shared" si="76"/>
        <v>6.8275862068965516</v>
      </c>
      <c r="DX19">
        <f t="shared" si="77"/>
        <v>4.75</v>
      </c>
      <c r="DY19">
        <f t="shared" si="78"/>
        <v>5.806451612903226</v>
      </c>
      <c r="DZ19">
        <f t="shared" si="79"/>
        <v>5.0909090909090908</v>
      </c>
      <c r="EA19">
        <f t="shared" si="80"/>
        <v>4.8571428571428568</v>
      </c>
      <c r="EB19">
        <f t="shared" si="81"/>
        <v>5.8461538461538458</v>
      </c>
      <c r="EC19">
        <f t="shared" si="82"/>
        <v>4.2121212121212119</v>
      </c>
      <c r="ED19">
        <f t="shared" si="83"/>
        <v>5.84</v>
      </c>
      <c r="EE19">
        <f t="shared" si="84"/>
        <v>5.5</v>
      </c>
      <c r="EF19">
        <f t="shared" si="85"/>
        <v>5.375</v>
      </c>
      <c r="EG19">
        <f t="shared" si="86"/>
        <v>4.5</v>
      </c>
      <c r="EH19">
        <f t="shared" si="87"/>
        <v>6.6756756756756754</v>
      </c>
      <c r="EI19">
        <f t="shared" si="88"/>
        <v>6.5816326530612246</v>
      </c>
      <c r="EJ19">
        <f t="shared" si="89"/>
        <v>6.0625</v>
      </c>
      <c r="EK19">
        <f t="shared" si="90"/>
        <v>5.7931034482758621</v>
      </c>
      <c r="EL19">
        <f t="shared" si="91"/>
        <v>6.8421052631578947</v>
      </c>
      <c r="EM19">
        <f t="shared" si="92"/>
        <v>6.333333333333333</v>
      </c>
      <c r="EN19">
        <f t="shared" si="93"/>
        <v>6</v>
      </c>
      <c r="EO19">
        <f t="shared" si="94"/>
        <v>4.2545454545454549</v>
      </c>
      <c r="ER19">
        <f t="shared" si="95"/>
        <v>5.7456530502328604</v>
      </c>
      <c r="EU19">
        <f t="shared" si="15"/>
        <v>0.30593107084340171</v>
      </c>
      <c r="EV19">
        <f t="shared" si="16"/>
        <v>1.0190332116905554</v>
      </c>
      <c r="EW19">
        <f t="shared" si="17"/>
        <v>0.47974256698608286</v>
      </c>
      <c r="EX19">
        <f t="shared" si="18"/>
        <v>1.777188058347291</v>
      </c>
      <c r="EY19">
        <f t="shared" si="19"/>
        <v>1.0230504585432196</v>
      </c>
      <c r="EZ19">
        <f t="shared" si="20"/>
        <v>7.1377322816763775E-3</v>
      </c>
      <c r="FA19">
        <f t="shared" si="21"/>
        <v>0.43295637443534141</v>
      </c>
      <c r="FB19">
        <f t="shared" si="22"/>
        <v>1.0939979399437196E-3</v>
      </c>
      <c r="FC19">
        <f t="shared" si="23"/>
        <v>1.7763423847050164</v>
      </c>
      <c r="FD19">
        <f t="shared" si="24"/>
        <v>0.70529710275204793</v>
      </c>
      <c r="FE19">
        <f t="shared" si="25"/>
        <v>1.9437980477010028</v>
      </c>
      <c r="FF19">
        <f t="shared" si="26"/>
        <v>0.68989203737364457</v>
      </c>
      <c r="FG19">
        <f t="shared" si="27"/>
        <v>1.6903891101918034</v>
      </c>
      <c r="FH19">
        <f t="shared" si="28"/>
        <v>2.0441853158229586</v>
      </c>
      <c r="FI19">
        <f t="shared" si="29"/>
        <v>1.370440062003123</v>
      </c>
      <c r="FJ19">
        <f t="shared" si="30"/>
        <v>0.11135265673537535</v>
      </c>
      <c r="FK19">
        <f t="shared" si="31"/>
        <v>2.0947742698594247</v>
      </c>
      <c r="FL19">
        <f t="shared" si="32"/>
        <v>0.36922019491960328</v>
      </c>
      <c r="FM19">
        <f t="shared" si="33"/>
        <v>4.8603650680195197E-2</v>
      </c>
      <c r="FN19">
        <f t="shared" si="34"/>
        <v>7.9771987084436766E-2</v>
      </c>
      <c r="FP19">
        <f t="shared" si="35"/>
        <v>5.1534718168649851E-2</v>
      </c>
      <c r="FQ19">
        <f t="shared" si="36"/>
        <v>0.75239864179685134</v>
      </c>
      <c r="FR19">
        <f t="shared" si="37"/>
        <v>2.5979759355049099E-2</v>
      </c>
      <c r="FS19">
        <f t="shared" si="38"/>
        <v>0.28231927845698185</v>
      </c>
      <c r="FT19">
        <f t="shared" si="39"/>
        <v>7.842559683315789E-2</v>
      </c>
      <c r="FU19">
        <f t="shared" si="40"/>
        <v>2.8609596091028582E-2</v>
      </c>
      <c r="FV19">
        <f t="shared" si="41"/>
        <v>0.30547813429037579</v>
      </c>
      <c r="FW19">
        <f t="shared" si="42"/>
        <v>9.6482401326426961E-3</v>
      </c>
      <c r="FX19">
        <f t="shared" si="43"/>
        <v>0.28626806461883414</v>
      </c>
      <c r="FY19">
        <f t="shared" si="44"/>
        <v>0.19223991472626092</v>
      </c>
      <c r="FZ19">
        <f t="shared" si="45"/>
        <v>0.14580708665947653</v>
      </c>
      <c r="GA19">
        <f t="shared" si="46"/>
        <v>1.34500798281878E-2</v>
      </c>
      <c r="GB19">
        <f t="shared" si="47"/>
        <v>0.74681919697866872</v>
      </c>
      <c r="GC19">
        <f t="shared" si="48"/>
        <v>1.1266498261739712</v>
      </c>
      <c r="GD19">
        <f t="shared" si="49"/>
        <v>0.32713325947316324</v>
      </c>
      <c r="GE19">
        <f t="shared" si="50"/>
        <v>0.27577695733592539</v>
      </c>
      <c r="GF19">
        <f t="shared" si="51"/>
        <v>0.62233590482095613</v>
      </c>
      <c r="GG19">
        <f t="shared" si="52"/>
        <v>0.24210782212620399</v>
      </c>
      <c r="GH19">
        <f t="shared" si="53"/>
        <v>0.25186189820404065</v>
      </c>
      <c r="GI19">
        <f t="shared" si="54"/>
        <v>7.2534463398107651E-6</v>
      </c>
    </row>
    <row r="20" spans="1:212">
      <c r="A20" t="s">
        <v>110</v>
      </c>
      <c r="B20">
        <v>320</v>
      </c>
      <c r="C20">
        <v>236</v>
      </c>
      <c r="D20">
        <v>277</v>
      </c>
      <c r="E20">
        <v>211</v>
      </c>
      <c r="F20">
        <v>239</v>
      </c>
      <c r="G20">
        <v>349</v>
      </c>
      <c r="H20">
        <v>270</v>
      </c>
      <c r="I20">
        <v>170</v>
      </c>
      <c r="J20">
        <v>163</v>
      </c>
      <c r="K20">
        <v>117</v>
      </c>
      <c r="L20">
        <v>235</v>
      </c>
      <c r="M20">
        <v>230</v>
      </c>
      <c r="N20">
        <v>272</v>
      </c>
      <c r="O20">
        <v>712</v>
      </c>
      <c r="P20">
        <v>97</v>
      </c>
      <c r="Q20">
        <v>191</v>
      </c>
      <c r="R20">
        <v>148</v>
      </c>
      <c r="S20">
        <v>18</v>
      </c>
      <c r="T20">
        <v>42</v>
      </c>
      <c r="U20">
        <v>794</v>
      </c>
      <c r="V20">
        <v>58</v>
      </c>
      <c r="W20">
        <v>40</v>
      </c>
      <c r="X20">
        <v>34</v>
      </c>
      <c r="Y20">
        <v>36</v>
      </c>
      <c r="Z20">
        <v>54</v>
      </c>
      <c r="AA20">
        <v>75</v>
      </c>
      <c r="AB20">
        <v>52</v>
      </c>
      <c r="AC20">
        <v>22</v>
      </c>
      <c r="AD20">
        <v>36</v>
      </c>
      <c r="AE20">
        <v>34</v>
      </c>
      <c r="AF20">
        <v>43</v>
      </c>
      <c r="AG20">
        <v>44</v>
      </c>
      <c r="AH20">
        <v>40</v>
      </c>
      <c r="AI20">
        <v>135</v>
      </c>
      <c r="AJ20">
        <v>14</v>
      </c>
      <c r="AK20">
        <v>40</v>
      </c>
      <c r="AL20">
        <v>36</v>
      </c>
      <c r="AM20">
        <v>2</v>
      </c>
      <c r="AN20">
        <v>6</v>
      </c>
      <c r="AO20">
        <v>132</v>
      </c>
      <c r="AP20">
        <v>63</v>
      </c>
      <c r="AQ20">
        <v>48</v>
      </c>
      <c r="AR20">
        <v>38</v>
      </c>
      <c r="AS20">
        <v>43</v>
      </c>
      <c r="AT20">
        <v>38</v>
      </c>
      <c r="AU20">
        <v>69</v>
      </c>
      <c r="AV20">
        <v>35</v>
      </c>
      <c r="AW20">
        <v>36</v>
      </c>
      <c r="AX20">
        <v>27</v>
      </c>
      <c r="AY20">
        <v>28</v>
      </c>
      <c r="AZ20">
        <v>47</v>
      </c>
      <c r="BA20">
        <v>49</v>
      </c>
      <c r="BB20">
        <v>46</v>
      </c>
      <c r="BC20">
        <v>100</v>
      </c>
      <c r="BD20">
        <v>20</v>
      </c>
      <c r="BE20">
        <v>33</v>
      </c>
      <c r="BF20">
        <v>19</v>
      </c>
      <c r="BG20">
        <v>3</v>
      </c>
      <c r="BH20">
        <v>17</v>
      </c>
      <c r="BI20">
        <v>174</v>
      </c>
      <c r="BJ20">
        <v>-5</v>
      </c>
      <c r="BK20">
        <v>-8</v>
      </c>
      <c r="BL20">
        <v>-4</v>
      </c>
      <c r="BM20">
        <v>-7</v>
      </c>
      <c r="BN20">
        <v>16</v>
      </c>
      <c r="BO20">
        <v>6</v>
      </c>
      <c r="BP20">
        <v>17</v>
      </c>
      <c r="BQ20">
        <v>-14</v>
      </c>
      <c r="BR20">
        <v>9</v>
      </c>
      <c r="BS20">
        <v>6</v>
      </c>
      <c r="BT20">
        <v>-4</v>
      </c>
      <c r="BU20">
        <v>-5</v>
      </c>
      <c r="BV20">
        <v>-6</v>
      </c>
      <c r="BW20">
        <v>35</v>
      </c>
      <c r="BX20">
        <v>-6</v>
      </c>
      <c r="BY20">
        <v>7</v>
      </c>
      <c r="BZ20">
        <v>17</v>
      </c>
      <c r="CA20">
        <v>-1</v>
      </c>
      <c r="CB20">
        <v>-11</v>
      </c>
      <c r="CC20">
        <v>-42</v>
      </c>
      <c r="CD20">
        <f t="shared" si="55"/>
        <v>-1.5625</v>
      </c>
      <c r="CE20">
        <f t="shared" si="55"/>
        <v>-3.3898305084745761</v>
      </c>
      <c r="CF20">
        <f t="shared" si="55"/>
        <v>-1.4440433212996391</v>
      </c>
      <c r="CG20">
        <f t="shared" si="55"/>
        <v>-3.3175355450236967</v>
      </c>
      <c r="CH20">
        <f t="shared" si="55"/>
        <v>6.6945606694560666</v>
      </c>
      <c r="CI20">
        <f t="shared" si="55"/>
        <v>1.7191977077363898</v>
      </c>
      <c r="CJ20">
        <f t="shared" si="55"/>
        <v>6.2962962962962958</v>
      </c>
      <c r="CK20">
        <f t="shared" si="55"/>
        <v>-8.235294117647058</v>
      </c>
      <c r="CL20">
        <f t="shared" si="55"/>
        <v>5.5214723926380369</v>
      </c>
      <c r="CM20">
        <f t="shared" si="55"/>
        <v>5.1282051282051277</v>
      </c>
      <c r="CN20">
        <f t="shared" si="55"/>
        <v>-1.7021276595744681</v>
      </c>
      <c r="CO20">
        <f t="shared" si="55"/>
        <v>-2.1739130434782608</v>
      </c>
      <c r="CP20">
        <f t="shared" si="55"/>
        <v>-2.2058823529411766</v>
      </c>
      <c r="CQ20">
        <f t="shared" si="55"/>
        <v>4.915730337078652</v>
      </c>
      <c r="CR20">
        <f t="shared" si="55"/>
        <v>-6.1855670103092786</v>
      </c>
      <c r="CS20">
        <f t="shared" si="55"/>
        <v>3.664921465968586</v>
      </c>
      <c r="CT20">
        <f t="shared" ref="CT20:CW20" si="96">BZ20/R20*100</f>
        <v>11.486486486486488</v>
      </c>
      <c r="CU20">
        <f t="shared" si="96"/>
        <v>-5.5555555555555554</v>
      </c>
      <c r="CV20">
        <f t="shared" si="96"/>
        <v>-26.190476190476193</v>
      </c>
      <c r="CW20">
        <f t="shared" si="96"/>
        <v>-5.2896725440806041</v>
      </c>
      <c r="CZ20">
        <f t="shared" si="11"/>
        <v>5.5172413793103452</v>
      </c>
      <c r="DA20">
        <f t="shared" si="57"/>
        <v>5.9</v>
      </c>
      <c r="DB20">
        <f t="shared" si="58"/>
        <v>8.1470588235294112</v>
      </c>
      <c r="DC20">
        <f t="shared" si="59"/>
        <v>5.8611111111111107</v>
      </c>
      <c r="DD20">
        <f t="shared" si="60"/>
        <v>4.4259259259259256</v>
      </c>
      <c r="DE20">
        <f t="shared" si="61"/>
        <v>4.6533333333333333</v>
      </c>
      <c r="DF20">
        <f t="shared" si="62"/>
        <v>5.1923076923076925</v>
      </c>
      <c r="DG20">
        <f t="shared" si="63"/>
        <v>7.7272727272727275</v>
      </c>
      <c r="DH20">
        <f t="shared" si="64"/>
        <v>4.5277777777777777</v>
      </c>
      <c r="DI20">
        <f t="shared" si="65"/>
        <v>3.4411764705882355</v>
      </c>
      <c r="DJ20">
        <f t="shared" si="66"/>
        <v>5.4651162790697674</v>
      </c>
      <c r="DK20">
        <f t="shared" si="67"/>
        <v>5.2272727272727275</v>
      </c>
      <c r="DL20">
        <f t="shared" si="68"/>
        <v>6.8</v>
      </c>
      <c r="DM20">
        <f t="shared" si="69"/>
        <v>5.2740740740740737</v>
      </c>
      <c r="DN20">
        <f t="shared" si="70"/>
        <v>6.9285714285714288</v>
      </c>
      <c r="DO20">
        <f t="shared" si="71"/>
        <v>4.7750000000000004</v>
      </c>
      <c r="DP20">
        <f t="shared" si="72"/>
        <v>4.1111111111111107</v>
      </c>
      <c r="DQ20">
        <f t="shared" si="73"/>
        <v>9</v>
      </c>
      <c r="DR20">
        <f t="shared" si="74"/>
        <v>7</v>
      </c>
      <c r="DS20">
        <f t="shared" si="75"/>
        <v>6.0151515151515156</v>
      </c>
      <c r="DV20">
        <f t="shared" si="13"/>
        <v>5.0793650793650791</v>
      </c>
      <c r="DW20">
        <f t="shared" si="76"/>
        <v>4.916666666666667</v>
      </c>
      <c r="DX20">
        <f t="shared" si="77"/>
        <v>7.2894736842105265</v>
      </c>
      <c r="DY20">
        <f t="shared" si="78"/>
        <v>4.9069767441860463</v>
      </c>
      <c r="DZ20">
        <f t="shared" si="79"/>
        <v>6.2894736842105265</v>
      </c>
      <c r="EA20">
        <f t="shared" si="80"/>
        <v>5.0579710144927539</v>
      </c>
      <c r="EB20">
        <f t="shared" si="81"/>
        <v>7.7142857142857144</v>
      </c>
      <c r="EC20">
        <f t="shared" si="82"/>
        <v>4.7222222222222223</v>
      </c>
      <c r="ED20">
        <f t="shared" si="83"/>
        <v>6.0370370370370372</v>
      </c>
      <c r="EE20">
        <f t="shared" si="84"/>
        <v>4.1785714285714288</v>
      </c>
      <c r="EF20">
        <f t="shared" si="85"/>
        <v>5</v>
      </c>
      <c r="EG20">
        <f t="shared" si="86"/>
        <v>4.6938775510204085</v>
      </c>
      <c r="EH20">
        <f t="shared" si="87"/>
        <v>5.9130434782608692</v>
      </c>
      <c r="EI20">
        <f t="shared" si="88"/>
        <v>7.12</v>
      </c>
      <c r="EJ20">
        <f t="shared" si="89"/>
        <v>4.8499999999999996</v>
      </c>
      <c r="EK20">
        <f t="shared" si="90"/>
        <v>5.7878787878787881</v>
      </c>
      <c r="EL20">
        <f t="shared" si="91"/>
        <v>7.7894736842105265</v>
      </c>
      <c r="EM20">
        <f t="shared" si="92"/>
        <v>6</v>
      </c>
      <c r="EN20">
        <f t="shared" si="93"/>
        <v>2.4705882352941178</v>
      </c>
      <c r="EO20">
        <f t="shared" si="94"/>
        <v>4.5632183908045976</v>
      </c>
      <c r="ER20">
        <f t="shared" si="95"/>
        <v>5.6592406444781123</v>
      </c>
      <c r="EU20">
        <f t="shared" si="15"/>
        <v>0.41826427819711032</v>
      </c>
      <c r="EV20">
        <f t="shared" si="16"/>
        <v>0.24087838441983467</v>
      </c>
      <c r="EW20">
        <f t="shared" si="17"/>
        <v>3.9917289767418809E-3</v>
      </c>
      <c r="EX20">
        <f t="shared" si="18"/>
        <v>0.26069203974600613</v>
      </c>
      <c r="EY20">
        <f t="shared" si="19"/>
        <v>1.671735451551545</v>
      </c>
      <c r="EZ20">
        <f t="shared" si="20"/>
        <v>1.5455266994074437</v>
      </c>
      <c r="FA20">
        <f t="shared" si="21"/>
        <v>0.65719632824886731</v>
      </c>
      <c r="FB20">
        <f t="shared" si="22"/>
        <v>2.7182777143151898E-2</v>
      </c>
      <c r="FC20">
        <f t="shared" si="23"/>
        <v>1.2196323015364994</v>
      </c>
      <c r="FD20">
        <f t="shared" si="24"/>
        <v>3.0848925170363364</v>
      </c>
      <c r="FE20">
        <f t="shared" si="25"/>
        <v>0.441678976534852</v>
      </c>
      <c r="FF20">
        <f t="shared" si="26"/>
        <v>0.60363077795642062</v>
      </c>
      <c r="FG20">
        <f t="shared" si="27"/>
        <v>5.2044130435898589E-2</v>
      </c>
      <c r="FH20">
        <f t="shared" si="28"/>
        <v>0.76882095815531815</v>
      </c>
      <c r="FI20">
        <f t="shared" si="29"/>
        <v>0.12249907244623007</v>
      </c>
      <c r="FJ20">
        <f t="shared" si="30"/>
        <v>0.9906734330791892</v>
      </c>
      <c r="FK20">
        <f t="shared" si="31"/>
        <v>1.8055555053009655</v>
      </c>
      <c r="FL20">
        <f t="shared" si="32"/>
        <v>0.19363965214491821</v>
      </c>
      <c r="FM20">
        <f t="shared" si="33"/>
        <v>0.20032372473421142</v>
      </c>
      <c r="FN20">
        <f t="shared" si="34"/>
        <v>0.11657575619737999</v>
      </c>
      <c r="FP20">
        <f t="shared" si="35"/>
        <v>7.2658613433769115E-2</v>
      </c>
      <c r="FQ20">
        <f t="shared" si="36"/>
        <v>5.7530616560586188E-2</v>
      </c>
      <c r="FR20">
        <f t="shared" si="37"/>
        <v>1.3315317059163791</v>
      </c>
      <c r="FS20">
        <f t="shared" si="38"/>
        <v>6.1386853723549704E-2</v>
      </c>
      <c r="FT20">
        <f t="shared" si="39"/>
        <v>0.57338835523846587</v>
      </c>
      <c r="FU20">
        <f t="shared" si="40"/>
        <v>6.3711966739819395E-2</v>
      </c>
      <c r="FV20">
        <f t="shared" si="41"/>
        <v>1.646994876089384</v>
      </c>
      <c r="FW20">
        <f t="shared" si="42"/>
        <v>4.5347153286772628E-2</v>
      </c>
      <c r="FX20">
        <f t="shared" si="43"/>
        <v>0.39510249249470936</v>
      </c>
      <c r="FY20">
        <f t="shared" si="44"/>
        <v>1.4503702949501363E-2</v>
      </c>
      <c r="FZ20">
        <f t="shared" si="45"/>
        <v>7.2360099059438993E-2</v>
      </c>
      <c r="GA20">
        <f t="shared" si="46"/>
        <v>2.9468460296619842E-2</v>
      </c>
      <c r="GB20">
        <f t="shared" si="47"/>
        <v>0.38913938713229662</v>
      </c>
      <c r="GC20">
        <f t="shared" si="48"/>
        <v>2.2664973159276638</v>
      </c>
      <c r="GD20">
        <f t="shared" si="49"/>
        <v>8.8226148461917495E-2</v>
      </c>
      <c r="GE20">
        <f t="shared" si="50"/>
        <v>0.310460265976365</v>
      </c>
      <c r="GF20">
        <f t="shared" si="51"/>
        <v>1.1440192515469201</v>
      </c>
      <c r="GG20">
        <f t="shared" si="52"/>
        <v>0.2194045122781581</v>
      </c>
      <c r="GH20">
        <f t="shared" si="53"/>
        <v>5.5295961575481659E-5</v>
      </c>
      <c r="GI20">
        <f t="shared" si="54"/>
        <v>4.2036231211282828E-4</v>
      </c>
    </row>
    <row r="21" spans="1:212">
      <c r="A21" t="s">
        <v>111</v>
      </c>
      <c r="B21">
        <v>215</v>
      </c>
      <c r="C21">
        <v>128</v>
      </c>
      <c r="D21">
        <v>118</v>
      </c>
      <c r="E21">
        <v>83</v>
      </c>
      <c r="F21">
        <v>78</v>
      </c>
      <c r="G21">
        <v>157</v>
      </c>
      <c r="H21">
        <v>140</v>
      </c>
      <c r="I21">
        <v>117</v>
      </c>
      <c r="J21">
        <v>86</v>
      </c>
      <c r="K21">
        <v>31</v>
      </c>
      <c r="L21">
        <v>98</v>
      </c>
      <c r="M21">
        <v>110</v>
      </c>
      <c r="N21">
        <v>137</v>
      </c>
      <c r="O21">
        <v>326</v>
      </c>
      <c r="P21">
        <v>52</v>
      </c>
      <c r="Q21">
        <v>77</v>
      </c>
      <c r="R21">
        <v>112</v>
      </c>
      <c r="S21">
        <v>9</v>
      </c>
      <c r="T21">
        <v>35</v>
      </c>
      <c r="U21">
        <v>565</v>
      </c>
      <c r="V21">
        <v>54</v>
      </c>
      <c r="W21">
        <v>40</v>
      </c>
      <c r="X21">
        <v>21</v>
      </c>
      <c r="Y21">
        <v>25</v>
      </c>
      <c r="Z21">
        <v>17</v>
      </c>
      <c r="AA21">
        <v>29</v>
      </c>
      <c r="AB21">
        <v>30</v>
      </c>
      <c r="AC21">
        <v>26</v>
      </c>
      <c r="AD21">
        <v>21</v>
      </c>
      <c r="AE21">
        <v>5</v>
      </c>
      <c r="AF21">
        <v>17</v>
      </c>
      <c r="AG21">
        <v>32</v>
      </c>
      <c r="AH21">
        <v>38</v>
      </c>
      <c r="AI21">
        <v>94</v>
      </c>
      <c r="AJ21">
        <v>17</v>
      </c>
      <c r="AK21">
        <v>19</v>
      </c>
      <c r="AL21">
        <v>35</v>
      </c>
      <c r="AM21">
        <v>2</v>
      </c>
      <c r="AN21">
        <v>8</v>
      </c>
      <c r="AO21">
        <v>142</v>
      </c>
      <c r="AP21">
        <v>51</v>
      </c>
      <c r="AQ21">
        <v>19</v>
      </c>
      <c r="AR21">
        <v>33</v>
      </c>
      <c r="AS21">
        <v>27</v>
      </c>
      <c r="AT21">
        <v>14</v>
      </c>
      <c r="AU21">
        <v>41</v>
      </c>
      <c r="AV21">
        <v>34</v>
      </c>
      <c r="AW21">
        <v>37</v>
      </c>
      <c r="AX21">
        <v>16</v>
      </c>
      <c r="AY21">
        <v>12</v>
      </c>
      <c r="AZ21">
        <v>33</v>
      </c>
      <c r="BA21">
        <v>27</v>
      </c>
      <c r="BB21">
        <v>41</v>
      </c>
      <c r="BC21">
        <v>80</v>
      </c>
      <c r="BD21">
        <v>16</v>
      </c>
      <c r="BE21">
        <v>18</v>
      </c>
      <c r="BF21">
        <v>16</v>
      </c>
      <c r="BG21">
        <v>1</v>
      </c>
      <c r="BH21">
        <v>8</v>
      </c>
      <c r="BI21">
        <v>148</v>
      </c>
      <c r="BJ21">
        <v>3</v>
      </c>
      <c r="BK21">
        <v>21</v>
      </c>
      <c r="BL21">
        <v>-12</v>
      </c>
      <c r="BM21">
        <v>-2</v>
      </c>
      <c r="BN21">
        <v>3</v>
      </c>
      <c r="BO21">
        <v>-12</v>
      </c>
      <c r="BP21">
        <v>-4</v>
      </c>
      <c r="BQ21">
        <v>-11</v>
      </c>
      <c r="BR21">
        <v>5</v>
      </c>
      <c r="BS21">
        <v>-7</v>
      </c>
      <c r="BT21">
        <v>-16</v>
      </c>
      <c r="BU21">
        <v>5</v>
      </c>
      <c r="BV21">
        <v>-3</v>
      </c>
      <c r="BW21">
        <v>14</v>
      </c>
      <c r="BX21">
        <v>1</v>
      </c>
      <c r="BY21">
        <v>1</v>
      </c>
      <c r="BZ21">
        <v>19</v>
      </c>
      <c r="CA21">
        <v>1</v>
      </c>
      <c r="CB21">
        <v>0</v>
      </c>
      <c r="CC21">
        <v>-6</v>
      </c>
      <c r="CD21">
        <f t="shared" ref="CD21:CD27" si="97">BJ21/B21*100</f>
        <v>1.3953488372093024</v>
      </c>
      <c r="CE21">
        <f t="shared" ref="CE21:CE27" si="98">BK21/C21*100</f>
        <v>16.40625</v>
      </c>
      <c r="CF21">
        <f t="shared" ref="CF21:CF27" si="99">BL21/D21*100</f>
        <v>-10.16949152542373</v>
      </c>
      <c r="CG21">
        <f t="shared" ref="CG21:CG27" si="100">BM21/E21*100</f>
        <v>-2.4096385542168677</v>
      </c>
      <c r="CH21">
        <f t="shared" ref="CH21:CH27" si="101">BN21/F21*100</f>
        <v>3.8461538461538463</v>
      </c>
      <c r="CI21">
        <f t="shared" ref="CI21:CI27" si="102">BO21/G21*100</f>
        <v>-7.6433121019108281</v>
      </c>
      <c r="CJ21">
        <f t="shared" ref="CJ21:CJ27" si="103">BP21/H21*100</f>
        <v>-2.8571428571428572</v>
      </c>
      <c r="CK21">
        <f t="shared" ref="CK21:CK27" si="104">BQ21/I21*100</f>
        <v>-9.4017094017094021</v>
      </c>
      <c r="CL21">
        <f t="shared" ref="CL21:CL27" si="105">BR21/J21*100</f>
        <v>5.8139534883720927</v>
      </c>
      <c r="CM21">
        <f t="shared" si="55"/>
        <v>-22.58064516129032</v>
      </c>
      <c r="CN21">
        <f t="shared" si="55"/>
        <v>-16.326530612244898</v>
      </c>
      <c r="CO21">
        <f t="shared" si="55"/>
        <v>4.5454545454545459</v>
      </c>
      <c r="CP21">
        <f t="shared" si="55"/>
        <v>-2.1897810218978102</v>
      </c>
      <c r="CQ21">
        <f t="shared" si="55"/>
        <v>4.294478527607362</v>
      </c>
      <c r="CR21">
        <f t="shared" si="55"/>
        <v>1.9230769230769231</v>
      </c>
      <c r="CS21">
        <f t="shared" si="55"/>
        <v>1.2987012987012987</v>
      </c>
      <c r="CT21">
        <f t="shared" ref="CT21:CT27" si="106">BZ21/R21*100</f>
        <v>16.964285714285715</v>
      </c>
      <c r="CU21">
        <f t="shared" ref="CU21:CU27" si="107">CA21/S21*100</f>
        <v>11.111111111111111</v>
      </c>
      <c r="CV21">
        <f t="shared" ref="CV21:CV27" si="108">CB21/T21*100</f>
        <v>0</v>
      </c>
      <c r="CW21">
        <f t="shared" ref="CW21:CW27" si="109">CC21/U21*100</f>
        <v>-1.0619469026548671</v>
      </c>
      <c r="CZ21">
        <f t="shared" si="11"/>
        <v>3.9814814814814814</v>
      </c>
      <c r="DA21">
        <f t="shared" si="57"/>
        <v>3.2</v>
      </c>
      <c r="DB21">
        <f t="shared" si="58"/>
        <v>5.6190476190476186</v>
      </c>
      <c r="DC21">
        <f t="shared" si="59"/>
        <v>3.32</v>
      </c>
      <c r="DD21">
        <f t="shared" si="60"/>
        <v>4.5882352941176467</v>
      </c>
      <c r="DE21">
        <f t="shared" si="61"/>
        <v>5.4137931034482758</v>
      </c>
      <c r="DF21">
        <f t="shared" si="62"/>
        <v>4.666666666666667</v>
      </c>
      <c r="DG21">
        <f t="shared" si="63"/>
        <v>4.5</v>
      </c>
      <c r="DH21">
        <f t="shared" si="64"/>
        <v>4.0952380952380949</v>
      </c>
      <c r="DI21">
        <f t="shared" si="65"/>
        <v>6.2</v>
      </c>
      <c r="DJ21">
        <f t="shared" si="66"/>
        <v>5.7647058823529411</v>
      </c>
      <c r="DK21">
        <f t="shared" si="67"/>
        <v>3.4375</v>
      </c>
      <c r="DL21">
        <f t="shared" si="68"/>
        <v>3.6052631578947367</v>
      </c>
      <c r="DM21">
        <f t="shared" si="69"/>
        <v>3.4680851063829787</v>
      </c>
      <c r="DN21">
        <f t="shared" si="70"/>
        <v>3.0588235294117645</v>
      </c>
      <c r="DO21">
        <f t="shared" si="71"/>
        <v>4.0526315789473681</v>
      </c>
      <c r="DP21">
        <f t="shared" si="72"/>
        <v>3.2</v>
      </c>
      <c r="DQ21">
        <f t="shared" si="73"/>
        <v>4.5</v>
      </c>
      <c r="DR21">
        <f t="shared" si="74"/>
        <v>4.375</v>
      </c>
      <c r="DS21">
        <f t="shared" si="75"/>
        <v>3.9788732394366195</v>
      </c>
      <c r="DV21">
        <f t="shared" si="13"/>
        <v>4.215686274509804</v>
      </c>
      <c r="DW21">
        <f t="shared" si="76"/>
        <v>6.7368421052631575</v>
      </c>
      <c r="DX21">
        <f t="shared" si="77"/>
        <v>3.5757575757575757</v>
      </c>
      <c r="DY21">
        <f t="shared" si="78"/>
        <v>3.074074074074074</v>
      </c>
      <c r="DZ21">
        <f t="shared" si="79"/>
        <v>5.5714285714285712</v>
      </c>
      <c r="EA21">
        <f t="shared" si="80"/>
        <v>3.8292682926829267</v>
      </c>
      <c r="EB21">
        <f t="shared" si="81"/>
        <v>4.117647058823529</v>
      </c>
      <c r="EC21">
        <f t="shared" si="82"/>
        <v>3.1621621621621623</v>
      </c>
      <c r="ED21">
        <f t="shared" si="83"/>
        <v>5.375</v>
      </c>
      <c r="EE21">
        <f t="shared" si="84"/>
        <v>2.5833333333333335</v>
      </c>
      <c r="EF21">
        <f t="shared" si="85"/>
        <v>2.9696969696969697</v>
      </c>
      <c r="EG21">
        <f t="shared" si="86"/>
        <v>4.0740740740740744</v>
      </c>
      <c r="EH21">
        <f t="shared" si="87"/>
        <v>3.3414634146341462</v>
      </c>
      <c r="EI21">
        <f t="shared" si="88"/>
        <v>4.0750000000000002</v>
      </c>
      <c r="EJ21">
        <f t="shared" si="89"/>
        <v>3.25</v>
      </c>
      <c r="EK21">
        <f t="shared" si="90"/>
        <v>4.2777777777777777</v>
      </c>
      <c r="EL21">
        <f t="shared" si="91"/>
        <v>7</v>
      </c>
      <c r="EM21">
        <f t="shared" si="92"/>
        <v>9</v>
      </c>
      <c r="EN21">
        <f t="shared" si="93"/>
        <v>4.375</v>
      </c>
      <c r="EO21">
        <f t="shared" si="94"/>
        <v>3.8175675675675675</v>
      </c>
      <c r="ER21">
        <f t="shared" si="95"/>
        <v>4.3361781001552968</v>
      </c>
      <c r="EU21">
        <f t="shared" si="15"/>
        <v>0.67482689352501557</v>
      </c>
      <c r="EV21">
        <f t="shared" si="16"/>
        <v>1.8979138930628185</v>
      </c>
      <c r="EW21">
        <f t="shared" si="17"/>
        <v>4.7478000487688007E-2</v>
      </c>
      <c r="EX21">
        <f t="shared" si="18"/>
        <v>1.281664498277002</v>
      </c>
      <c r="EY21">
        <f t="shared" si="19"/>
        <v>0.26548797770587979</v>
      </c>
      <c r="EZ21">
        <f t="shared" si="20"/>
        <v>4.5646730335808475E-2</v>
      </c>
      <c r="FA21">
        <f t="shared" si="21"/>
        <v>0.19793236532995323</v>
      </c>
      <c r="FB21">
        <f t="shared" si="22"/>
        <v>0.27219722048543832</v>
      </c>
      <c r="FC21">
        <f t="shared" si="23"/>
        <v>0.48401561904090712</v>
      </c>
      <c r="FD21">
        <f t="shared" si="24"/>
        <v>0.12356063267457128</v>
      </c>
      <c r="FE21">
        <f t="shared" si="25"/>
        <v>4.9739027205768116E-2</v>
      </c>
      <c r="FF21">
        <f t="shared" si="26"/>
        <v>1.2495154143095599</v>
      </c>
      <c r="FG21">
        <f t="shared" si="27"/>
        <v>1.0811444968181367</v>
      </c>
      <c r="FH21">
        <f t="shared" si="28"/>
        <v>2.1868250391775534</v>
      </c>
      <c r="FI21">
        <f t="shared" si="29"/>
        <v>1.4068914807194661</v>
      </c>
      <c r="FJ21">
        <f t="shared" si="30"/>
        <v>0.50573326891655024</v>
      </c>
      <c r="FK21">
        <f t="shared" si="31"/>
        <v>1.7562001336765618</v>
      </c>
      <c r="FL21">
        <f t="shared" si="32"/>
        <v>0.46200482841295781</v>
      </c>
      <c r="FM21">
        <f t="shared" si="33"/>
        <v>0.37876483214292661</v>
      </c>
      <c r="FN21">
        <f t="shared" si="34"/>
        <v>0.9497505825329734</v>
      </c>
      <c r="FP21">
        <f t="shared" si="35"/>
        <v>0.20286244300891162</v>
      </c>
      <c r="FQ21">
        <f t="shared" si="36"/>
        <v>1.8367712334841819</v>
      </c>
      <c r="FR21">
        <f t="shared" si="37"/>
        <v>3.9553479391858479E-2</v>
      </c>
      <c r="FS21">
        <f t="shared" si="38"/>
        <v>7.679490351916729E-3</v>
      </c>
      <c r="FT21">
        <f t="shared" si="39"/>
        <v>0.75729413859013284</v>
      </c>
      <c r="FU21">
        <f t="shared" si="40"/>
        <v>7.4627527748265893E-2</v>
      </c>
      <c r="FV21">
        <f t="shared" si="41"/>
        <v>0.16963050398160726</v>
      </c>
      <c r="FW21">
        <f t="shared" si="42"/>
        <v>5.5089900146812858E-3</v>
      </c>
      <c r="FX21">
        <f t="shared" si="43"/>
        <v>0.70224272435265189</v>
      </c>
      <c r="FY21">
        <f t="shared" si="44"/>
        <v>6.595569265755722E-3</v>
      </c>
      <c r="FZ21">
        <f t="shared" si="45"/>
        <v>2.5984481444988944E-3</v>
      </c>
      <c r="GA21">
        <f t="shared" si="46"/>
        <v>0.16068920373390064</v>
      </c>
      <c r="GB21">
        <f t="shared" si="47"/>
        <v>1.0938771086361971E-2</v>
      </c>
      <c r="GC21">
        <f t="shared" si="48"/>
        <v>0.11936579629501896</v>
      </c>
      <c r="GD21">
        <f t="shared" si="49"/>
        <v>3.2788702838638321E-2</v>
      </c>
      <c r="GE21">
        <f t="shared" si="50"/>
        <v>0.2301499148582424</v>
      </c>
      <c r="GF21">
        <f t="shared" si="51"/>
        <v>1.8325726248526841</v>
      </c>
      <c r="GG21">
        <f t="shared" si="52"/>
        <v>0.45678955720785297</v>
      </c>
      <c r="GH21">
        <f t="shared" si="53"/>
        <v>0.23511931303026526</v>
      </c>
      <c r="GI21">
        <f t="shared" si="54"/>
        <v>1.5937128252998901E-2</v>
      </c>
    </row>
    <row r="22" spans="1:212">
      <c r="A22" t="s">
        <v>112</v>
      </c>
      <c r="B22">
        <v>228</v>
      </c>
      <c r="C22">
        <v>136</v>
      </c>
      <c r="D22">
        <v>124</v>
      </c>
      <c r="E22">
        <v>89</v>
      </c>
      <c r="F22">
        <v>87</v>
      </c>
      <c r="G22">
        <v>165</v>
      </c>
      <c r="H22">
        <v>137</v>
      </c>
      <c r="I22">
        <v>124</v>
      </c>
      <c r="J22">
        <v>88</v>
      </c>
      <c r="K22">
        <v>35</v>
      </c>
      <c r="L22">
        <v>99</v>
      </c>
      <c r="M22">
        <v>113</v>
      </c>
      <c r="N22">
        <v>151</v>
      </c>
      <c r="O22">
        <v>337</v>
      </c>
      <c r="P22">
        <v>49</v>
      </c>
      <c r="Q22">
        <v>86</v>
      </c>
      <c r="R22">
        <v>119</v>
      </c>
      <c r="S22">
        <v>11</v>
      </c>
      <c r="T22">
        <v>36</v>
      </c>
      <c r="U22">
        <v>602</v>
      </c>
      <c r="V22">
        <v>62</v>
      </c>
      <c r="W22">
        <v>34</v>
      </c>
      <c r="X22">
        <v>27</v>
      </c>
      <c r="Y22">
        <v>24</v>
      </c>
      <c r="Z22">
        <v>25</v>
      </c>
      <c r="AA22">
        <v>40</v>
      </c>
      <c r="AB22">
        <v>36</v>
      </c>
      <c r="AC22">
        <v>28</v>
      </c>
      <c r="AD22">
        <v>21</v>
      </c>
      <c r="AE22">
        <v>4</v>
      </c>
      <c r="AF22">
        <v>21</v>
      </c>
      <c r="AG22">
        <v>22</v>
      </c>
      <c r="AH22">
        <v>48</v>
      </c>
      <c r="AI22">
        <v>96</v>
      </c>
      <c r="AJ22">
        <v>15</v>
      </c>
      <c r="AK22">
        <v>24</v>
      </c>
      <c r="AL22">
        <v>37</v>
      </c>
      <c r="AM22">
        <v>1</v>
      </c>
      <c r="AN22">
        <v>8</v>
      </c>
      <c r="AO22">
        <v>152</v>
      </c>
      <c r="AP22">
        <v>54</v>
      </c>
      <c r="AQ22">
        <v>34</v>
      </c>
      <c r="AR22">
        <v>42</v>
      </c>
      <c r="AS22">
        <v>30</v>
      </c>
      <c r="AT22">
        <v>19</v>
      </c>
      <c r="AU22">
        <v>47</v>
      </c>
      <c r="AV22">
        <v>30</v>
      </c>
      <c r="AW22">
        <v>40</v>
      </c>
      <c r="AX22">
        <v>19</v>
      </c>
      <c r="AY22">
        <v>11</v>
      </c>
      <c r="AZ22">
        <v>25</v>
      </c>
      <c r="BA22">
        <v>32</v>
      </c>
      <c r="BB22">
        <v>35</v>
      </c>
      <c r="BC22">
        <v>78</v>
      </c>
      <c r="BD22">
        <v>11</v>
      </c>
      <c r="BE22">
        <v>22</v>
      </c>
      <c r="BF22">
        <v>22</v>
      </c>
      <c r="BG22">
        <v>2</v>
      </c>
      <c r="BH22">
        <v>7</v>
      </c>
      <c r="BI22">
        <v>165</v>
      </c>
      <c r="BJ22">
        <v>8</v>
      </c>
      <c r="BK22">
        <v>0</v>
      </c>
      <c r="BL22">
        <v>-15</v>
      </c>
      <c r="BM22">
        <v>-6</v>
      </c>
      <c r="BN22">
        <v>6</v>
      </c>
      <c r="BO22">
        <v>-7</v>
      </c>
      <c r="BP22">
        <v>6</v>
      </c>
      <c r="BQ22">
        <v>-12</v>
      </c>
      <c r="BR22">
        <v>2</v>
      </c>
      <c r="BS22">
        <v>-7</v>
      </c>
      <c r="BT22">
        <v>-4</v>
      </c>
      <c r="BU22">
        <v>-10</v>
      </c>
      <c r="BV22">
        <v>13</v>
      </c>
      <c r="BW22">
        <v>18</v>
      </c>
      <c r="BX22">
        <v>4</v>
      </c>
      <c r="BY22">
        <v>2</v>
      </c>
      <c r="BZ22">
        <v>15</v>
      </c>
      <c r="CA22">
        <v>-1</v>
      </c>
      <c r="CB22">
        <v>1</v>
      </c>
      <c r="CC22">
        <v>-13</v>
      </c>
      <c r="CD22">
        <f t="shared" si="97"/>
        <v>3.5087719298245612</v>
      </c>
      <c r="CE22">
        <f t="shared" si="98"/>
        <v>0</v>
      </c>
      <c r="CF22">
        <f t="shared" si="99"/>
        <v>-12.096774193548388</v>
      </c>
      <c r="CG22">
        <f t="shared" si="100"/>
        <v>-6.7415730337078648</v>
      </c>
      <c r="CH22">
        <f t="shared" si="101"/>
        <v>6.8965517241379306</v>
      </c>
      <c r="CI22">
        <f t="shared" si="102"/>
        <v>-4.2424242424242431</v>
      </c>
      <c r="CJ22">
        <f t="shared" si="103"/>
        <v>4.3795620437956204</v>
      </c>
      <c r="CK22">
        <f t="shared" si="104"/>
        <v>-9.67741935483871</v>
      </c>
      <c r="CL22">
        <f t="shared" si="105"/>
        <v>2.2727272727272729</v>
      </c>
      <c r="CM22">
        <f t="shared" si="55"/>
        <v>-20</v>
      </c>
      <c r="CN22">
        <f t="shared" si="55"/>
        <v>-4.0404040404040407</v>
      </c>
      <c r="CO22">
        <f t="shared" si="55"/>
        <v>-8.8495575221238933</v>
      </c>
      <c r="CP22">
        <f t="shared" si="55"/>
        <v>8.6092715231788084</v>
      </c>
      <c r="CQ22">
        <f t="shared" si="55"/>
        <v>5.3412462908011866</v>
      </c>
      <c r="CR22">
        <f t="shared" si="55"/>
        <v>8.1632653061224492</v>
      </c>
      <c r="CS22">
        <f t="shared" si="55"/>
        <v>2.3255813953488373</v>
      </c>
      <c r="CT22">
        <f t="shared" si="106"/>
        <v>12.605042016806722</v>
      </c>
      <c r="CU22">
        <f t="shared" si="107"/>
        <v>-9.0909090909090917</v>
      </c>
      <c r="CV22">
        <f t="shared" si="108"/>
        <v>2.7777777777777777</v>
      </c>
      <c r="CW22">
        <f t="shared" si="109"/>
        <v>-2.1594684385382057</v>
      </c>
      <c r="CZ22">
        <f t="shared" si="11"/>
        <v>3.6774193548387095</v>
      </c>
      <c r="DA22">
        <f t="shared" si="57"/>
        <v>4</v>
      </c>
      <c r="DB22">
        <f t="shared" si="58"/>
        <v>4.5925925925925926</v>
      </c>
      <c r="DC22">
        <f t="shared" si="59"/>
        <v>3.7083333333333335</v>
      </c>
      <c r="DD22">
        <f t="shared" si="60"/>
        <v>3.48</v>
      </c>
      <c r="DE22">
        <f t="shared" si="61"/>
        <v>4.125</v>
      </c>
      <c r="DF22">
        <f t="shared" si="62"/>
        <v>3.8055555555555554</v>
      </c>
      <c r="DG22">
        <f t="shared" si="63"/>
        <v>4.4285714285714288</v>
      </c>
      <c r="DH22">
        <f t="shared" si="64"/>
        <v>4.1904761904761907</v>
      </c>
      <c r="DI22">
        <f t="shared" si="65"/>
        <v>8.75</v>
      </c>
      <c r="DJ22">
        <f t="shared" si="66"/>
        <v>4.7142857142857144</v>
      </c>
      <c r="DK22">
        <f t="shared" si="67"/>
        <v>5.1363636363636367</v>
      </c>
      <c r="DL22">
        <f t="shared" si="68"/>
        <v>3.1458333333333335</v>
      </c>
      <c r="DM22">
        <f t="shared" si="69"/>
        <v>3.5104166666666665</v>
      </c>
      <c r="DN22">
        <f t="shared" si="70"/>
        <v>3.2666666666666666</v>
      </c>
      <c r="DO22">
        <f t="shared" si="71"/>
        <v>3.5833333333333335</v>
      </c>
      <c r="DP22">
        <f t="shared" si="72"/>
        <v>3.2162162162162162</v>
      </c>
      <c r="DQ22">
        <f t="shared" si="73"/>
        <v>11</v>
      </c>
      <c r="DR22">
        <f t="shared" si="74"/>
        <v>4.5</v>
      </c>
      <c r="DS22">
        <f t="shared" si="75"/>
        <v>3.9605263157894739</v>
      </c>
      <c r="DV22">
        <f t="shared" si="13"/>
        <v>4.2222222222222223</v>
      </c>
      <c r="DW22">
        <f t="shared" si="76"/>
        <v>4</v>
      </c>
      <c r="DX22">
        <f t="shared" si="77"/>
        <v>2.9523809523809526</v>
      </c>
      <c r="DY22">
        <f t="shared" si="78"/>
        <v>2.9666666666666668</v>
      </c>
      <c r="DZ22">
        <f t="shared" si="79"/>
        <v>4.5789473684210522</v>
      </c>
      <c r="EA22">
        <f t="shared" si="80"/>
        <v>3.5106382978723403</v>
      </c>
      <c r="EB22">
        <f t="shared" si="81"/>
        <v>4.5666666666666664</v>
      </c>
      <c r="EC22">
        <f t="shared" si="82"/>
        <v>3.1</v>
      </c>
      <c r="ED22">
        <f t="shared" si="83"/>
        <v>4.6315789473684212</v>
      </c>
      <c r="EE22">
        <f t="shared" si="84"/>
        <v>3.1818181818181817</v>
      </c>
      <c r="EF22">
        <f t="shared" si="85"/>
        <v>3.96</v>
      </c>
      <c r="EG22">
        <f t="shared" si="86"/>
        <v>3.53125</v>
      </c>
      <c r="EH22">
        <f t="shared" si="87"/>
        <v>4.3142857142857141</v>
      </c>
      <c r="EI22">
        <f t="shared" si="88"/>
        <v>4.3205128205128203</v>
      </c>
      <c r="EJ22">
        <f t="shared" si="89"/>
        <v>4.4545454545454541</v>
      </c>
      <c r="EK22">
        <f t="shared" si="90"/>
        <v>3.9090909090909092</v>
      </c>
      <c r="EL22">
        <f t="shared" si="91"/>
        <v>5.4090909090909092</v>
      </c>
      <c r="EM22">
        <f t="shared" si="92"/>
        <v>5.5</v>
      </c>
      <c r="EN22">
        <f t="shared" si="93"/>
        <v>5.1428571428571432</v>
      </c>
      <c r="EO22">
        <f t="shared" si="94"/>
        <v>3.6484848484848484</v>
      </c>
      <c r="ER22">
        <f t="shared" si="95"/>
        <v>4.3173156860076789</v>
      </c>
      <c r="EU22">
        <f t="shared" si="15"/>
        <v>1.1790599069667647</v>
      </c>
      <c r="EV22">
        <f t="shared" si="16"/>
        <v>0.57290415476250189</v>
      </c>
      <c r="EW22">
        <f t="shared" si="17"/>
        <v>0.22505960515232443</v>
      </c>
      <c r="EX22">
        <f t="shared" si="18"/>
        <v>0.78502567789722388</v>
      </c>
      <c r="EY22">
        <f t="shared" si="19"/>
        <v>1.0476923526359994</v>
      </c>
      <c r="EZ22">
        <f t="shared" si="20"/>
        <v>0.47890006093746323</v>
      </c>
      <c r="FA22">
        <f t="shared" si="21"/>
        <v>0.77793473770154309</v>
      </c>
      <c r="FB22">
        <f t="shared" si="22"/>
        <v>0.29143126187491003</v>
      </c>
      <c r="FC22">
        <f t="shared" si="23"/>
        <v>0.41906760655511555</v>
      </c>
      <c r="FD22">
        <f t="shared" si="24"/>
        <v>3.0099973621899069E-2</v>
      </c>
      <c r="FE22">
        <f t="shared" si="25"/>
        <v>0.20335818172149514</v>
      </c>
      <c r="FF22">
        <f t="shared" si="26"/>
        <v>0.1014084016174234</v>
      </c>
      <c r="FG22">
        <f t="shared" si="27"/>
        <v>2.2389417109129703</v>
      </c>
      <c r="FH22">
        <f t="shared" si="28"/>
        <v>2.0083369847773285</v>
      </c>
      <c r="FI22">
        <f t="shared" si="29"/>
        <v>1.0785186186700833</v>
      </c>
      <c r="FJ22">
        <f t="shared" si="30"/>
        <v>0.91289863862635834</v>
      </c>
      <c r="FK22">
        <f t="shared" si="31"/>
        <v>1.7479437580573154</v>
      </c>
      <c r="FL22">
        <f t="shared" si="32"/>
        <v>0.11798283091736901</v>
      </c>
      <c r="FM22">
        <f t="shared" si="33"/>
        <v>0.33684226313893534</v>
      </c>
      <c r="FN22">
        <f t="shared" si="34"/>
        <v>0.98148879868852101</v>
      </c>
      <c r="FP22">
        <f t="shared" si="35"/>
        <v>0.21498427907011003</v>
      </c>
      <c r="FQ22">
        <f t="shared" si="36"/>
        <v>0.13510915949072988</v>
      </c>
      <c r="FR22">
        <f t="shared" si="37"/>
        <v>1.0515383115406994E-3</v>
      </c>
      <c r="FS22">
        <f t="shared" si="38"/>
        <v>3.6567105552832791E-3</v>
      </c>
      <c r="FT22">
        <f t="shared" si="39"/>
        <v>0.35346264247073467</v>
      </c>
      <c r="FU22">
        <f t="shared" si="40"/>
        <v>2.0448832477612956E-2</v>
      </c>
      <c r="FV22">
        <f t="shared" si="41"/>
        <v>0.38919662330210569</v>
      </c>
      <c r="FW22">
        <f t="shared" si="42"/>
        <v>3.337451998377673E-3</v>
      </c>
      <c r="FX22">
        <f t="shared" si="43"/>
        <v>0.3764585140862427</v>
      </c>
      <c r="FY22">
        <f t="shared" si="44"/>
        <v>4.1277657079679682E-2</v>
      </c>
      <c r="FZ22">
        <f t="shared" si="45"/>
        <v>0.13426628071378063</v>
      </c>
      <c r="GA22">
        <f t="shared" si="46"/>
        <v>3.7005658452636772E-2</v>
      </c>
      <c r="GB22">
        <f t="shared" si="47"/>
        <v>0.26195931077321588</v>
      </c>
      <c r="GC22">
        <f t="shared" si="48"/>
        <v>0.2778987793406632</v>
      </c>
      <c r="GD22">
        <f t="shared" si="49"/>
        <v>0.27373803627284787</v>
      </c>
      <c r="GE22">
        <f t="shared" si="50"/>
        <v>0.1253521063483812</v>
      </c>
      <c r="GF22">
        <f t="shared" si="51"/>
        <v>0.87127314388117971</v>
      </c>
      <c r="GG22">
        <f t="shared" si="52"/>
        <v>0.28956772674472137</v>
      </c>
      <c r="GH22">
        <f t="shared" si="53"/>
        <v>0.41699819440993147</v>
      </c>
      <c r="GI22">
        <f t="shared" si="54"/>
        <v>2.8956113266570055E-3</v>
      </c>
    </row>
    <row r="23" spans="1:212">
      <c r="A23" t="s">
        <v>113</v>
      </c>
      <c r="B23">
        <v>293</v>
      </c>
      <c r="C23">
        <v>221</v>
      </c>
      <c r="D23">
        <v>263</v>
      </c>
      <c r="E23">
        <v>186</v>
      </c>
      <c r="F23">
        <v>231</v>
      </c>
      <c r="G23">
        <v>342</v>
      </c>
      <c r="H23">
        <v>272</v>
      </c>
      <c r="I23">
        <v>175</v>
      </c>
      <c r="J23">
        <v>135</v>
      </c>
      <c r="K23">
        <v>112</v>
      </c>
      <c r="L23">
        <v>216</v>
      </c>
      <c r="M23">
        <v>224</v>
      </c>
      <c r="N23">
        <v>251</v>
      </c>
      <c r="O23">
        <v>649</v>
      </c>
      <c r="P23">
        <v>78</v>
      </c>
      <c r="Q23">
        <v>178</v>
      </c>
      <c r="R23">
        <v>147</v>
      </c>
      <c r="S23">
        <v>14</v>
      </c>
      <c r="T23">
        <v>54</v>
      </c>
      <c r="U23">
        <v>867</v>
      </c>
      <c r="V23">
        <v>60</v>
      </c>
      <c r="W23">
        <v>38</v>
      </c>
      <c r="X23">
        <v>48</v>
      </c>
      <c r="Y23">
        <v>22</v>
      </c>
      <c r="Z23">
        <v>62</v>
      </c>
      <c r="AA23">
        <v>63</v>
      </c>
      <c r="AB23">
        <v>51</v>
      </c>
      <c r="AC23">
        <v>28</v>
      </c>
      <c r="AD23">
        <v>27</v>
      </c>
      <c r="AE23">
        <v>27</v>
      </c>
      <c r="AF23">
        <v>44</v>
      </c>
      <c r="AG23">
        <v>42</v>
      </c>
      <c r="AH23">
        <v>54</v>
      </c>
      <c r="AI23">
        <v>147</v>
      </c>
      <c r="AJ23">
        <v>20</v>
      </c>
      <c r="AK23">
        <v>34</v>
      </c>
      <c r="AL23">
        <v>41</v>
      </c>
      <c r="AM23">
        <v>2</v>
      </c>
      <c r="AN23">
        <v>8</v>
      </c>
      <c r="AO23">
        <v>150</v>
      </c>
      <c r="AP23">
        <v>53</v>
      </c>
      <c r="AQ23">
        <v>30</v>
      </c>
      <c r="AR23">
        <v>67</v>
      </c>
      <c r="AS23">
        <v>46</v>
      </c>
      <c r="AT23">
        <v>44</v>
      </c>
      <c r="AU23">
        <v>80</v>
      </c>
      <c r="AV23">
        <v>51</v>
      </c>
      <c r="AW23">
        <v>39</v>
      </c>
      <c r="AX23">
        <v>27</v>
      </c>
      <c r="AY23">
        <v>15</v>
      </c>
      <c r="AZ23">
        <v>46</v>
      </c>
      <c r="BA23">
        <v>44</v>
      </c>
      <c r="BB23">
        <v>31</v>
      </c>
      <c r="BC23">
        <v>141</v>
      </c>
      <c r="BD23">
        <v>18</v>
      </c>
      <c r="BE23">
        <v>31</v>
      </c>
      <c r="BF23">
        <v>24</v>
      </c>
      <c r="BG23">
        <v>7</v>
      </c>
      <c r="BH23">
        <v>10</v>
      </c>
      <c r="BI23">
        <v>164</v>
      </c>
      <c r="BJ23">
        <v>7</v>
      </c>
      <c r="BK23">
        <v>8</v>
      </c>
      <c r="BL23">
        <v>-19</v>
      </c>
      <c r="BM23">
        <v>-24</v>
      </c>
      <c r="BN23">
        <v>18</v>
      </c>
      <c r="BO23">
        <v>-17</v>
      </c>
      <c r="BP23">
        <v>0</v>
      </c>
      <c r="BQ23">
        <v>-11</v>
      </c>
      <c r="BR23">
        <v>0</v>
      </c>
      <c r="BS23">
        <v>12</v>
      </c>
      <c r="BT23">
        <v>-2</v>
      </c>
      <c r="BU23">
        <v>-2</v>
      </c>
      <c r="BV23">
        <v>23</v>
      </c>
      <c r="BW23">
        <v>6</v>
      </c>
      <c r="BX23">
        <v>2</v>
      </c>
      <c r="BY23">
        <v>3</v>
      </c>
      <c r="BZ23">
        <v>17</v>
      </c>
      <c r="CA23">
        <v>-5</v>
      </c>
      <c r="CB23">
        <v>-2</v>
      </c>
      <c r="CC23">
        <v>-14</v>
      </c>
      <c r="CD23">
        <f t="shared" si="97"/>
        <v>2.3890784982935154</v>
      </c>
      <c r="CE23">
        <f t="shared" si="98"/>
        <v>3.6199095022624439</v>
      </c>
      <c r="CF23">
        <f t="shared" si="99"/>
        <v>-7.2243346007604554</v>
      </c>
      <c r="CG23">
        <f t="shared" si="100"/>
        <v>-12.903225806451612</v>
      </c>
      <c r="CH23">
        <f t="shared" si="101"/>
        <v>7.7922077922077921</v>
      </c>
      <c r="CI23">
        <f t="shared" si="102"/>
        <v>-4.9707602339181287</v>
      </c>
      <c r="CJ23">
        <f t="shared" si="103"/>
        <v>0</v>
      </c>
      <c r="CK23">
        <f t="shared" si="104"/>
        <v>-6.2857142857142865</v>
      </c>
      <c r="CL23">
        <f t="shared" si="105"/>
        <v>0</v>
      </c>
      <c r="CM23">
        <f t="shared" si="55"/>
        <v>10.714285714285714</v>
      </c>
      <c r="CN23">
        <f t="shared" si="55"/>
        <v>-0.92592592592592582</v>
      </c>
      <c r="CO23">
        <f t="shared" si="55"/>
        <v>-0.89285714285714279</v>
      </c>
      <c r="CP23">
        <f t="shared" si="55"/>
        <v>9.1633466135458175</v>
      </c>
      <c r="CQ23">
        <f t="shared" si="55"/>
        <v>0.92449922958397546</v>
      </c>
      <c r="CR23">
        <f t="shared" si="55"/>
        <v>2.5641025641025639</v>
      </c>
      <c r="CS23">
        <f t="shared" si="55"/>
        <v>1.6853932584269662</v>
      </c>
      <c r="CT23">
        <f t="shared" si="106"/>
        <v>11.564625850340136</v>
      </c>
      <c r="CU23">
        <f t="shared" si="107"/>
        <v>-35.714285714285715</v>
      </c>
      <c r="CV23">
        <f t="shared" si="108"/>
        <v>-3.7037037037037033</v>
      </c>
      <c r="CW23">
        <f t="shared" si="109"/>
        <v>-1.6147635524798154</v>
      </c>
      <c r="CZ23">
        <f t="shared" si="11"/>
        <v>4.8833333333333337</v>
      </c>
      <c r="DA23">
        <f t="shared" si="57"/>
        <v>5.8157894736842106</v>
      </c>
      <c r="DB23">
        <f t="shared" si="58"/>
        <v>5.479166666666667</v>
      </c>
      <c r="DC23">
        <f t="shared" si="59"/>
        <v>8.454545454545455</v>
      </c>
      <c r="DD23">
        <f t="shared" si="60"/>
        <v>3.725806451612903</v>
      </c>
      <c r="DE23">
        <f t="shared" si="61"/>
        <v>5.4285714285714288</v>
      </c>
      <c r="DF23">
        <f t="shared" si="62"/>
        <v>5.333333333333333</v>
      </c>
      <c r="DG23">
        <f t="shared" si="63"/>
        <v>6.25</v>
      </c>
      <c r="DH23">
        <f t="shared" si="64"/>
        <v>5</v>
      </c>
      <c r="DI23">
        <f t="shared" si="65"/>
        <v>4.1481481481481479</v>
      </c>
      <c r="DJ23">
        <f t="shared" si="66"/>
        <v>4.9090909090909092</v>
      </c>
      <c r="DK23">
        <f t="shared" si="67"/>
        <v>5.333333333333333</v>
      </c>
      <c r="DL23">
        <f t="shared" si="68"/>
        <v>4.6481481481481479</v>
      </c>
      <c r="DM23">
        <f t="shared" si="69"/>
        <v>4.4149659863945576</v>
      </c>
      <c r="DN23">
        <f t="shared" si="70"/>
        <v>3.9</v>
      </c>
      <c r="DO23">
        <f t="shared" si="71"/>
        <v>5.2352941176470589</v>
      </c>
      <c r="DP23">
        <f t="shared" si="72"/>
        <v>3.5853658536585367</v>
      </c>
      <c r="DQ23">
        <f t="shared" si="73"/>
        <v>7</v>
      </c>
      <c r="DR23">
        <f t="shared" si="74"/>
        <v>6.75</v>
      </c>
      <c r="DS23">
        <f t="shared" si="75"/>
        <v>5.78</v>
      </c>
      <c r="DV23">
        <f t="shared" si="13"/>
        <v>5.5283018867924527</v>
      </c>
      <c r="DW23">
        <f t="shared" si="76"/>
        <v>7.3666666666666663</v>
      </c>
      <c r="DX23">
        <f t="shared" si="77"/>
        <v>3.9253731343283582</v>
      </c>
      <c r="DY23">
        <f t="shared" si="78"/>
        <v>4.0434782608695654</v>
      </c>
      <c r="DZ23">
        <f t="shared" si="79"/>
        <v>5.25</v>
      </c>
      <c r="EA23">
        <f t="shared" si="80"/>
        <v>4.2750000000000004</v>
      </c>
      <c r="EB23">
        <f t="shared" si="81"/>
        <v>5.333333333333333</v>
      </c>
      <c r="EC23">
        <f t="shared" si="82"/>
        <v>4.4871794871794872</v>
      </c>
      <c r="ED23">
        <f t="shared" si="83"/>
        <v>5</v>
      </c>
      <c r="EE23">
        <f t="shared" si="84"/>
        <v>7.4666666666666668</v>
      </c>
      <c r="EF23">
        <f t="shared" si="85"/>
        <v>4.6956521739130439</v>
      </c>
      <c r="EG23">
        <f t="shared" si="86"/>
        <v>5.0909090909090908</v>
      </c>
      <c r="EH23">
        <f t="shared" si="87"/>
        <v>8.0967741935483879</v>
      </c>
      <c r="EI23">
        <f t="shared" si="88"/>
        <v>4.6028368794326244</v>
      </c>
      <c r="EJ23">
        <f t="shared" si="89"/>
        <v>4.333333333333333</v>
      </c>
      <c r="EK23">
        <f t="shared" si="90"/>
        <v>5.741935483870968</v>
      </c>
      <c r="EL23">
        <f t="shared" si="91"/>
        <v>6.125</v>
      </c>
      <c r="EM23">
        <f t="shared" si="92"/>
        <v>2</v>
      </c>
      <c r="EN23">
        <f t="shared" si="93"/>
        <v>5.4</v>
      </c>
      <c r="EO23">
        <f t="shared" si="94"/>
        <v>5.2865853658536581</v>
      </c>
      <c r="ER23">
        <f t="shared" si="95"/>
        <v>5.2530979648716416</v>
      </c>
      <c r="EU23">
        <f t="shared" si="15"/>
        <v>0.62222260777658212</v>
      </c>
      <c r="EV23">
        <f t="shared" si="16"/>
        <v>0.13912027472591293</v>
      </c>
      <c r="EW23">
        <f t="shared" si="17"/>
        <v>0.22830043863936031</v>
      </c>
      <c r="EX23">
        <f t="shared" si="18"/>
        <v>2.5169944982339383E-3</v>
      </c>
      <c r="EY23">
        <f t="shared" si="19"/>
        <v>2.8424159281150128</v>
      </c>
      <c r="EZ23">
        <f t="shared" si="20"/>
        <v>0.23498012388391928</v>
      </c>
      <c r="FA23">
        <f t="shared" si="21"/>
        <v>0.29173829524904499</v>
      </c>
      <c r="FB23">
        <f t="shared" si="22"/>
        <v>8.4940381852819186E-2</v>
      </c>
      <c r="FC23">
        <f t="shared" si="23"/>
        <v>0.46909696467372958</v>
      </c>
      <c r="FD23">
        <f t="shared" si="24"/>
        <v>1.1434150386720483</v>
      </c>
      <c r="FE23">
        <f t="shared" si="25"/>
        <v>0.56062206734931752</v>
      </c>
      <c r="FF23">
        <f t="shared" si="26"/>
        <v>0.29879987874763841</v>
      </c>
      <c r="FG23">
        <f t="shared" si="27"/>
        <v>0.85231027778202306</v>
      </c>
      <c r="FH23">
        <f t="shared" si="28"/>
        <v>2.0281601067978423</v>
      </c>
      <c r="FI23">
        <f t="shared" si="29"/>
        <v>1.2523567721452207</v>
      </c>
      <c r="FJ23">
        <f t="shared" si="30"/>
        <v>0.3510896407602383</v>
      </c>
      <c r="FK23">
        <f t="shared" si="31"/>
        <v>2.4808814304816185</v>
      </c>
      <c r="FL23">
        <f t="shared" si="32"/>
        <v>0.28804820371263667</v>
      </c>
      <c r="FM23">
        <f t="shared" si="33"/>
        <v>0.14052614086306861</v>
      </c>
      <c r="FN23">
        <f t="shared" si="34"/>
        <v>4.7273754315386524E-2</v>
      </c>
      <c r="FP23">
        <f t="shared" si="35"/>
        <v>0.42876741482405206</v>
      </c>
      <c r="FQ23">
        <f t="shared" si="36"/>
        <v>1.6880860830758806</v>
      </c>
      <c r="FR23">
        <f t="shared" si="37"/>
        <v>1.7590894548036131E-3</v>
      </c>
      <c r="FS23">
        <f t="shared" si="38"/>
        <v>9.5870820364663198E-3</v>
      </c>
      <c r="FT23">
        <f t="shared" si="39"/>
        <v>0.2660539524281289</v>
      </c>
      <c r="FU23">
        <f t="shared" si="40"/>
        <v>8.300960874941846E-3</v>
      </c>
      <c r="FV23">
        <f t="shared" si="41"/>
        <v>0.31052484565650368</v>
      </c>
      <c r="FW23">
        <f t="shared" si="42"/>
        <v>5.4614048100997813E-2</v>
      </c>
      <c r="FX23">
        <f t="shared" si="43"/>
        <v>0.18015969587096323</v>
      </c>
      <c r="FY23">
        <f t="shared" si="44"/>
        <v>1.1170819733658319</v>
      </c>
      <c r="FZ23">
        <f t="shared" si="45"/>
        <v>8.344596368221649E-2</v>
      </c>
      <c r="GA23">
        <f t="shared" si="46"/>
        <v>0.20062456599932879</v>
      </c>
      <c r="GB23">
        <f t="shared" si="47"/>
        <v>2.5066699721973342</v>
      </c>
      <c r="GC23">
        <f t="shared" si="48"/>
        <v>1.6841766040964639E-2</v>
      </c>
      <c r="GD23">
        <f t="shared" si="49"/>
        <v>6.8789025485894315E-2</v>
      </c>
      <c r="GE23">
        <f t="shared" si="50"/>
        <v>0.4812082291238079</v>
      </c>
      <c r="GF23">
        <f t="shared" si="51"/>
        <v>0.62842025107027732</v>
      </c>
      <c r="GG23">
        <f t="shared" si="52"/>
        <v>7.4618795002129854E-4</v>
      </c>
      <c r="GH23">
        <f t="shared" si="53"/>
        <v>0.26386682757715435</v>
      </c>
      <c r="GI23">
        <f t="shared" si="54"/>
        <v>0.31449172656139601</v>
      </c>
    </row>
    <row r="24" spans="1:212">
      <c r="A24" t="s">
        <v>114</v>
      </c>
      <c r="B24">
        <v>291</v>
      </c>
      <c r="C24">
        <v>226</v>
      </c>
      <c r="D24">
        <v>273</v>
      </c>
      <c r="E24">
        <v>193</v>
      </c>
      <c r="F24">
        <v>235</v>
      </c>
      <c r="G24">
        <v>337</v>
      </c>
      <c r="H24">
        <v>273</v>
      </c>
      <c r="I24">
        <v>185</v>
      </c>
      <c r="J24">
        <v>144</v>
      </c>
      <c r="K24">
        <v>104</v>
      </c>
      <c r="L24">
        <v>223</v>
      </c>
      <c r="M24">
        <v>232</v>
      </c>
      <c r="N24">
        <v>252</v>
      </c>
      <c r="O24">
        <v>661</v>
      </c>
      <c r="P24">
        <v>81</v>
      </c>
      <c r="Q24">
        <v>182</v>
      </c>
      <c r="R24">
        <v>155</v>
      </c>
      <c r="S24">
        <v>12</v>
      </c>
      <c r="T24">
        <v>56</v>
      </c>
      <c r="U24">
        <v>871</v>
      </c>
      <c r="V24">
        <v>63</v>
      </c>
      <c r="W24">
        <v>40</v>
      </c>
      <c r="X24">
        <v>47</v>
      </c>
      <c r="Y24">
        <v>30</v>
      </c>
      <c r="Z24">
        <v>74</v>
      </c>
      <c r="AA24">
        <v>55</v>
      </c>
      <c r="AB24">
        <v>56</v>
      </c>
      <c r="AC24">
        <v>26</v>
      </c>
      <c r="AD24">
        <v>34</v>
      </c>
      <c r="AE24">
        <v>26</v>
      </c>
      <c r="AF24">
        <v>44</v>
      </c>
      <c r="AG24">
        <v>42</v>
      </c>
      <c r="AH24">
        <v>56</v>
      </c>
      <c r="AI24">
        <v>122</v>
      </c>
      <c r="AJ24">
        <v>17</v>
      </c>
      <c r="AK24">
        <v>43</v>
      </c>
      <c r="AL24">
        <v>36</v>
      </c>
      <c r="AM24">
        <v>2</v>
      </c>
      <c r="AN24">
        <v>11</v>
      </c>
      <c r="AO24">
        <v>142</v>
      </c>
      <c r="AP24">
        <v>53</v>
      </c>
      <c r="AQ24">
        <v>42</v>
      </c>
      <c r="AR24">
        <v>59</v>
      </c>
      <c r="AS24">
        <v>42</v>
      </c>
      <c r="AT24">
        <v>42</v>
      </c>
      <c r="AU24">
        <v>69</v>
      </c>
      <c r="AV24">
        <v>52</v>
      </c>
      <c r="AW24">
        <v>38</v>
      </c>
      <c r="AX24">
        <v>31</v>
      </c>
      <c r="AY24">
        <v>20</v>
      </c>
      <c r="AZ24">
        <v>46</v>
      </c>
      <c r="BA24">
        <v>41</v>
      </c>
      <c r="BB24">
        <v>33</v>
      </c>
      <c r="BC24">
        <v>139</v>
      </c>
      <c r="BD24">
        <v>18</v>
      </c>
      <c r="BE24">
        <v>35</v>
      </c>
      <c r="BF24">
        <v>21</v>
      </c>
      <c r="BG24">
        <v>4</v>
      </c>
      <c r="BH24">
        <v>7</v>
      </c>
      <c r="BI24">
        <v>174</v>
      </c>
      <c r="BJ24">
        <v>10</v>
      </c>
      <c r="BK24">
        <v>-2</v>
      </c>
      <c r="BL24">
        <v>-12</v>
      </c>
      <c r="BM24">
        <v>-12</v>
      </c>
      <c r="BN24">
        <v>32</v>
      </c>
      <c r="BO24">
        <v>-14</v>
      </c>
      <c r="BP24">
        <v>4</v>
      </c>
      <c r="BQ24">
        <v>-12</v>
      </c>
      <c r="BR24">
        <v>3</v>
      </c>
      <c r="BS24">
        <v>6</v>
      </c>
      <c r="BT24">
        <v>-2</v>
      </c>
      <c r="BU24">
        <v>1</v>
      </c>
      <c r="BV24">
        <v>23</v>
      </c>
      <c r="BW24">
        <v>-17</v>
      </c>
      <c r="BX24">
        <v>-1</v>
      </c>
      <c r="BY24">
        <v>8</v>
      </c>
      <c r="BZ24">
        <v>15</v>
      </c>
      <c r="CA24">
        <v>-2</v>
      </c>
      <c r="CB24">
        <v>4</v>
      </c>
      <c r="CC24">
        <v>-32</v>
      </c>
      <c r="CD24">
        <f t="shared" si="97"/>
        <v>3.4364261168384882</v>
      </c>
      <c r="CE24">
        <f t="shared" si="98"/>
        <v>-0.88495575221238942</v>
      </c>
      <c r="CF24">
        <f t="shared" si="99"/>
        <v>-4.395604395604396</v>
      </c>
      <c r="CG24">
        <f t="shared" si="100"/>
        <v>-6.2176165803108807</v>
      </c>
      <c r="CH24">
        <f t="shared" si="101"/>
        <v>13.617021276595745</v>
      </c>
      <c r="CI24">
        <f t="shared" si="102"/>
        <v>-4.154302670623145</v>
      </c>
      <c r="CJ24">
        <f t="shared" si="103"/>
        <v>1.4652014652014651</v>
      </c>
      <c r="CK24">
        <f t="shared" si="104"/>
        <v>-6.4864864864864868</v>
      </c>
      <c r="CL24">
        <f t="shared" si="105"/>
        <v>2.083333333333333</v>
      </c>
      <c r="CM24">
        <f t="shared" si="55"/>
        <v>5.7692307692307692</v>
      </c>
      <c r="CN24">
        <f t="shared" si="55"/>
        <v>-0.89686098654708524</v>
      </c>
      <c r="CO24">
        <f t="shared" si="55"/>
        <v>0.43103448275862066</v>
      </c>
      <c r="CP24">
        <f t="shared" si="55"/>
        <v>9.1269841269841265</v>
      </c>
      <c r="CQ24">
        <f t="shared" si="55"/>
        <v>-2.5718608169440245</v>
      </c>
      <c r="CR24">
        <f t="shared" si="55"/>
        <v>-1.2345679012345678</v>
      </c>
      <c r="CS24">
        <f t="shared" si="55"/>
        <v>4.395604395604396</v>
      </c>
      <c r="CT24">
        <f t="shared" si="106"/>
        <v>9.67741935483871</v>
      </c>
      <c r="CU24">
        <f t="shared" si="107"/>
        <v>-16.666666666666664</v>
      </c>
      <c r="CV24">
        <f t="shared" si="108"/>
        <v>7.1428571428571423</v>
      </c>
      <c r="CW24">
        <f t="shared" si="109"/>
        <v>-3.6739380022962114</v>
      </c>
      <c r="CZ24">
        <f t="shared" si="11"/>
        <v>4.6190476190476186</v>
      </c>
      <c r="DA24">
        <f t="shared" si="57"/>
        <v>5.65</v>
      </c>
      <c r="DB24">
        <f t="shared" si="58"/>
        <v>5.8085106382978724</v>
      </c>
      <c r="DC24">
        <f t="shared" si="59"/>
        <v>6.4333333333333336</v>
      </c>
      <c r="DD24">
        <f t="shared" si="60"/>
        <v>3.1756756756756759</v>
      </c>
      <c r="DE24">
        <f t="shared" si="61"/>
        <v>6.127272727272727</v>
      </c>
      <c r="DF24">
        <f t="shared" si="62"/>
        <v>4.875</v>
      </c>
      <c r="DG24">
        <f t="shared" si="63"/>
        <v>7.115384615384615</v>
      </c>
      <c r="DH24">
        <f t="shared" si="64"/>
        <v>4.2352941176470589</v>
      </c>
      <c r="DI24">
        <f t="shared" si="65"/>
        <v>4</v>
      </c>
      <c r="DJ24">
        <f t="shared" si="66"/>
        <v>5.0681818181818183</v>
      </c>
      <c r="DK24">
        <f t="shared" si="67"/>
        <v>5.5238095238095237</v>
      </c>
      <c r="DL24">
        <f t="shared" si="68"/>
        <v>4.5</v>
      </c>
      <c r="DM24">
        <f t="shared" si="69"/>
        <v>5.418032786885246</v>
      </c>
      <c r="DN24">
        <f t="shared" si="70"/>
        <v>4.7647058823529411</v>
      </c>
      <c r="DO24">
        <f t="shared" si="71"/>
        <v>4.2325581395348841</v>
      </c>
      <c r="DP24">
        <f t="shared" si="72"/>
        <v>4.3055555555555554</v>
      </c>
      <c r="DQ24">
        <f t="shared" si="73"/>
        <v>6</v>
      </c>
      <c r="DR24">
        <f t="shared" si="74"/>
        <v>5.0909090909090908</v>
      </c>
      <c r="DS24">
        <f t="shared" si="75"/>
        <v>6.1338028169014081</v>
      </c>
      <c r="DV24">
        <f t="shared" si="13"/>
        <v>5.4905660377358494</v>
      </c>
      <c r="DW24">
        <f t="shared" si="76"/>
        <v>5.3809523809523814</v>
      </c>
      <c r="DX24">
        <f t="shared" si="77"/>
        <v>4.6271186440677967</v>
      </c>
      <c r="DY24">
        <f t="shared" si="78"/>
        <v>4.5952380952380949</v>
      </c>
      <c r="DZ24">
        <f t="shared" si="79"/>
        <v>5.5952380952380949</v>
      </c>
      <c r="EA24">
        <f t="shared" si="80"/>
        <v>4.8840579710144931</v>
      </c>
      <c r="EB24">
        <f t="shared" si="81"/>
        <v>5.25</v>
      </c>
      <c r="EC24">
        <f t="shared" si="82"/>
        <v>4.8684210526315788</v>
      </c>
      <c r="ED24">
        <f t="shared" si="83"/>
        <v>4.645161290322581</v>
      </c>
      <c r="EE24">
        <f t="shared" si="84"/>
        <v>5.2</v>
      </c>
      <c r="EF24">
        <f t="shared" si="85"/>
        <v>4.8478260869565215</v>
      </c>
      <c r="EG24">
        <f t="shared" si="86"/>
        <v>5.6585365853658534</v>
      </c>
      <c r="EH24">
        <f t="shared" si="87"/>
        <v>7.6363636363636367</v>
      </c>
      <c r="EI24">
        <f t="shared" si="88"/>
        <v>4.7553956834532372</v>
      </c>
      <c r="EJ24">
        <f t="shared" si="89"/>
        <v>4.5</v>
      </c>
      <c r="EK24">
        <f t="shared" si="90"/>
        <v>5.2</v>
      </c>
      <c r="EL24">
        <f t="shared" si="91"/>
        <v>7.3809523809523814</v>
      </c>
      <c r="EM24">
        <f t="shared" si="92"/>
        <v>3</v>
      </c>
      <c r="EN24">
        <f t="shared" si="93"/>
        <v>8</v>
      </c>
      <c r="EO24">
        <f t="shared" si="94"/>
        <v>5.0057471264367814</v>
      </c>
      <c r="ER24">
        <f t="shared" si="95"/>
        <v>5.2399662351879659</v>
      </c>
      <c r="EU24">
        <f t="shared" si="15"/>
        <v>0.92642183178590498</v>
      </c>
      <c r="EV24">
        <f t="shared" si="16"/>
        <v>0.1760388081631791</v>
      </c>
      <c r="EW24">
        <f t="shared" si="17"/>
        <v>0.12023970698583768</v>
      </c>
      <c r="EX24">
        <f t="shared" si="18"/>
        <v>5.6245161402895746E-2</v>
      </c>
      <c r="EY24">
        <f t="shared" si="19"/>
        <v>5.7150797704493845</v>
      </c>
      <c r="EZ24">
        <f t="shared" si="20"/>
        <v>5.0325031660703484E-2</v>
      </c>
      <c r="FA24">
        <f t="shared" si="21"/>
        <v>0.60858500923086289</v>
      </c>
      <c r="FB24">
        <f t="shared" si="22"/>
        <v>2.0401892686373962E-2</v>
      </c>
      <c r="FC24">
        <f t="shared" si="23"/>
        <v>1.1464961490086336</v>
      </c>
      <c r="FD24">
        <f t="shared" si="24"/>
        <v>1.2809900982021518</v>
      </c>
      <c r="FE24">
        <f t="shared" si="25"/>
        <v>0.43833416814059295</v>
      </c>
      <c r="FF24">
        <f t="shared" si="26"/>
        <v>0.21430982500561715</v>
      </c>
      <c r="FG24">
        <f t="shared" si="27"/>
        <v>1.0419632612771863</v>
      </c>
      <c r="FH24">
        <f t="shared" si="28"/>
        <v>0.19548611340980754</v>
      </c>
      <c r="FI24">
        <f t="shared" si="29"/>
        <v>0.56001549029599462</v>
      </c>
      <c r="FJ24">
        <f t="shared" si="30"/>
        <v>1.2827619578213529</v>
      </c>
      <c r="FK24">
        <f t="shared" si="31"/>
        <v>1.089798630371569</v>
      </c>
      <c r="FL24">
        <f t="shared" si="32"/>
        <v>0.38823022184650274</v>
      </c>
      <c r="FM24">
        <f t="shared" si="33"/>
        <v>0.42156370331760062</v>
      </c>
      <c r="FN24">
        <f t="shared" si="34"/>
        <v>8.3050834691487108E-3</v>
      </c>
      <c r="FP24">
        <f t="shared" si="35"/>
        <v>0.41325659793955832</v>
      </c>
      <c r="FQ24">
        <f t="shared" si="36"/>
        <v>0.33307873194033671</v>
      </c>
      <c r="FR24">
        <f t="shared" si="37"/>
        <v>5.9498205698394223E-2</v>
      </c>
      <c r="FS24">
        <f t="shared" si="38"/>
        <v>7.0469724717431612E-2</v>
      </c>
      <c r="FT24">
        <f t="shared" si="39"/>
        <v>0.45118261590570957</v>
      </c>
      <c r="FU24">
        <f t="shared" si="40"/>
        <v>0.11574953639701427</v>
      </c>
      <c r="FV24">
        <f t="shared" si="41"/>
        <v>0.27500034029621395</v>
      </c>
      <c r="FW24">
        <f t="shared" si="42"/>
        <v>0.13724565070991743</v>
      </c>
      <c r="FX24">
        <f t="shared" si="43"/>
        <v>9.4370728044486193E-2</v>
      </c>
      <c r="FY24">
        <f t="shared" si="44"/>
        <v>0.24071836753743112</v>
      </c>
      <c r="FZ24">
        <f t="shared" si="45"/>
        <v>0.12367018291403846</v>
      </c>
      <c r="GA24">
        <f t="shared" si="46"/>
        <v>0.48624504029773929</v>
      </c>
      <c r="GB24">
        <f t="shared" si="47"/>
        <v>2.118456028023064</v>
      </c>
      <c r="GC24">
        <f t="shared" si="48"/>
        <v>4.3015710393222696E-2</v>
      </c>
      <c r="GD24">
        <f t="shared" si="49"/>
        <v>9.2935911637141197E-2</v>
      </c>
      <c r="GE24">
        <f t="shared" si="50"/>
        <v>0.24795012744973036</v>
      </c>
      <c r="GF24">
        <f t="shared" si="51"/>
        <v>1.3462430980902109</v>
      </c>
      <c r="GG24">
        <f t="shared" si="52"/>
        <v>2.7338639974464257E-2</v>
      </c>
      <c r="GH24">
        <f t="shared" si="53"/>
        <v>0.86251223348635264</v>
      </c>
      <c r="GI24">
        <f t="shared" si="54"/>
        <v>0.11710650364865924</v>
      </c>
    </row>
    <row r="25" spans="1:212">
      <c r="A25" t="s">
        <v>115</v>
      </c>
      <c r="B25">
        <v>228</v>
      </c>
      <c r="C25">
        <v>170</v>
      </c>
      <c r="D25">
        <v>205</v>
      </c>
      <c r="E25">
        <v>145</v>
      </c>
      <c r="F25">
        <v>169</v>
      </c>
      <c r="G25">
        <v>273</v>
      </c>
      <c r="H25">
        <v>208</v>
      </c>
      <c r="I25">
        <v>139</v>
      </c>
      <c r="J25">
        <v>103</v>
      </c>
      <c r="K25">
        <v>87</v>
      </c>
      <c r="L25">
        <v>166</v>
      </c>
      <c r="M25">
        <v>171</v>
      </c>
      <c r="N25">
        <v>201</v>
      </c>
      <c r="O25">
        <v>512</v>
      </c>
      <c r="P25">
        <v>65</v>
      </c>
      <c r="Q25">
        <v>146</v>
      </c>
      <c r="R25">
        <v>118</v>
      </c>
      <c r="S25">
        <v>8</v>
      </c>
      <c r="T25">
        <v>42</v>
      </c>
      <c r="U25">
        <v>655</v>
      </c>
      <c r="V25">
        <v>55</v>
      </c>
      <c r="W25">
        <v>31</v>
      </c>
      <c r="X25">
        <v>40</v>
      </c>
      <c r="Y25">
        <v>28</v>
      </c>
      <c r="Z25">
        <v>47</v>
      </c>
      <c r="AA25">
        <v>53</v>
      </c>
      <c r="AB25">
        <v>43</v>
      </c>
      <c r="AC25">
        <v>27</v>
      </c>
      <c r="AD25">
        <v>26</v>
      </c>
      <c r="AE25">
        <v>23</v>
      </c>
      <c r="AF25">
        <v>37</v>
      </c>
      <c r="AG25">
        <v>39</v>
      </c>
      <c r="AH25">
        <v>34</v>
      </c>
      <c r="AI25">
        <v>101</v>
      </c>
      <c r="AJ25">
        <v>19</v>
      </c>
      <c r="AK25">
        <v>25</v>
      </c>
      <c r="AL25">
        <v>24</v>
      </c>
      <c r="AM25">
        <v>1</v>
      </c>
      <c r="AN25">
        <v>8</v>
      </c>
      <c r="AO25">
        <v>113</v>
      </c>
      <c r="AP25">
        <v>52</v>
      </c>
      <c r="AQ25">
        <v>33</v>
      </c>
      <c r="AR25">
        <v>59</v>
      </c>
      <c r="AS25">
        <v>35</v>
      </c>
      <c r="AT25">
        <v>43</v>
      </c>
      <c r="AU25">
        <v>57</v>
      </c>
      <c r="AV25">
        <v>31</v>
      </c>
      <c r="AW25">
        <v>27</v>
      </c>
      <c r="AX25">
        <v>23</v>
      </c>
      <c r="AY25">
        <v>9</v>
      </c>
      <c r="AZ25">
        <v>28</v>
      </c>
      <c r="BA25">
        <v>45</v>
      </c>
      <c r="BB25">
        <v>34</v>
      </c>
      <c r="BC25">
        <v>93</v>
      </c>
      <c r="BD25">
        <v>10</v>
      </c>
      <c r="BE25">
        <v>26</v>
      </c>
      <c r="BF25">
        <v>26</v>
      </c>
      <c r="BG25">
        <v>5</v>
      </c>
      <c r="BH25">
        <v>6</v>
      </c>
      <c r="BI25">
        <v>132</v>
      </c>
      <c r="BJ25">
        <v>3</v>
      </c>
      <c r="BK25">
        <v>-2</v>
      </c>
      <c r="BL25">
        <v>-19</v>
      </c>
      <c r="BM25">
        <v>-7</v>
      </c>
      <c r="BN25">
        <v>4</v>
      </c>
      <c r="BO25">
        <v>-4</v>
      </c>
      <c r="BP25">
        <v>12</v>
      </c>
      <c r="BQ25">
        <v>0</v>
      </c>
      <c r="BR25">
        <v>3</v>
      </c>
      <c r="BS25">
        <v>14</v>
      </c>
      <c r="BT25">
        <v>9</v>
      </c>
      <c r="BU25">
        <v>-6</v>
      </c>
      <c r="BV25">
        <v>0</v>
      </c>
      <c r="BW25">
        <v>8</v>
      </c>
      <c r="BX25">
        <v>9</v>
      </c>
      <c r="BY25">
        <v>-1</v>
      </c>
      <c r="BZ25">
        <v>-2</v>
      </c>
      <c r="CA25">
        <v>-4</v>
      </c>
      <c r="CB25">
        <v>2</v>
      </c>
      <c r="CC25">
        <v>-19</v>
      </c>
      <c r="CD25">
        <f t="shared" si="97"/>
        <v>1.3157894736842104</v>
      </c>
      <c r="CE25">
        <f t="shared" si="98"/>
        <v>-1.1764705882352942</v>
      </c>
      <c r="CF25">
        <f t="shared" si="99"/>
        <v>-9.2682926829268286</v>
      </c>
      <c r="CG25">
        <f t="shared" si="100"/>
        <v>-4.8275862068965516</v>
      </c>
      <c r="CH25">
        <f t="shared" si="101"/>
        <v>2.3668639053254439</v>
      </c>
      <c r="CI25">
        <f t="shared" si="102"/>
        <v>-1.4652014652014651</v>
      </c>
      <c r="CJ25">
        <f t="shared" si="103"/>
        <v>5.7692307692307692</v>
      </c>
      <c r="CK25">
        <f t="shared" si="104"/>
        <v>0</v>
      </c>
      <c r="CL25">
        <f t="shared" si="105"/>
        <v>2.912621359223301</v>
      </c>
      <c r="CM25">
        <f t="shared" si="55"/>
        <v>16.091954022988507</v>
      </c>
      <c r="CN25">
        <f t="shared" si="55"/>
        <v>5.4216867469879517</v>
      </c>
      <c r="CO25">
        <f t="shared" si="55"/>
        <v>-3.5087719298245612</v>
      </c>
      <c r="CP25">
        <f t="shared" si="55"/>
        <v>0</v>
      </c>
      <c r="CQ25">
        <f t="shared" si="55"/>
        <v>1.5625</v>
      </c>
      <c r="CR25">
        <f t="shared" si="55"/>
        <v>13.846153846153847</v>
      </c>
      <c r="CS25">
        <f t="shared" si="55"/>
        <v>-0.68493150684931503</v>
      </c>
      <c r="CT25">
        <f t="shared" si="106"/>
        <v>-1.6949152542372881</v>
      </c>
      <c r="CU25">
        <f t="shared" si="107"/>
        <v>-50</v>
      </c>
      <c r="CV25">
        <f t="shared" si="108"/>
        <v>4.7619047619047619</v>
      </c>
      <c r="CW25">
        <f t="shared" si="109"/>
        <v>-2.9007633587786259</v>
      </c>
      <c r="CZ25">
        <f t="shared" si="11"/>
        <v>4.1454545454545455</v>
      </c>
      <c r="DA25">
        <f t="shared" si="57"/>
        <v>5.4838709677419351</v>
      </c>
      <c r="DB25">
        <f t="shared" si="58"/>
        <v>5.125</v>
      </c>
      <c r="DC25">
        <f t="shared" si="59"/>
        <v>5.1785714285714288</v>
      </c>
      <c r="DD25">
        <f t="shared" si="60"/>
        <v>3.5957446808510638</v>
      </c>
      <c r="DE25">
        <f t="shared" si="61"/>
        <v>5.1509433962264151</v>
      </c>
      <c r="DF25">
        <f t="shared" si="62"/>
        <v>4.8372093023255811</v>
      </c>
      <c r="DG25">
        <f t="shared" si="63"/>
        <v>5.1481481481481479</v>
      </c>
      <c r="DH25">
        <f t="shared" si="64"/>
        <v>3.9615384615384617</v>
      </c>
      <c r="DI25">
        <f t="shared" si="65"/>
        <v>3.7826086956521738</v>
      </c>
      <c r="DJ25">
        <f t="shared" si="66"/>
        <v>4.4864864864864868</v>
      </c>
      <c r="DK25">
        <f t="shared" si="67"/>
        <v>4.384615384615385</v>
      </c>
      <c r="DL25">
        <f t="shared" si="68"/>
        <v>5.9117647058823533</v>
      </c>
      <c r="DM25">
        <f t="shared" si="69"/>
        <v>5.0693069306930694</v>
      </c>
      <c r="DN25">
        <f t="shared" si="70"/>
        <v>3.4210526315789473</v>
      </c>
      <c r="DO25">
        <f t="shared" si="71"/>
        <v>5.84</v>
      </c>
      <c r="DP25">
        <f t="shared" si="72"/>
        <v>4.916666666666667</v>
      </c>
      <c r="DQ25">
        <f t="shared" si="73"/>
        <v>8</v>
      </c>
      <c r="DR25">
        <f t="shared" si="74"/>
        <v>5.25</v>
      </c>
      <c r="DS25">
        <f t="shared" si="75"/>
        <v>5.7964601769911503</v>
      </c>
      <c r="DV25">
        <f t="shared" si="13"/>
        <v>4.384615384615385</v>
      </c>
      <c r="DW25">
        <f t="shared" si="76"/>
        <v>5.1515151515151514</v>
      </c>
      <c r="DX25">
        <f t="shared" si="77"/>
        <v>3.4745762711864407</v>
      </c>
      <c r="DY25">
        <f t="shared" si="78"/>
        <v>4.1428571428571432</v>
      </c>
      <c r="DZ25">
        <f t="shared" si="79"/>
        <v>3.9302325581395348</v>
      </c>
      <c r="EA25">
        <f t="shared" si="80"/>
        <v>4.7894736842105265</v>
      </c>
      <c r="EB25">
        <f t="shared" si="81"/>
        <v>6.709677419354839</v>
      </c>
      <c r="EC25">
        <f t="shared" si="82"/>
        <v>5.1481481481481479</v>
      </c>
      <c r="ED25">
        <f t="shared" si="83"/>
        <v>4.4782608695652177</v>
      </c>
      <c r="EE25">
        <f t="shared" si="84"/>
        <v>9.6666666666666661</v>
      </c>
      <c r="EF25">
        <f t="shared" si="85"/>
        <v>5.9285714285714288</v>
      </c>
      <c r="EG25">
        <f t="shared" si="86"/>
        <v>3.8</v>
      </c>
      <c r="EH25">
        <f t="shared" si="87"/>
        <v>5.9117647058823533</v>
      </c>
      <c r="EI25">
        <f t="shared" si="88"/>
        <v>5.5053763440860219</v>
      </c>
      <c r="EJ25">
        <f t="shared" si="89"/>
        <v>6.5</v>
      </c>
      <c r="EK25">
        <f t="shared" si="90"/>
        <v>5.615384615384615</v>
      </c>
      <c r="EL25">
        <f t="shared" si="91"/>
        <v>4.5384615384615383</v>
      </c>
      <c r="EM25">
        <f t="shared" si="92"/>
        <v>1.6</v>
      </c>
      <c r="EN25">
        <f t="shared" si="93"/>
        <v>7</v>
      </c>
      <c r="EO25">
        <f t="shared" si="94"/>
        <v>4.9621212121212119</v>
      </c>
      <c r="ER25">
        <f t="shared" si="95"/>
        <v>5.0680786437547507</v>
      </c>
      <c r="EU25">
        <f t="shared" si="15"/>
        <v>1.3683874934146418</v>
      </c>
      <c r="EV25">
        <f t="shared" si="16"/>
        <v>0.18915390556640696</v>
      </c>
      <c r="EW25">
        <f t="shared" si="17"/>
        <v>0.31036919856912154</v>
      </c>
      <c r="EX25">
        <f t="shared" si="18"/>
        <v>0.30038042011305049</v>
      </c>
      <c r="EY25">
        <f t="shared" si="19"/>
        <v>2.3715901832795265</v>
      </c>
      <c r="EZ25">
        <f t="shared" si="20"/>
        <v>0.28726214394245625</v>
      </c>
      <c r="FA25">
        <f t="shared" si="21"/>
        <v>0.48276406895862456</v>
      </c>
      <c r="FB25">
        <f t="shared" si="22"/>
        <v>0.31412795736643517</v>
      </c>
      <c r="FC25">
        <f t="shared" si="23"/>
        <v>1.1762544482149533</v>
      </c>
      <c r="FD25">
        <f t="shared" si="24"/>
        <v>1.3178603601379648</v>
      </c>
      <c r="FE25">
        <f t="shared" si="25"/>
        <v>0.75325185360085989</v>
      </c>
      <c r="FF25">
        <f t="shared" si="26"/>
        <v>0.86981428828328233</v>
      </c>
      <c r="FG25">
        <f t="shared" si="27"/>
        <v>8.6679374596519171E-2</v>
      </c>
      <c r="FH25">
        <f t="shared" si="28"/>
        <v>0.32377003822012329</v>
      </c>
      <c r="FI25">
        <f t="shared" si="29"/>
        <v>1.6413832337424044</v>
      </c>
      <c r="FJ25">
        <f t="shared" si="30"/>
        <v>0.12456081451304273</v>
      </c>
      <c r="FK25">
        <f t="shared" si="31"/>
        <v>0.41906674548589545</v>
      </c>
      <c r="FL25">
        <f t="shared" si="32"/>
        <v>0.31089589522873723</v>
      </c>
      <c r="FM25">
        <f t="shared" si="33"/>
        <v>0.3452858582636682</v>
      </c>
      <c r="FN25">
        <f t="shared" si="34"/>
        <v>2.6572267226507983E-2</v>
      </c>
      <c r="FP25">
        <f t="shared" si="35"/>
        <v>4.9213796252693856E-2</v>
      </c>
      <c r="FQ25">
        <f t="shared" si="36"/>
        <v>0.29716932104534588</v>
      </c>
      <c r="FR25">
        <f t="shared" si="37"/>
        <v>3.0180186744552202E-4</v>
      </c>
      <c r="FS25">
        <f t="shared" si="38"/>
        <v>3.5289386311981259E-2</v>
      </c>
      <c r="FT25">
        <f t="shared" si="39"/>
        <v>1.2221824537113792E-2</v>
      </c>
      <c r="FU25">
        <f t="shared" si="40"/>
        <v>0.14671432219964972</v>
      </c>
      <c r="FV25">
        <f t="shared" si="41"/>
        <v>1.3492965170534121</v>
      </c>
      <c r="FW25">
        <f t="shared" si="42"/>
        <v>0.28831552022042772</v>
      </c>
      <c r="FX25">
        <f t="shared" si="43"/>
        <v>0.10400506558239096</v>
      </c>
      <c r="FY25">
        <f t="shared" si="44"/>
        <v>1.8374291911000649</v>
      </c>
      <c r="FZ25">
        <f t="shared" si="45"/>
        <v>0.68803367135647531</v>
      </c>
      <c r="GA25">
        <f t="shared" si="46"/>
        <v>6.2026682533125738E-3</v>
      </c>
      <c r="GB25">
        <f t="shared" si="47"/>
        <v>0.74248763336973544</v>
      </c>
      <c r="GC25">
        <f t="shared" si="48"/>
        <v>0.69327375848809425</v>
      </c>
      <c r="GD25">
        <f t="shared" si="49"/>
        <v>0.62140520107348673</v>
      </c>
      <c r="GE25">
        <f t="shared" si="50"/>
        <v>0.49273767528996287</v>
      </c>
      <c r="GF25">
        <f t="shared" si="51"/>
        <v>0.11083724677033771</v>
      </c>
      <c r="GG25">
        <f t="shared" si="52"/>
        <v>4.9610724029771204E-4</v>
      </c>
      <c r="GH25">
        <f t="shared" si="53"/>
        <v>0.60024516544557027</v>
      </c>
      <c r="GI25">
        <f t="shared" si="54"/>
        <v>0.20143347432301589</v>
      </c>
    </row>
    <row r="26" spans="1:212">
      <c r="A26" t="s">
        <v>116</v>
      </c>
      <c r="B26">
        <v>196</v>
      </c>
      <c r="C26">
        <v>152</v>
      </c>
      <c r="D26">
        <v>186</v>
      </c>
      <c r="E26">
        <v>130</v>
      </c>
      <c r="F26">
        <v>151</v>
      </c>
      <c r="G26">
        <v>236</v>
      </c>
      <c r="H26">
        <v>180</v>
      </c>
      <c r="I26">
        <v>126</v>
      </c>
      <c r="J26">
        <v>91</v>
      </c>
      <c r="K26">
        <v>78</v>
      </c>
      <c r="L26">
        <v>145</v>
      </c>
      <c r="M26">
        <v>148</v>
      </c>
      <c r="N26">
        <v>180</v>
      </c>
      <c r="O26">
        <v>470</v>
      </c>
      <c r="P26">
        <v>59</v>
      </c>
      <c r="Q26">
        <v>127</v>
      </c>
      <c r="R26">
        <v>97</v>
      </c>
      <c r="S26">
        <v>7</v>
      </c>
      <c r="T26">
        <v>36</v>
      </c>
      <c r="U26">
        <v>585</v>
      </c>
      <c r="V26">
        <v>38</v>
      </c>
      <c r="W26">
        <v>29</v>
      </c>
      <c r="X26">
        <v>30</v>
      </c>
      <c r="Y26">
        <v>19</v>
      </c>
      <c r="Z26">
        <v>41</v>
      </c>
      <c r="AA26">
        <v>48</v>
      </c>
      <c r="AB26">
        <v>33</v>
      </c>
      <c r="AC26">
        <v>16</v>
      </c>
      <c r="AD26">
        <v>35</v>
      </c>
      <c r="AE26">
        <v>23</v>
      </c>
      <c r="AF26">
        <v>38</v>
      </c>
      <c r="AG26">
        <v>25</v>
      </c>
      <c r="AH26">
        <v>41</v>
      </c>
      <c r="AI26">
        <v>99</v>
      </c>
      <c r="AJ26">
        <v>14</v>
      </c>
      <c r="AK26">
        <v>23</v>
      </c>
      <c r="AL26">
        <v>21</v>
      </c>
      <c r="AM26">
        <v>2</v>
      </c>
      <c r="AN26">
        <v>4</v>
      </c>
      <c r="AO26">
        <v>98</v>
      </c>
      <c r="AP26">
        <v>40</v>
      </c>
      <c r="AQ26">
        <v>28</v>
      </c>
      <c r="AR26">
        <v>50</v>
      </c>
      <c r="AS26">
        <v>30</v>
      </c>
      <c r="AT26">
        <v>38</v>
      </c>
      <c r="AU26">
        <v>58</v>
      </c>
      <c r="AV26">
        <v>28</v>
      </c>
      <c r="AW26">
        <v>28</v>
      </c>
      <c r="AX26">
        <v>14</v>
      </c>
      <c r="AY26">
        <v>9</v>
      </c>
      <c r="AZ26">
        <v>17</v>
      </c>
      <c r="BA26">
        <v>32</v>
      </c>
      <c r="BB26">
        <v>24</v>
      </c>
      <c r="BC26">
        <v>96</v>
      </c>
      <c r="BD26">
        <v>13</v>
      </c>
      <c r="BE26">
        <v>27</v>
      </c>
      <c r="BF26">
        <v>16</v>
      </c>
      <c r="BG26">
        <v>4</v>
      </c>
      <c r="BH26">
        <v>8</v>
      </c>
      <c r="BI26">
        <v>117</v>
      </c>
      <c r="BJ26">
        <v>-2</v>
      </c>
      <c r="BK26">
        <v>1</v>
      </c>
      <c r="BL26">
        <v>-20</v>
      </c>
      <c r="BM26">
        <v>-11</v>
      </c>
      <c r="BN26">
        <v>3</v>
      </c>
      <c r="BO26">
        <v>-10</v>
      </c>
      <c r="BP26">
        <v>5</v>
      </c>
      <c r="BQ26">
        <v>-12</v>
      </c>
      <c r="BR26">
        <v>21</v>
      </c>
      <c r="BS26">
        <v>14</v>
      </c>
      <c r="BT26">
        <v>21</v>
      </c>
      <c r="BU26">
        <v>-7</v>
      </c>
      <c r="BV26">
        <v>17</v>
      </c>
      <c r="BW26">
        <v>3</v>
      </c>
      <c r="BX26">
        <v>1</v>
      </c>
      <c r="BY26">
        <v>-4</v>
      </c>
      <c r="BZ26">
        <v>5</v>
      </c>
      <c r="CA26">
        <v>-2</v>
      </c>
      <c r="CB26">
        <v>-4</v>
      </c>
      <c r="CC26">
        <v>-19</v>
      </c>
      <c r="CD26">
        <f t="shared" si="97"/>
        <v>-1.0204081632653061</v>
      </c>
      <c r="CE26">
        <f t="shared" si="98"/>
        <v>0.6578947368421052</v>
      </c>
      <c r="CF26">
        <f t="shared" si="99"/>
        <v>-10.75268817204301</v>
      </c>
      <c r="CG26">
        <f t="shared" si="100"/>
        <v>-8.4615384615384617</v>
      </c>
      <c r="CH26">
        <f t="shared" si="101"/>
        <v>1.9867549668874174</v>
      </c>
      <c r="CI26">
        <f t="shared" si="102"/>
        <v>-4.2372881355932197</v>
      </c>
      <c r="CJ26">
        <f t="shared" si="103"/>
        <v>2.7777777777777777</v>
      </c>
      <c r="CK26">
        <f t="shared" si="104"/>
        <v>-9.5238095238095237</v>
      </c>
      <c r="CL26">
        <f t="shared" si="105"/>
        <v>23.076923076923077</v>
      </c>
      <c r="CM26">
        <f t="shared" si="55"/>
        <v>17.948717948717949</v>
      </c>
      <c r="CN26">
        <f t="shared" si="55"/>
        <v>14.482758620689657</v>
      </c>
      <c r="CO26">
        <f t="shared" si="55"/>
        <v>-4.7297297297297298</v>
      </c>
      <c r="CP26">
        <f t="shared" si="55"/>
        <v>9.4444444444444446</v>
      </c>
      <c r="CQ26">
        <f t="shared" si="55"/>
        <v>0.63829787234042545</v>
      </c>
      <c r="CR26">
        <f t="shared" si="55"/>
        <v>1.6949152542372881</v>
      </c>
      <c r="CS26">
        <f t="shared" si="55"/>
        <v>-3.1496062992125982</v>
      </c>
      <c r="CT26">
        <f t="shared" si="106"/>
        <v>5.1546391752577314</v>
      </c>
      <c r="CU26">
        <f t="shared" si="107"/>
        <v>-28.571428571428569</v>
      </c>
      <c r="CV26">
        <f t="shared" si="108"/>
        <v>-11.111111111111111</v>
      </c>
      <c r="CW26">
        <f t="shared" si="109"/>
        <v>-3.2478632478632483</v>
      </c>
      <c r="CZ26">
        <f t="shared" si="11"/>
        <v>5.1578947368421053</v>
      </c>
      <c r="DA26">
        <f t="shared" si="57"/>
        <v>5.2413793103448274</v>
      </c>
      <c r="DB26">
        <f t="shared" si="58"/>
        <v>6.2</v>
      </c>
      <c r="DC26">
        <f t="shared" si="59"/>
        <v>6.8421052631578947</v>
      </c>
      <c r="DD26">
        <f t="shared" si="60"/>
        <v>3.6829268292682928</v>
      </c>
      <c r="DE26">
        <f t="shared" si="61"/>
        <v>4.916666666666667</v>
      </c>
      <c r="DF26">
        <f t="shared" si="62"/>
        <v>5.4545454545454541</v>
      </c>
      <c r="DG26">
        <f t="shared" si="63"/>
        <v>7.875</v>
      </c>
      <c r="DH26">
        <f t="shared" si="64"/>
        <v>2.6</v>
      </c>
      <c r="DI26">
        <f t="shared" si="65"/>
        <v>3.3913043478260869</v>
      </c>
      <c r="DJ26">
        <f t="shared" si="66"/>
        <v>3.8157894736842106</v>
      </c>
      <c r="DK26">
        <f t="shared" si="67"/>
        <v>5.92</v>
      </c>
      <c r="DL26">
        <f t="shared" si="68"/>
        <v>4.3902439024390247</v>
      </c>
      <c r="DM26">
        <f t="shared" si="69"/>
        <v>4.7474747474747474</v>
      </c>
      <c r="DN26">
        <f t="shared" si="70"/>
        <v>4.2142857142857144</v>
      </c>
      <c r="DO26">
        <f t="shared" si="71"/>
        <v>5.5217391304347823</v>
      </c>
      <c r="DP26">
        <f t="shared" si="72"/>
        <v>4.6190476190476186</v>
      </c>
      <c r="DQ26">
        <f t="shared" si="73"/>
        <v>3.5</v>
      </c>
      <c r="DR26">
        <f t="shared" si="74"/>
        <v>9</v>
      </c>
      <c r="DS26">
        <f t="shared" si="75"/>
        <v>5.9693877551020407</v>
      </c>
      <c r="DV26">
        <f t="shared" si="13"/>
        <v>4.9000000000000004</v>
      </c>
      <c r="DW26">
        <f t="shared" si="76"/>
        <v>5.4285714285714288</v>
      </c>
      <c r="DX26">
        <f t="shared" si="77"/>
        <v>3.72</v>
      </c>
      <c r="DY26">
        <f t="shared" si="78"/>
        <v>4.333333333333333</v>
      </c>
      <c r="DZ26">
        <f t="shared" si="79"/>
        <v>3.9736842105263159</v>
      </c>
      <c r="EA26">
        <f t="shared" si="80"/>
        <v>4.068965517241379</v>
      </c>
      <c r="EB26">
        <f t="shared" si="81"/>
        <v>6.4285714285714288</v>
      </c>
      <c r="EC26">
        <f t="shared" si="82"/>
        <v>4.5</v>
      </c>
      <c r="ED26">
        <f t="shared" si="83"/>
        <v>6.5</v>
      </c>
      <c r="EE26">
        <f t="shared" si="84"/>
        <v>8.6666666666666661</v>
      </c>
      <c r="EF26">
        <f t="shared" si="85"/>
        <v>8.5294117647058822</v>
      </c>
      <c r="EG26">
        <f t="shared" si="86"/>
        <v>4.625</v>
      </c>
      <c r="EH26">
        <f t="shared" si="87"/>
        <v>7.5</v>
      </c>
      <c r="EI26">
        <f t="shared" si="88"/>
        <v>4.895833333333333</v>
      </c>
      <c r="EJ26">
        <f t="shared" si="89"/>
        <v>4.5384615384615383</v>
      </c>
      <c r="EK26">
        <f t="shared" si="90"/>
        <v>4.7037037037037033</v>
      </c>
      <c r="EL26">
        <f t="shared" si="91"/>
        <v>6.0625</v>
      </c>
      <c r="EM26">
        <f t="shared" si="92"/>
        <v>1.75</v>
      </c>
      <c r="EN26">
        <f t="shared" si="93"/>
        <v>4.5</v>
      </c>
      <c r="EO26">
        <f t="shared" si="94"/>
        <v>5</v>
      </c>
      <c r="ER26">
        <f t="shared" si="95"/>
        <v>5.1921123469058612</v>
      </c>
      <c r="EU26">
        <f t="shared" si="15"/>
        <v>0.35777253999248315</v>
      </c>
      <c r="EV26">
        <f t="shared" si="16"/>
        <v>0.32499216074199355</v>
      </c>
      <c r="EW26">
        <f t="shared" si="17"/>
        <v>7.6287937278825574E-2</v>
      </c>
      <c r="EX26">
        <f t="shared" si="18"/>
        <v>4.8859383750582082E-2</v>
      </c>
      <c r="EY26">
        <f t="shared" si="19"/>
        <v>2.1650335565037024</v>
      </c>
      <c r="EZ26">
        <f t="shared" si="20"/>
        <v>0.51835222305655648</v>
      </c>
      <c r="FA26">
        <f t="shared" si="21"/>
        <v>0.23651659215667395</v>
      </c>
      <c r="FB26">
        <f t="shared" si="22"/>
        <v>1.5418153909089651E-2</v>
      </c>
      <c r="FC26">
        <f t="shared" si="23"/>
        <v>5.2208166212167049</v>
      </c>
      <c r="FD26">
        <f t="shared" si="24"/>
        <v>1.9943329022236094</v>
      </c>
      <c r="FE26">
        <f t="shared" si="25"/>
        <v>1.80766300335536</v>
      </c>
      <c r="FF26">
        <f t="shared" si="26"/>
        <v>0.13663779216946986</v>
      </c>
      <c r="FG26">
        <f t="shared" si="27"/>
        <v>0.99896382495154823</v>
      </c>
      <c r="FH26">
        <f t="shared" si="28"/>
        <v>0.83257162853952316</v>
      </c>
      <c r="FI26">
        <f t="shared" si="29"/>
        <v>0.82300612928678019</v>
      </c>
      <c r="FJ26">
        <f t="shared" si="30"/>
        <v>0.23897881742234645</v>
      </c>
      <c r="FK26">
        <f t="shared" si="31"/>
        <v>0.63780553504684856</v>
      </c>
      <c r="FL26">
        <f t="shared" si="32"/>
        <v>0.86793105803289083</v>
      </c>
      <c r="FM26">
        <f t="shared" si="33"/>
        <v>7.0874736907505953E-2</v>
      </c>
      <c r="FN26">
        <f t="shared" si="34"/>
        <v>3.0039061103769839E-2</v>
      </c>
      <c r="FP26">
        <f t="shared" si="35"/>
        <v>0.15759566103818048</v>
      </c>
      <c r="FQ26">
        <f t="shared" si="36"/>
        <v>0.35177110688332563</v>
      </c>
      <c r="FR26">
        <f t="shared" si="37"/>
        <v>1.8752082399509592E-3</v>
      </c>
      <c r="FS26">
        <f t="shared" si="38"/>
        <v>5.253353671056514E-2</v>
      </c>
      <c r="FT26">
        <f t="shared" si="39"/>
        <v>1.2845530726469852E-2</v>
      </c>
      <c r="FU26">
        <f t="shared" si="40"/>
        <v>7.8263911676279482E-3</v>
      </c>
      <c r="FV26">
        <f t="shared" si="41"/>
        <v>0.92016893831824065</v>
      </c>
      <c r="FW26">
        <f t="shared" si="42"/>
        <v>8.0313294969925508E-2</v>
      </c>
      <c r="FX26">
        <f t="shared" si="43"/>
        <v>0.67089767478648654</v>
      </c>
      <c r="FY26">
        <f t="shared" si="44"/>
        <v>1.2989063210866414</v>
      </c>
      <c r="FZ26">
        <f t="shared" si="45"/>
        <v>1.9682228266544184</v>
      </c>
      <c r="GA26">
        <f t="shared" si="46"/>
        <v>9.7227565760464527E-2</v>
      </c>
      <c r="GB26">
        <f t="shared" si="47"/>
        <v>1.6265672822181134</v>
      </c>
      <c r="GC26">
        <f t="shared" si="48"/>
        <v>0.11935350287896659</v>
      </c>
      <c r="GD26">
        <f t="shared" si="49"/>
        <v>0.11635652393482852</v>
      </c>
      <c r="GE26">
        <f t="shared" si="50"/>
        <v>0.12098645996243407</v>
      </c>
      <c r="GF26">
        <f t="shared" si="51"/>
        <v>0.53237362521257492</v>
      </c>
      <c r="GG26">
        <f t="shared" si="52"/>
        <v>1.7085671656520754E-3</v>
      </c>
      <c r="GH26">
        <f t="shared" si="53"/>
        <v>0.1227907507667292</v>
      </c>
      <c r="GI26">
        <f t="shared" si="54"/>
        <v>0.15710584295237759</v>
      </c>
    </row>
    <row r="27" spans="1:212">
      <c r="A27" t="s">
        <v>95</v>
      </c>
      <c r="B27">
        <v>299</v>
      </c>
      <c r="C27">
        <v>215</v>
      </c>
      <c r="D27">
        <v>162</v>
      </c>
      <c r="E27">
        <v>144</v>
      </c>
      <c r="F27">
        <v>97</v>
      </c>
      <c r="G27">
        <v>279</v>
      </c>
      <c r="H27">
        <v>286</v>
      </c>
      <c r="I27">
        <v>158</v>
      </c>
      <c r="J27">
        <v>133</v>
      </c>
      <c r="K27">
        <v>62</v>
      </c>
      <c r="L27">
        <v>172</v>
      </c>
      <c r="M27">
        <v>171</v>
      </c>
      <c r="N27">
        <v>247</v>
      </c>
      <c r="O27">
        <v>547</v>
      </c>
      <c r="P27">
        <v>74</v>
      </c>
      <c r="Q27">
        <v>108</v>
      </c>
      <c r="R27">
        <v>195</v>
      </c>
      <c r="S27">
        <v>15</v>
      </c>
      <c r="T27">
        <v>47</v>
      </c>
      <c r="U27">
        <v>887</v>
      </c>
      <c r="V27">
        <v>88</v>
      </c>
      <c r="W27">
        <v>59</v>
      </c>
      <c r="X27">
        <v>42</v>
      </c>
      <c r="Y27">
        <v>31</v>
      </c>
      <c r="Z27">
        <v>18</v>
      </c>
      <c r="AA27">
        <v>67</v>
      </c>
      <c r="AB27">
        <v>68</v>
      </c>
      <c r="AC27">
        <v>45</v>
      </c>
      <c r="AD27">
        <v>34</v>
      </c>
      <c r="AE27">
        <v>18</v>
      </c>
      <c r="AF27">
        <v>37</v>
      </c>
      <c r="AG27">
        <v>42</v>
      </c>
      <c r="AH27">
        <v>55</v>
      </c>
      <c r="AI27">
        <v>167</v>
      </c>
      <c r="AJ27">
        <v>18</v>
      </c>
      <c r="AK27">
        <v>30</v>
      </c>
      <c r="AL27">
        <v>57</v>
      </c>
      <c r="AM27">
        <v>5</v>
      </c>
      <c r="AN27">
        <v>13</v>
      </c>
      <c r="AO27">
        <v>216</v>
      </c>
      <c r="AP27">
        <v>88</v>
      </c>
      <c r="AQ27">
        <v>40</v>
      </c>
      <c r="AR27">
        <v>46</v>
      </c>
      <c r="AS27">
        <v>44</v>
      </c>
      <c r="AT27">
        <v>20</v>
      </c>
      <c r="AU27">
        <v>84</v>
      </c>
      <c r="AV27">
        <v>80</v>
      </c>
      <c r="AW27">
        <v>38</v>
      </c>
      <c r="AX27">
        <v>39</v>
      </c>
      <c r="AY27">
        <v>13</v>
      </c>
      <c r="AZ27">
        <v>54</v>
      </c>
      <c r="BA27">
        <v>49</v>
      </c>
      <c r="BB27">
        <v>63</v>
      </c>
      <c r="BC27">
        <v>130</v>
      </c>
      <c r="BD27">
        <v>14</v>
      </c>
      <c r="BE27">
        <v>14</v>
      </c>
      <c r="BF27">
        <v>41</v>
      </c>
      <c r="BG27">
        <v>3</v>
      </c>
      <c r="BH27">
        <v>15</v>
      </c>
      <c r="BI27">
        <v>235</v>
      </c>
      <c r="BJ27">
        <v>0</v>
      </c>
      <c r="BK27">
        <v>19</v>
      </c>
      <c r="BL27">
        <v>-4</v>
      </c>
      <c r="BM27">
        <v>-13</v>
      </c>
      <c r="BN27">
        <v>-2</v>
      </c>
      <c r="BO27">
        <v>-17</v>
      </c>
      <c r="BP27">
        <v>-12</v>
      </c>
      <c r="BQ27">
        <v>7</v>
      </c>
      <c r="BR27">
        <v>-5</v>
      </c>
      <c r="BS27">
        <v>5</v>
      </c>
      <c r="BT27">
        <v>-17</v>
      </c>
      <c r="BU27">
        <v>-7</v>
      </c>
      <c r="BV27">
        <v>-8</v>
      </c>
      <c r="BW27">
        <v>37</v>
      </c>
      <c r="BX27">
        <v>4</v>
      </c>
      <c r="BY27">
        <v>16</v>
      </c>
      <c r="BZ27">
        <v>16</v>
      </c>
      <c r="CA27">
        <v>2</v>
      </c>
      <c r="CB27">
        <v>-2</v>
      </c>
      <c r="CC27">
        <v>-19</v>
      </c>
      <c r="CD27">
        <f t="shared" si="97"/>
        <v>0</v>
      </c>
      <c r="CE27">
        <f t="shared" si="98"/>
        <v>8.8372093023255811</v>
      </c>
      <c r="CF27">
        <f t="shared" si="99"/>
        <v>-2.4691358024691357</v>
      </c>
      <c r="CG27">
        <f t="shared" si="100"/>
        <v>-9.0277777777777768</v>
      </c>
      <c r="CH27">
        <f t="shared" si="101"/>
        <v>-2.0618556701030926</v>
      </c>
      <c r="CI27">
        <f t="shared" si="102"/>
        <v>-6.0931899641577063</v>
      </c>
      <c r="CJ27">
        <f t="shared" si="103"/>
        <v>-4.1958041958041958</v>
      </c>
      <c r="CK27">
        <f t="shared" si="104"/>
        <v>4.4303797468354427</v>
      </c>
      <c r="CL27">
        <f t="shared" si="105"/>
        <v>-3.7593984962406015</v>
      </c>
      <c r="CM27">
        <f t="shared" si="55"/>
        <v>8.064516129032258</v>
      </c>
      <c r="CN27">
        <f t="shared" si="55"/>
        <v>-9.8837209302325579</v>
      </c>
      <c r="CO27">
        <f t="shared" si="55"/>
        <v>-4.0935672514619883</v>
      </c>
      <c r="CP27">
        <f t="shared" si="55"/>
        <v>-3.2388663967611335</v>
      </c>
      <c r="CQ27">
        <f t="shared" si="55"/>
        <v>6.7641681901279709</v>
      </c>
      <c r="CR27">
        <f t="shared" si="55"/>
        <v>5.4054054054054053</v>
      </c>
      <c r="CS27">
        <f t="shared" si="55"/>
        <v>14.814814814814813</v>
      </c>
      <c r="CT27">
        <f t="shared" si="106"/>
        <v>8.2051282051282044</v>
      </c>
      <c r="CU27">
        <f t="shared" si="107"/>
        <v>13.333333333333334</v>
      </c>
      <c r="CV27">
        <f t="shared" si="108"/>
        <v>-4.2553191489361701</v>
      </c>
      <c r="CW27">
        <f t="shared" si="109"/>
        <v>-2.142051860202931</v>
      </c>
      <c r="CZ27">
        <f t="shared" si="11"/>
        <v>3.3977272727272729</v>
      </c>
      <c r="DA27">
        <f t="shared" si="57"/>
        <v>3.6440677966101696</v>
      </c>
      <c r="DB27">
        <f t="shared" si="58"/>
        <v>3.8571428571428572</v>
      </c>
      <c r="DC27">
        <f t="shared" si="59"/>
        <v>4.645161290322581</v>
      </c>
      <c r="DD27">
        <f t="shared" si="60"/>
        <v>5.3888888888888893</v>
      </c>
      <c r="DE27">
        <f t="shared" si="61"/>
        <v>4.1641791044776122</v>
      </c>
      <c r="DF27">
        <f t="shared" si="62"/>
        <v>4.2058823529411766</v>
      </c>
      <c r="DG27">
        <f t="shared" si="63"/>
        <v>3.5111111111111111</v>
      </c>
      <c r="DH27">
        <f t="shared" si="64"/>
        <v>3.9117647058823528</v>
      </c>
      <c r="DI27">
        <f t="shared" si="65"/>
        <v>3.4444444444444446</v>
      </c>
      <c r="DJ27">
        <f t="shared" si="66"/>
        <v>4.6486486486486482</v>
      </c>
      <c r="DK27">
        <f t="shared" si="67"/>
        <v>4.0714285714285712</v>
      </c>
      <c r="DL27">
        <f t="shared" si="68"/>
        <v>4.4909090909090912</v>
      </c>
      <c r="DM27">
        <f t="shared" si="69"/>
        <v>3.2754491017964074</v>
      </c>
      <c r="DN27">
        <f t="shared" si="70"/>
        <v>4.1111111111111107</v>
      </c>
      <c r="DO27">
        <f t="shared" si="71"/>
        <v>3.6</v>
      </c>
      <c r="DP27">
        <f t="shared" si="72"/>
        <v>3.4210526315789473</v>
      </c>
      <c r="DQ27">
        <f t="shared" si="73"/>
        <v>3</v>
      </c>
      <c r="DR27">
        <f t="shared" si="74"/>
        <v>3.6153846153846154</v>
      </c>
      <c r="DS27">
        <f t="shared" si="75"/>
        <v>4.1064814814814818</v>
      </c>
      <c r="DV27">
        <f t="shared" si="13"/>
        <v>3.3977272727272729</v>
      </c>
      <c r="DW27">
        <f t="shared" si="76"/>
        <v>5.375</v>
      </c>
      <c r="DX27">
        <f t="shared" si="77"/>
        <v>3.5217391304347827</v>
      </c>
      <c r="DY27">
        <f t="shared" si="78"/>
        <v>3.2727272727272729</v>
      </c>
      <c r="DZ27">
        <f t="shared" si="79"/>
        <v>4.8499999999999996</v>
      </c>
      <c r="EA27">
        <f t="shared" si="80"/>
        <v>3.3214285714285716</v>
      </c>
      <c r="EB27">
        <f t="shared" si="81"/>
        <v>3.5750000000000002</v>
      </c>
      <c r="EC27">
        <f t="shared" si="82"/>
        <v>4.1578947368421053</v>
      </c>
      <c r="ED27">
        <f t="shared" si="83"/>
        <v>3.4102564102564101</v>
      </c>
      <c r="EE27">
        <f t="shared" si="84"/>
        <v>4.7692307692307692</v>
      </c>
      <c r="EF27">
        <f t="shared" si="85"/>
        <v>3.1851851851851851</v>
      </c>
      <c r="EG27">
        <f t="shared" si="86"/>
        <v>3.489795918367347</v>
      </c>
      <c r="EH27">
        <f t="shared" si="87"/>
        <v>3.9206349206349205</v>
      </c>
      <c r="EI27">
        <f t="shared" si="88"/>
        <v>4.2076923076923078</v>
      </c>
      <c r="EJ27">
        <f t="shared" si="89"/>
        <v>5.2857142857142856</v>
      </c>
      <c r="EK27">
        <f t="shared" si="90"/>
        <v>7.7142857142857144</v>
      </c>
      <c r="EL27">
        <f t="shared" si="91"/>
        <v>4.7560975609756095</v>
      </c>
      <c r="EM27">
        <f t="shared" si="92"/>
        <v>5</v>
      </c>
      <c r="EN27">
        <f t="shared" si="93"/>
        <v>3.1333333333333333</v>
      </c>
      <c r="EO27">
        <f t="shared" si="94"/>
        <v>3.774468085106383</v>
      </c>
      <c r="ER27">
        <f t="shared" si="95"/>
        <v>4.0657261637957394</v>
      </c>
      <c r="EU27">
        <f t="shared" si="15"/>
        <v>1.6203154937442052</v>
      </c>
      <c r="EV27">
        <f t="shared" si="16"/>
        <v>0.83121767380173917</v>
      </c>
      <c r="EW27">
        <f t="shared" si="17"/>
        <v>0.50869390933144598</v>
      </c>
      <c r="EX27">
        <f t="shared" si="18"/>
        <v>0.11143986522353219</v>
      </c>
      <c r="EY27">
        <f t="shared" si="19"/>
        <v>4.6103546807666047E-2</v>
      </c>
      <c r="EZ27">
        <f t="shared" si="20"/>
        <v>0.25380892679601585</v>
      </c>
      <c r="FA27">
        <f t="shared" si="21"/>
        <v>0.22498039436964154</v>
      </c>
      <c r="FB27">
        <f t="shared" si="22"/>
        <v>0.95343793609420835</v>
      </c>
      <c r="FC27">
        <f t="shared" si="23"/>
        <v>0.45100511136396093</v>
      </c>
      <c r="FD27">
        <f t="shared" si="24"/>
        <v>0.77419559431700957</v>
      </c>
      <c r="FE27">
        <f t="shared" si="25"/>
        <v>9.6159477152106709E-2</v>
      </c>
      <c r="FF27">
        <f t="shared" si="26"/>
        <v>0.33456404802394363</v>
      </c>
      <c r="FG27">
        <f t="shared" si="27"/>
        <v>0.1081210758482444</v>
      </c>
      <c r="FH27">
        <f t="shared" si="28"/>
        <v>3.1635855090791933</v>
      </c>
      <c r="FI27">
        <f t="shared" si="29"/>
        <v>0.33838860844279084</v>
      </c>
      <c r="FJ27">
        <f t="shared" si="30"/>
        <v>0.72506227429608017</v>
      </c>
      <c r="FK27">
        <f t="shared" si="31"/>
        <v>1.232546704300425</v>
      </c>
      <c r="FL27">
        <f t="shared" si="32"/>
        <v>0.8550723720411787</v>
      </c>
      <c r="FM27">
        <f t="shared" si="33"/>
        <v>0.60125739168784686</v>
      </c>
      <c r="FN27">
        <f t="shared" si="34"/>
        <v>0.26037043275603017</v>
      </c>
      <c r="FP27">
        <f t="shared" si="35"/>
        <v>1.0537237866584106E-2</v>
      </c>
      <c r="FQ27">
        <f t="shared" si="36"/>
        <v>1.6479595551610831</v>
      </c>
      <c r="FR27">
        <f t="shared" si="37"/>
        <v>5.235576160609496E-2</v>
      </c>
      <c r="FS27">
        <f t="shared" si="38"/>
        <v>1.8637840924362017E-2</v>
      </c>
      <c r="FT27">
        <f t="shared" si="39"/>
        <v>0.66452667567315982</v>
      </c>
      <c r="FU27">
        <f t="shared" si="40"/>
        <v>6.6154497654830318E-3</v>
      </c>
      <c r="FV27">
        <f t="shared" si="41"/>
        <v>3.7678151445276468E-2</v>
      </c>
      <c r="FW27">
        <f t="shared" si="42"/>
        <v>0.31909448617262881</v>
      </c>
      <c r="FX27">
        <f t="shared" si="43"/>
        <v>3.9953184360047994E-2</v>
      </c>
      <c r="FY27">
        <f t="shared" si="44"/>
        <v>0.50903480058746753</v>
      </c>
      <c r="FZ27">
        <f t="shared" si="45"/>
        <v>7.5957885457949058E-3</v>
      </c>
      <c r="GA27">
        <f t="shared" si="46"/>
        <v>4.3277901193763159E-2</v>
      </c>
      <c r="GB27">
        <f t="shared" si="47"/>
        <v>0.17951431382611213</v>
      </c>
      <c r="GC27">
        <f t="shared" si="48"/>
        <v>0.45988827408657407</v>
      </c>
      <c r="GD27">
        <f t="shared" si="49"/>
        <v>0.79930435573890635</v>
      </c>
      <c r="GE27">
        <f t="shared" si="50"/>
        <v>2.6656033336296217</v>
      </c>
      <c r="GF27">
        <f t="shared" si="51"/>
        <v>0.85169983006109129</v>
      </c>
      <c r="GG27">
        <f t="shared" si="52"/>
        <v>0.32246138298269506</v>
      </c>
      <c r="GH27">
        <f t="shared" si="53"/>
        <v>4.283771307333066E-2</v>
      </c>
      <c r="GI27">
        <f t="shared" si="54"/>
        <v>4.0524204531010785E-2</v>
      </c>
    </row>
    <row r="28" spans="1:212">
      <c r="EU28" t="s">
        <v>132</v>
      </c>
      <c r="EV28" t="s">
        <v>124</v>
      </c>
      <c r="EW28" t="s">
        <v>126</v>
      </c>
      <c r="EX28" t="s">
        <v>120</v>
      </c>
      <c r="EY28" t="s">
        <v>121</v>
      </c>
      <c r="EZ28" t="s">
        <v>133</v>
      </c>
      <c r="FA28" t="s">
        <v>134</v>
      </c>
      <c r="FB28" t="s">
        <v>129</v>
      </c>
      <c r="FC28" t="s">
        <v>131</v>
      </c>
      <c r="FD28" t="s">
        <v>123</v>
      </c>
      <c r="FE28" t="s">
        <v>118</v>
      </c>
      <c r="FF28" t="s">
        <v>136</v>
      </c>
      <c r="FG28" t="s">
        <v>125</v>
      </c>
      <c r="FH28" t="s">
        <v>127</v>
      </c>
      <c r="FI28" t="s">
        <v>128</v>
      </c>
      <c r="FJ28" t="s">
        <v>122</v>
      </c>
      <c r="FK28" t="s">
        <v>137</v>
      </c>
      <c r="FL28" t="s">
        <v>135</v>
      </c>
      <c r="FM28" t="s">
        <v>119</v>
      </c>
      <c r="FN28" t="s">
        <v>130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-3.3444816053511706</v>
      </c>
      <c r="EV29">
        <f t="shared" ref="EV29:FN42" si="110">CE4</f>
        <v>2.5316455696202533</v>
      </c>
      <c r="EW29">
        <f t="shared" si="110"/>
        <v>-5.1546391752577314</v>
      </c>
      <c r="EX29">
        <f t="shared" si="110"/>
        <v>-6.140350877192982</v>
      </c>
      <c r="EY29">
        <f t="shared" si="110"/>
        <v>-8.064516129032258</v>
      </c>
      <c r="EZ29">
        <f t="shared" si="110"/>
        <v>0.39215686274509803</v>
      </c>
      <c r="FA29">
        <f t="shared" si="110"/>
        <v>0</v>
      </c>
      <c r="FB29">
        <f t="shared" si="110"/>
        <v>2.9850746268656714</v>
      </c>
      <c r="FC29">
        <f t="shared" si="110"/>
        <v>-5.1886792452830193</v>
      </c>
      <c r="FD29">
        <f t="shared" si="110"/>
        <v>-0.70422535211267612</v>
      </c>
      <c r="FE29">
        <f t="shared" si="110"/>
        <v>-9.0425531914893629</v>
      </c>
      <c r="FF29">
        <f t="shared" si="110"/>
        <v>-3.5714285714285712</v>
      </c>
      <c r="FG29">
        <f t="shared" si="110"/>
        <v>6.25</v>
      </c>
      <c r="FH29">
        <f t="shared" si="110"/>
        <v>2.7422303473491771</v>
      </c>
      <c r="FI29">
        <f t="shared" si="110"/>
        <v>18.556701030927837</v>
      </c>
      <c r="FJ29">
        <f t="shared" si="110"/>
        <v>6.4</v>
      </c>
      <c r="FK29">
        <f t="shared" si="110"/>
        <v>21.428571428571427</v>
      </c>
      <c r="FL29">
        <f t="shared" si="110"/>
        <v>2.4390243902439024</v>
      </c>
      <c r="FM29">
        <f t="shared" si="110"/>
        <v>8.1081081081081088</v>
      </c>
      <c r="FN29">
        <f t="shared" si="110"/>
        <v>-1.3119533527696794</v>
      </c>
      <c r="FP29">
        <f>AVERAGE(EU4,FP4)</f>
        <v>0.26057435729897854</v>
      </c>
      <c r="FQ29">
        <f t="shared" ref="FQ29:GI42" si="111">AVERAGE(EV4,FQ4)</f>
        <v>0.49689127843436731</v>
      </c>
      <c r="FR29">
        <f t="shared" si="111"/>
        <v>0.2254194739914275</v>
      </c>
      <c r="FS29">
        <f t="shared" si="111"/>
        <v>9.881914724845188E-2</v>
      </c>
      <c r="FT29">
        <f t="shared" si="111"/>
        <v>6.7909865792972715E-2</v>
      </c>
      <c r="FU29">
        <f t="shared" si="111"/>
        <v>0.33777805090017715</v>
      </c>
      <c r="FV29">
        <f t="shared" si="111"/>
        <v>0.51584802152641918</v>
      </c>
      <c r="FW29">
        <f t="shared" si="111"/>
        <v>0.50486374110214105</v>
      </c>
      <c r="FX29">
        <f t="shared" si="111"/>
        <v>0.19898271168803955</v>
      </c>
      <c r="FY29">
        <f t="shared" si="111"/>
        <v>0.27901768055862686</v>
      </c>
      <c r="FZ29">
        <f t="shared" si="111"/>
        <v>2.9775279641238925E-2</v>
      </c>
      <c r="GA29">
        <f t="shared" si="111"/>
        <v>0.2517788216572856</v>
      </c>
      <c r="GB29">
        <f t="shared" si="111"/>
        <v>0.80525819194117498</v>
      </c>
      <c r="GC29">
        <f t="shared" si="111"/>
        <v>0.88135460651615305</v>
      </c>
      <c r="GD29">
        <f t="shared" si="111"/>
        <v>1.9827238023549523</v>
      </c>
      <c r="GE29">
        <f t="shared" si="111"/>
        <v>0.76680442947741634</v>
      </c>
      <c r="GF29">
        <f t="shared" si="111"/>
        <v>1.7801299309136038</v>
      </c>
      <c r="GG29">
        <f t="shared" si="111"/>
        <v>0.3999686787287034</v>
      </c>
      <c r="GH29">
        <f t="shared" si="111"/>
        <v>0.72265358747510644</v>
      </c>
      <c r="GI29">
        <f t="shared" si="111"/>
        <v>0.20959601156497487</v>
      </c>
      <c r="GK29">
        <f>AVERAGE(-LOG10(1-(10^-EU4)),-LOG10(1-(10^-FP4)))</f>
        <v>0.85585998736031277</v>
      </c>
      <c r="GL29">
        <f t="shared" ref="GL29:HD42" si="112">AVERAGE(-LOG10(1-(10^-EV4)),-LOG10(1-(10^-FQ4)))</f>
        <v>0.20353721704675223</v>
      </c>
      <c r="GM29">
        <f t="shared" si="112"/>
        <v>0.77128301513851438</v>
      </c>
      <c r="GN29">
        <f t="shared" si="112"/>
        <v>0.69208954071860296</v>
      </c>
      <c r="GO29">
        <f t="shared" si="112"/>
        <v>0.89776501058876923</v>
      </c>
      <c r="GP29">
        <f t="shared" si="112"/>
        <v>0.2820799856202475</v>
      </c>
      <c r="GQ29">
        <f t="shared" si="112"/>
        <v>0.51584802152641918</v>
      </c>
      <c r="GR29">
        <f t="shared" si="112"/>
        <v>0.28301262371370084</v>
      </c>
      <c r="GS29">
        <f t="shared" si="112"/>
        <v>0.97243029809174275</v>
      </c>
      <c r="GT29">
        <f t="shared" si="112"/>
        <v>0.3524926758277217</v>
      </c>
      <c r="GU29">
        <f t="shared" si="112"/>
        <v>1.2701794523735226</v>
      </c>
      <c r="GV29">
        <f t="shared" si="112"/>
        <v>0.74383530842426249</v>
      </c>
      <c r="GW29">
        <f t="shared" si="112"/>
        <v>7.5781248709489879E-2</v>
      </c>
      <c r="GX29">
        <f t="shared" si="112"/>
        <v>0.22379859961911619</v>
      </c>
      <c r="GY29">
        <f t="shared" si="112"/>
        <v>1.0647574507981282E-2</v>
      </c>
      <c r="GZ29">
        <f t="shared" si="112"/>
        <v>0.11179009750170484</v>
      </c>
      <c r="HA29">
        <f t="shared" si="112"/>
        <v>5.2228545511486715E-2</v>
      </c>
      <c r="HB29">
        <f t="shared" si="112"/>
        <v>0.26415708400755039</v>
      </c>
      <c r="HC29">
        <f t="shared" si="112"/>
        <v>9.1356835604463282E-2</v>
      </c>
      <c r="HD29">
        <f t="shared" si="112"/>
        <v>0.52147269085965564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113">CD5</f>
        <v>5.8461538461538458</v>
      </c>
      <c r="EV30">
        <f t="shared" si="110"/>
        <v>-5.913978494623656</v>
      </c>
      <c r="EW30">
        <f t="shared" si="110"/>
        <v>-5.806451612903226</v>
      </c>
      <c r="EX30">
        <f t="shared" si="110"/>
        <v>-3.4722222222222223</v>
      </c>
      <c r="EY30">
        <f t="shared" si="110"/>
        <v>8.0882352941176467</v>
      </c>
      <c r="EZ30">
        <f t="shared" si="110"/>
        <v>-2.877697841726619</v>
      </c>
      <c r="FA30">
        <f t="shared" si="110"/>
        <v>1.0050251256281406</v>
      </c>
      <c r="FB30">
        <f t="shared" si="110"/>
        <v>6.1643835616438354</v>
      </c>
      <c r="FC30">
        <f t="shared" si="110"/>
        <v>-2.8708133971291865</v>
      </c>
      <c r="FD30">
        <f t="shared" si="110"/>
        <v>-10</v>
      </c>
      <c r="FE30">
        <f t="shared" si="110"/>
        <v>-5.3254437869822491</v>
      </c>
      <c r="FF30">
        <f t="shared" si="110"/>
        <v>3.3149171270718232</v>
      </c>
      <c r="FG30">
        <f t="shared" si="110"/>
        <v>10.44776119402985</v>
      </c>
      <c r="FH30">
        <f t="shared" si="110"/>
        <v>4.5540796963946866</v>
      </c>
      <c r="FI30">
        <f t="shared" si="110"/>
        <v>7.6923076923076925</v>
      </c>
      <c r="FJ30">
        <f t="shared" si="110"/>
        <v>-2.6086956521739131</v>
      </c>
      <c r="FK30">
        <f t="shared" si="110"/>
        <v>19.108280254777071</v>
      </c>
      <c r="FL30">
        <f t="shared" si="110"/>
        <v>-10.714285714285714</v>
      </c>
      <c r="FM30">
        <f t="shared" si="110"/>
        <v>0</v>
      </c>
      <c r="FN30">
        <f t="shared" si="110"/>
        <v>-8.4337349397590362</v>
      </c>
      <c r="FP30">
        <f t="shared" ref="FP30:FX45" si="114">AVERAGE(EU5,FP5)</f>
        <v>0.98987567575172264</v>
      </c>
      <c r="FQ30">
        <f t="shared" si="111"/>
        <v>8.789497202410354E-2</v>
      </c>
      <c r="FR30">
        <f t="shared" si="111"/>
        <v>0.10253829547322604</v>
      </c>
      <c r="FS30">
        <f t="shared" si="111"/>
        <v>0.19204560810312155</v>
      </c>
      <c r="FT30">
        <f t="shared" si="111"/>
        <v>0.86955454630385287</v>
      </c>
      <c r="FU30">
        <f t="shared" si="111"/>
        <v>0.15461657542937737</v>
      </c>
      <c r="FV30">
        <f t="shared" si="111"/>
        <v>0.3597480783351712</v>
      </c>
      <c r="FW30">
        <f t="shared" si="111"/>
        <v>0.72782625995013028</v>
      </c>
      <c r="FX30">
        <f t="shared" si="111"/>
        <v>0.33996948174812541</v>
      </c>
      <c r="FY30">
        <f t="shared" si="111"/>
        <v>7.0515830391444101E-2</v>
      </c>
      <c r="FZ30">
        <f t="shared" si="111"/>
        <v>0.10782446611263312</v>
      </c>
      <c r="GA30">
        <f t="shared" si="111"/>
        <v>0.51865778117841799</v>
      </c>
      <c r="GB30">
        <f t="shared" si="111"/>
        <v>1.3861493116344383</v>
      </c>
      <c r="GC30">
        <f t="shared" si="111"/>
        <v>0.97915828329020194</v>
      </c>
      <c r="GD30">
        <f t="shared" si="111"/>
        <v>0.73677770804762754</v>
      </c>
      <c r="GE30">
        <f t="shared" si="111"/>
        <v>0.27277694967962085</v>
      </c>
      <c r="GF30">
        <f t="shared" si="111"/>
        <v>2.4394019848812696</v>
      </c>
      <c r="GG30">
        <f t="shared" si="111"/>
        <v>0.23599325208228847</v>
      </c>
      <c r="GH30">
        <f t="shared" si="111"/>
        <v>0.38726938137731742</v>
      </c>
      <c r="GI30">
        <f t="shared" si="111"/>
        <v>3.8046925481868214E-2</v>
      </c>
      <c r="GK30">
        <f t="shared" ref="GK30:GK52" si="115">AVERAGE(-LOG10(1-(10^-EU5)),-LOG10(1-(10^-FP5)))</f>
        <v>7.5245172425413953E-2</v>
      </c>
      <c r="GL30">
        <f t="shared" si="112"/>
        <v>0.73752004900407364</v>
      </c>
      <c r="GM30">
        <f t="shared" si="112"/>
        <v>0.67937532194314731</v>
      </c>
      <c r="GN30">
        <f t="shared" si="112"/>
        <v>0.52322263253560131</v>
      </c>
      <c r="GO30">
        <f t="shared" si="112"/>
        <v>8.8514843791823186E-2</v>
      </c>
      <c r="GP30">
        <f t="shared" si="112"/>
        <v>0.53162560528073888</v>
      </c>
      <c r="GQ30">
        <f t="shared" si="112"/>
        <v>0.24955783716222774</v>
      </c>
      <c r="GR30">
        <f t="shared" si="112"/>
        <v>0.11131114725876365</v>
      </c>
      <c r="GS30">
        <f t="shared" si="112"/>
        <v>0.72018684800964539</v>
      </c>
      <c r="GT30">
        <f t="shared" si="112"/>
        <v>0.97968459980085754</v>
      </c>
      <c r="GU30">
        <f t="shared" si="112"/>
        <v>0.66141092979583216</v>
      </c>
      <c r="GV30">
        <f t="shared" si="112"/>
        <v>0.16476569276114456</v>
      </c>
      <c r="GW30">
        <f t="shared" si="112"/>
        <v>4.4972856768207052E-2</v>
      </c>
      <c r="GX30">
        <f t="shared" si="112"/>
        <v>8.4413563009145237E-2</v>
      </c>
      <c r="GY30">
        <f t="shared" si="112"/>
        <v>0.17002844695681224</v>
      </c>
      <c r="GZ30">
        <f t="shared" si="112"/>
        <v>0.51379407391907517</v>
      </c>
      <c r="HA30">
        <f t="shared" si="112"/>
        <v>1.7404135748808236E-3</v>
      </c>
      <c r="HB30">
        <f t="shared" si="112"/>
        <v>0.71300137229320038</v>
      </c>
      <c r="HC30">
        <f t="shared" si="112"/>
        <v>0.38726938137731742</v>
      </c>
      <c r="HD30">
        <f t="shared" si="112"/>
        <v>2.7221046180085668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113"/>
        <v>-0.38759689922480622</v>
      </c>
      <c r="EV31">
        <f t="shared" si="110"/>
        <v>3.8461538461538463</v>
      </c>
      <c r="EW31">
        <f t="shared" si="110"/>
        <v>-6.3063063063063058</v>
      </c>
      <c r="EX31">
        <f t="shared" si="110"/>
        <v>10.1010101010101</v>
      </c>
      <c r="EY31">
        <f t="shared" si="110"/>
        <v>9.67741935483871</v>
      </c>
      <c r="EZ31">
        <f t="shared" si="110"/>
        <v>-3.9024390243902438</v>
      </c>
      <c r="FA31">
        <f t="shared" si="110"/>
        <v>4.4117647058823533</v>
      </c>
      <c r="FB31">
        <f t="shared" si="110"/>
        <v>10</v>
      </c>
      <c r="FC31">
        <f t="shared" si="110"/>
        <v>1.3157894736842104</v>
      </c>
      <c r="FD31">
        <f t="shared" si="110"/>
        <v>-13.186813186813188</v>
      </c>
      <c r="FE31">
        <f t="shared" si="110"/>
        <v>-2.1897810218978102</v>
      </c>
      <c r="FF31">
        <f t="shared" si="110"/>
        <v>-0.70921985815602839</v>
      </c>
      <c r="FG31">
        <f t="shared" si="110"/>
        <v>15.328467153284672</v>
      </c>
      <c r="FH31">
        <f t="shared" si="110"/>
        <v>-2.7700831024930745</v>
      </c>
      <c r="FI31">
        <f t="shared" si="110"/>
        <v>-12.280701754385964</v>
      </c>
      <c r="FJ31">
        <f t="shared" si="110"/>
        <v>0</v>
      </c>
      <c r="FK31">
        <f t="shared" si="110"/>
        <v>22.123893805309734</v>
      </c>
      <c r="FL31">
        <f t="shared" si="110"/>
        <v>0</v>
      </c>
      <c r="FM31">
        <f t="shared" si="110"/>
        <v>2.3255813953488373</v>
      </c>
      <c r="FN31">
        <f t="shared" si="110"/>
        <v>-7.3741007194244608</v>
      </c>
      <c r="FP31">
        <f t="shared" si="114"/>
        <v>0.27759291847326267</v>
      </c>
      <c r="FQ31">
        <f t="shared" si="111"/>
        <v>0.53184648424844116</v>
      </c>
      <c r="FR31">
        <f t="shared" si="111"/>
        <v>0.11383452424622774</v>
      </c>
      <c r="FS31">
        <f t="shared" si="111"/>
        <v>0.9142720036933234</v>
      </c>
      <c r="FT31">
        <f t="shared" si="111"/>
        <v>0.91555561424161158</v>
      </c>
      <c r="FU31">
        <f t="shared" si="111"/>
        <v>0.13718221847984058</v>
      </c>
      <c r="FV31">
        <f t="shared" si="111"/>
        <v>0.56986295276401988</v>
      </c>
      <c r="FW31">
        <f t="shared" si="111"/>
        <v>0.88294321389527874</v>
      </c>
      <c r="FX31">
        <f t="shared" si="111"/>
        <v>0.7003701873729431</v>
      </c>
      <c r="FY31">
        <f t="shared" si="111"/>
        <v>4.3110531031349084E-2</v>
      </c>
      <c r="FZ31">
        <f t="shared" si="111"/>
        <v>0.2147942196483692</v>
      </c>
      <c r="GA31">
        <f t="shared" si="111"/>
        <v>0.27275391705196628</v>
      </c>
      <c r="GB31">
        <f t="shared" si="111"/>
        <v>1.6510408195961626</v>
      </c>
      <c r="GC31">
        <f t="shared" si="111"/>
        <v>0.14146894976083346</v>
      </c>
      <c r="GD31">
        <f t="shared" si="111"/>
        <v>7.1326219176335595E-2</v>
      </c>
      <c r="GE31">
        <f t="shared" si="111"/>
        <v>0.38333277721900638</v>
      </c>
      <c r="GF31">
        <f t="shared" si="111"/>
        <v>2.4088058491172495</v>
      </c>
      <c r="GG31">
        <f t="shared" si="111"/>
        <v>0.39851234747155362</v>
      </c>
      <c r="GH31">
        <f t="shared" si="111"/>
        <v>0.63474093212152372</v>
      </c>
      <c r="GI31">
        <f t="shared" si="111"/>
        <v>8.4691931962169259E-2</v>
      </c>
      <c r="GK31">
        <f t="shared" si="115"/>
        <v>0.32587531485849908</v>
      </c>
      <c r="GL31">
        <f t="shared" si="112"/>
        <v>0.18411491031776872</v>
      </c>
      <c r="GM31">
        <f t="shared" si="112"/>
        <v>0.64085582681496756</v>
      </c>
      <c r="GN31">
        <f t="shared" si="112"/>
        <v>7.9808344021001343E-2</v>
      </c>
      <c r="GO31">
        <f t="shared" si="112"/>
        <v>9.6809887121520638E-2</v>
      </c>
      <c r="GP31">
        <f t="shared" si="112"/>
        <v>0.57777617051231056</v>
      </c>
      <c r="GQ31">
        <f t="shared" si="112"/>
        <v>0.16147809517406364</v>
      </c>
      <c r="GR31">
        <f t="shared" si="112"/>
        <v>6.492179449967958E-2</v>
      </c>
      <c r="GS31">
        <f t="shared" si="112"/>
        <v>0.54071859680448964</v>
      </c>
      <c r="GT31">
        <f t="shared" si="112"/>
        <v>1.1469578244130534</v>
      </c>
      <c r="GU31">
        <f t="shared" si="112"/>
        <v>0.41551939660640147</v>
      </c>
      <c r="GV31">
        <f t="shared" si="112"/>
        <v>0.33855486678114211</v>
      </c>
      <c r="GW31">
        <f t="shared" si="112"/>
        <v>1.0830342537895591E-2</v>
      </c>
      <c r="GX31">
        <f t="shared" si="112"/>
        <v>0.55595886144643569</v>
      </c>
      <c r="GY31">
        <f t="shared" si="112"/>
        <v>0.82360349433765123</v>
      </c>
      <c r="GZ31">
        <f t="shared" si="112"/>
        <v>0.38333277721900638</v>
      </c>
      <c r="HA31">
        <f t="shared" si="112"/>
        <v>1.8400903234889838E-3</v>
      </c>
      <c r="HB31">
        <f t="shared" si="112"/>
        <v>0.39851234747155362</v>
      </c>
      <c r="HC31">
        <f t="shared" si="112"/>
        <v>0.49405302413760693</v>
      </c>
      <c r="HD31">
        <f t="shared" si="112"/>
        <v>1.9483388546995193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113"/>
        <v>-3.6057692307692304</v>
      </c>
      <c r="EV32">
        <f t="shared" si="110"/>
        <v>-8.898305084745763</v>
      </c>
      <c r="EW32">
        <f t="shared" si="110"/>
        <v>1.5228426395939088</v>
      </c>
      <c r="EX32">
        <f t="shared" si="110"/>
        <v>3.3149171270718232</v>
      </c>
      <c r="EY32">
        <f t="shared" si="110"/>
        <v>2.4096385542168677</v>
      </c>
      <c r="EZ32">
        <f t="shared" si="110"/>
        <v>-2.6595744680851063</v>
      </c>
      <c r="FA32">
        <f t="shared" si="110"/>
        <v>10.984848484848484</v>
      </c>
      <c r="FB32">
        <f t="shared" si="110"/>
        <v>4.5454545454545459</v>
      </c>
      <c r="FC32">
        <f t="shared" si="110"/>
        <v>-7.0469798657718119</v>
      </c>
      <c r="FD32">
        <f t="shared" si="110"/>
        <v>0</v>
      </c>
      <c r="FE32">
        <f t="shared" si="110"/>
        <v>-6.9767441860465116</v>
      </c>
      <c r="FF32">
        <f t="shared" si="110"/>
        <v>1.3215859030837005</v>
      </c>
      <c r="FG32">
        <f t="shared" si="110"/>
        <v>17.254901960784313</v>
      </c>
      <c r="FH32">
        <f t="shared" si="110"/>
        <v>0.8771929824561403</v>
      </c>
      <c r="FI32">
        <f t="shared" si="110"/>
        <v>-1.0526315789473684</v>
      </c>
      <c r="FJ32">
        <f t="shared" si="110"/>
        <v>5.1428571428571423</v>
      </c>
      <c r="FK32">
        <f t="shared" si="110"/>
        <v>15</v>
      </c>
      <c r="FL32">
        <f t="shared" si="110"/>
        <v>-27.659574468085108</v>
      </c>
      <c r="FM32">
        <f t="shared" si="110"/>
        <v>13.274336283185843</v>
      </c>
      <c r="FN32">
        <f t="shared" si="110"/>
        <v>-6.4548162859980138</v>
      </c>
      <c r="FP32">
        <f>AVERAGE(EU7,FP7)</f>
        <v>0.1022259495005953</v>
      </c>
      <c r="FQ32">
        <f t="shared" si="111"/>
        <v>4.1612594781293137E-2</v>
      </c>
      <c r="FR32">
        <f t="shared" si="111"/>
        <v>0.39438667260793014</v>
      </c>
      <c r="FS32">
        <f t="shared" si="111"/>
        <v>0.510891171680809</v>
      </c>
      <c r="FT32">
        <f t="shared" si="111"/>
        <v>0.45454432744791512</v>
      </c>
      <c r="FU32">
        <f t="shared" si="111"/>
        <v>0.17897699337046699</v>
      </c>
      <c r="FV32">
        <f t="shared" si="111"/>
        <v>1.6511480007283694</v>
      </c>
      <c r="FW32">
        <f t="shared" si="111"/>
        <v>0.6052832898601368</v>
      </c>
      <c r="FX32">
        <f t="shared" si="111"/>
        <v>9.9116931816216461E-2</v>
      </c>
      <c r="FY32">
        <f t="shared" si="111"/>
        <v>0.32855227285604915</v>
      </c>
      <c r="FZ32">
        <f t="shared" si="111"/>
        <v>6.1541974898810095E-2</v>
      </c>
      <c r="GA32">
        <f t="shared" si="111"/>
        <v>0.3893387720410949</v>
      </c>
      <c r="GB32">
        <f t="shared" si="111"/>
        <v>3.3110100064086625</v>
      </c>
      <c r="GC32">
        <f t="shared" si="111"/>
        <v>0.43710894071360828</v>
      </c>
      <c r="GD32">
        <f t="shared" si="111"/>
        <v>0.27248858342488663</v>
      </c>
      <c r="GE32">
        <f t="shared" si="111"/>
        <v>0.65798630728632657</v>
      </c>
      <c r="GF32">
        <f t="shared" si="111"/>
        <v>2.2068549168448621</v>
      </c>
      <c r="GG32">
        <f t="shared" si="111"/>
        <v>1.7345187787614739E-2</v>
      </c>
      <c r="GH32">
        <f t="shared" si="111"/>
        <v>1.348674020650285</v>
      </c>
      <c r="GI32">
        <f t="shared" si="111"/>
        <v>0.13597654424308822</v>
      </c>
      <c r="GK32">
        <f t="shared" si="115"/>
        <v>0.69247918476944204</v>
      </c>
      <c r="GL32">
        <f t="shared" si="112"/>
        <v>1.2390602748093851</v>
      </c>
      <c r="GM32">
        <f t="shared" si="112"/>
        <v>0.22699354089766877</v>
      </c>
      <c r="GN32">
        <f t="shared" si="112"/>
        <v>0.16027792996844703</v>
      </c>
      <c r="GO32">
        <f t="shared" si="112"/>
        <v>0.2066840539146485</v>
      </c>
      <c r="GP32">
        <f t="shared" si="112"/>
        <v>0.60984932431712291</v>
      </c>
      <c r="GQ32">
        <f t="shared" si="112"/>
        <v>9.8484678691572493E-3</v>
      </c>
      <c r="GR32">
        <f t="shared" si="112"/>
        <v>0.12493233733143609</v>
      </c>
      <c r="GS32">
        <f t="shared" si="112"/>
        <v>1.2205658206739205</v>
      </c>
      <c r="GT32">
        <f t="shared" si="112"/>
        <v>0.32855227285604915</v>
      </c>
      <c r="GU32">
        <f t="shared" si="112"/>
        <v>0.90520669370904283</v>
      </c>
      <c r="GV32">
        <f t="shared" si="112"/>
        <v>0.23411767203272155</v>
      </c>
      <c r="GW32">
        <f t="shared" si="112"/>
        <v>1.287005809496888E-2</v>
      </c>
      <c r="GX32">
        <f t="shared" si="112"/>
        <v>0.25308575568831138</v>
      </c>
      <c r="GY32">
        <f t="shared" si="112"/>
        <v>0.35233921892014913</v>
      </c>
      <c r="GZ32">
        <f t="shared" si="112"/>
        <v>0.11448235096748477</v>
      </c>
      <c r="HA32">
        <f t="shared" si="112"/>
        <v>2.7866178018409841E-3</v>
      </c>
      <c r="HB32">
        <f t="shared" si="112"/>
        <v>1.8076011207244982</v>
      </c>
      <c r="HC32">
        <f t="shared" si="112"/>
        <v>6.2282118759795987E-2</v>
      </c>
      <c r="HD32">
        <f t="shared" si="112"/>
        <v>2.8144061160557832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113"/>
        <v>0</v>
      </c>
      <c r="EV33">
        <f t="shared" si="110"/>
        <v>2.5641025641025639</v>
      </c>
      <c r="EW33">
        <f t="shared" si="110"/>
        <v>1.4084507042253522</v>
      </c>
      <c r="EX33">
        <f t="shared" si="110"/>
        <v>0</v>
      </c>
      <c r="EY33">
        <f t="shared" si="110"/>
        <v>5.4545454545454541</v>
      </c>
      <c r="EZ33">
        <f t="shared" si="110"/>
        <v>-0.38610038610038611</v>
      </c>
      <c r="FA33">
        <f t="shared" si="110"/>
        <v>0.53475935828876997</v>
      </c>
      <c r="FB33">
        <f t="shared" si="110"/>
        <v>12.149532710280374</v>
      </c>
      <c r="FC33">
        <f t="shared" si="110"/>
        <v>-5.3658536585365857</v>
      </c>
      <c r="FD33">
        <f t="shared" si="110"/>
        <v>-7.0000000000000009</v>
      </c>
      <c r="FE33">
        <f t="shared" si="110"/>
        <v>-9.3959731543624159</v>
      </c>
      <c r="FF33">
        <f t="shared" si="110"/>
        <v>-4.0697674418604652</v>
      </c>
      <c r="FG33">
        <f t="shared" si="110"/>
        <v>12.087912087912088</v>
      </c>
      <c r="FH33">
        <f t="shared" si="110"/>
        <v>0</v>
      </c>
      <c r="FI33">
        <f t="shared" si="110"/>
        <v>10.38961038961039</v>
      </c>
      <c r="FJ33">
        <f t="shared" si="110"/>
        <v>-4.5454545454545459</v>
      </c>
      <c r="FK33">
        <f t="shared" si="110"/>
        <v>17.333333333333336</v>
      </c>
      <c r="FL33">
        <f t="shared" si="110"/>
        <v>-3.4482758620689653</v>
      </c>
      <c r="FM33">
        <f t="shared" si="110"/>
        <v>-1.5151515151515151</v>
      </c>
      <c r="FN33">
        <f t="shared" si="110"/>
        <v>-4.742547425474255</v>
      </c>
      <c r="FP33">
        <f t="shared" si="114"/>
        <v>0.47952236338218979</v>
      </c>
      <c r="FQ33">
        <f t="shared" si="111"/>
        <v>0.44437070843345117</v>
      </c>
      <c r="FR33">
        <f t="shared" si="111"/>
        <v>0.37707549059262846</v>
      </c>
      <c r="FS33">
        <f t="shared" si="111"/>
        <v>0.41568398682341162</v>
      </c>
      <c r="FT33">
        <f t="shared" si="111"/>
        <v>0.67449648353806879</v>
      </c>
      <c r="FU33">
        <f t="shared" si="111"/>
        <v>0.29692285868802137</v>
      </c>
      <c r="FV33">
        <f t="shared" si="111"/>
        <v>0.33255149981123733</v>
      </c>
      <c r="FW33">
        <f t="shared" si="111"/>
        <v>1.1195935009979459</v>
      </c>
      <c r="FX33">
        <f t="shared" si="111"/>
        <v>0.18341915940650844</v>
      </c>
      <c r="FY33">
        <f t="shared" si="111"/>
        <v>0.12516398549812771</v>
      </c>
      <c r="FZ33">
        <f t="shared" si="111"/>
        <v>0.18166245790829827</v>
      </c>
      <c r="GA33">
        <f t="shared" si="111"/>
        <v>0.14535792943586329</v>
      </c>
      <c r="GB33">
        <f t="shared" si="111"/>
        <v>1.5690248228075632</v>
      </c>
      <c r="GC33">
        <f t="shared" si="111"/>
        <v>0.32789595888255463</v>
      </c>
      <c r="GD33">
        <f t="shared" si="111"/>
        <v>0.83447786862023632</v>
      </c>
      <c r="GE33">
        <f t="shared" si="111"/>
        <v>0.16786218798060434</v>
      </c>
      <c r="GF33">
        <f t="shared" si="111"/>
        <v>2.1229895563683083</v>
      </c>
      <c r="GG33">
        <f t="shared" si="111"/>
        <v>0.33856357094066158</v>
      </c>
      <c r="GH33">
        <f t="shared" si="111"/>
        <v>0.26929591916623385</v>
      </c>
      <c r="GI33">
        <f t="shared" si="111"/>
        <v>0.32216710218525896</v>
      </c>
      <c r="GK33">
        <f t="shared" si="115"/>
        <v>0.47952236338218979</v>
      </c>
      <c r="GL33">
        <f t="shared" si="112"/>
        <v>0.19367925810356967</v>
      </c>
      <c r="GM33">
        <f t="shared" si="112"/>
        <v>0.24479198119765055</v>
      </c>
      <c r="GN33">
        <f t="shared" si="112"/>
        <v>0.41568398682341162</v>
      </c>
      <c r="GO33">
        <f t="shared" si="112"/>
        <v>0.19591993522581649</v>
      </c>
      <c r="GP33">
        <f t="shared" si="112"/>
        <v>0.34588787841108637</v>
      </c>
      <c r="GQ33">
        <f t="shared" si="112"/>
        <v>0.27530075067493959</v>
      </c>
      <c r="GR33">
        <f t="shared" si="112"/>
        <v>4.5921867230376834E-2</v>
      </c>
      <c r="GS33">
        <f t="shared" si="112"/>
        <v>0.86386215482946138</v>
      </c>
      <c r="GT33">
        <f t="shared" si="112"/>
        <v>0.7140634963479382</v>
      </c>
      <c r="GU33">
        <f t="shared" si="112"/>
        <v>1.4715583757264135</v>
      </c>
      <c r="GV33">
        <f t="shared" si="112"/>
        <v>0.5682754001466499</v>
      </c>
      <c r="GW33">
        <f t="shared" si="112"/>
        <v>3.9128522759001187E-2</v>
      </c>
      <c r="GX33">
        <f t="shared" si="112"/>
        <v>0.32789595888255463</v>
      </c>
      <c r="GY33">
        <f t="shared" si="112"/>
        <v>8.6763194969440835E-2</v>
      </c>
      <c r="GZ33">
        <f t="shared" si="112"/>
        <v>0.55719758538478026</v>
      </c>
      <c r="HA33">
        <f t="shared" si="112"/>
        <v>4.4962615041836997E-3</v>
      </c>
      <c r="HB33">
        <f t="shared" si="112"/>
        <v>0.49130597827336647</v>
      </c>
      <c r="HC33">
        <f t="shared" si="112"/>
        <v>0.36524929039202658</v>
      </c>
      <c r="HD33">
        <f t="shared" si="112"/>
        <v>1.9336827747703027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113"/>
        <v>8.4070796460176993</v>
      </c>
      <c r="EV34">
        <f t="shared" si="110"/>
        <v>4.0650406504065035</v>
      </c>
      <c r="EW34">
        <f t="shared" si="110"/>
        <v>-9.7560975609756095</v>
      </c>
      <c r="EX34">
        <f t="shared" si="110"/>
        <v>0</v>
      </c>
      <c r="EY34">
        <f t="shared" si="110"/>
        <v>1.1627906976744187</v>
      </c>
      <c r="EZ34">
        <f t="shared" si="110"/>
        <v>-4.2553191489361701</v>
      </c>
      <c r="FA34">
        <f t="shared" si="110"/>
        <v>4.4444444444444446</v>
      </c>
      <c r="FB34">
        <f t="shared" si="110"/>
        <v>-3.5714285714285712</v>
      </c>
      <c r="FC34">
        <f t="shared" si="110"/>
        <v>7.1428571428571423</v>
      </c>
      <c r="FD34">
        <f t="shared" si="110"/>
        <v>-10.588235294117647</v>
      </c>
      <c r="FE34">
        <f t="shared" si="110"/>
        <v>13.709677419354838</v>
      </c>
      <c r="FF34">
        <f t="shared" si="110"/>
        <v>-2.8985507246376812</v>
      </c>
      <c r="FG34">
        <f t="shared" si="110"/>
        <v>5.5172413793103452</v>
      </c>
      <c r="FH34">
        <f t="shared" si="110"/>
        <v>3.7249283667621778</v>
      </c>
      <c r="FI34">
        <f t="shared" si="110"/>
        <v>10.344827586206897</v>
      </c>
      <c r="FJ34">
        <f t="shared" si="110"/>
        <v>1.25</v>
      </c>
      <c r="FK34">
        <f t="shared" si="110"/>
        <v>-1.9417475728155338</v>
      </c>
      <c r="FL34">
        <f t="shared" si="110"/>
        <v>14.285714285714285</v>
      </c>
      <c r="FM34">
        <f t="shared" si="110"/>
        <v>4.2553191489361701</v>
      </c>
      <c r="FN34">
        <f t="shared" si="110"/>
        <v>-10.882956878850102</v>
      </c>
      <c r="FP34">
        <f t="shared" si="114"/>
        <v>1.1279257054739003</v>
      </c>
      <c r="FQ34">
        <f t="shared" si="111"/>
        <v>0.51493931083283084</v>
      </c>
      <c r="FR34">
        <f t="shared" si="111"/>
        <v>6.6728927298863608E-2</v>
      </c>
      <c r="FS34">
        <f t="shared" si="111"/>
        <v>0.31490159841857268</v>
      </c>
      <c r="FT34">
        <f t="shared" si="111"/>
        <v>0.38027240984117683</v>
      </c>
      <c r="FU34">
        <f t="shared" si="111"/>
        <v>0.23214258593461751</v>
      </c>
      <c r="FV34">
        <f t="shared" si="111"/>
        <v>0.61406222451885151</v>
      </c>
      <c r="FW34">
        <f t="shared" si="111"/>
        <v>0.2052770783535201</v>
      </c>
      <c r="FX34">
        <f t="shared" si="111"/>
        <v>0.8327978652177388</v>
      </c>
      <c r="FY34">
        <f t="shared" si="111"/>
        <v>7.0654207669041458E-2</v>
      </c>
      <c r="FZ34">
        <f t="shared" si="111"/>
        <v>1.4935274906625582</v>
      </c>
      <c r="GA34">
        <f t="shared" si="111"/>
        <v>0.2776064853963387</v>
      </c>
      <c r="GB34">
        <f t="shared" si="111"/>
        <v>0.72038331664114386</v>
      </c>
      <c r="GC34">
        <f t="shared" si="111"/>
        <v>0.74823055181219855</v>
      </c>
      <c r="GD34">
        <f t="shared" si="111"/>
        <v>0.73533771267651782</v>
      </c>
      <c r="GE34">
        <f t="shared" si="111"/>
        <v>0.3699303518260646</v>
      </c>
      <c r="GF34">
        <f t="shared" si="111"/>
        <v>0.25622786153784605</v>
      </c>
      <c r="GG34">
        <f t="shared" si="111"/>
        <v>0.69576018285390373</v>
      </c>
      <c r="GH34">
        <f t="shared" si="111"/>
        <v>0.48770754268329752</v>
      </c>
      <c r="GI34">
        <f t="shared" si="111"/>
        <v>5.8191890348584227E-2</v>
      </c>
      <c r="GK34">
        <f t="shared" si="115"/>
        <v>4.2017048435686072E-2</v>
      </c>
      <c r="GL34">
        <f t="shared" si="112"/>
        <v>0.15838950381891567</v>
      </c>
      <c r="GM34">
        <f t="shared" si="112"/>
        <v>1.0198207020629233</v>
      </c>
      <c r="GN34">
        <f t="shared" si="112"/>
        <v>0.31490159841857268</v>
      </c>
      <c r="GO34">
        <f t="shared" si="112"/>
        <v>0.29147599239737543</v>
      </c>
      <c r="GP34">
        <f t="shared" si="112"/>
        <v>0.74600250796425716</v>
      </c>
      <c r="GQ34">
        <f t="shared" si="112"/>
        <v>0.18923074658148459</v>
      </c>
      <c r="GR34">
        <f t="shared" si="112"/>
        <v>0.47118864088342449</v>
      </c>
      <c r="GS34">
        <f t="shared" si="112"/>
        <v>9.6039022588496656E-2</v>
      </c>
      <c r="GT34">
        <f t="shared" si="112"/>
        <v>0.87604262145315892</v>
      </c>
      <c r="GU34">
        <f t="shared" si="112"/>
        <v>5.6468650417166547E-2</v>
      </c>
      <c r="GV34">
        <f t="shared" si="112"/>
        <v>0.56570628910976906</v>
      </c>
      <c r="GW34">
        <f t="shared" si="112"/>
        <v>0.14749435240764622</v>
      </c>
      <c r="GX34">
        <f t="shared" si="112"/>
        <v>0.14670988202504806</v>
      </c>
      <c r="GY34">
        <f t="shared" si="112"/>
        <v>9.8611081717298252E-2</v>
      </c>
      <c r="GZ34">
        <f t="shared" si="112"/>
        <v>0.2818531394875764</v>
      </c>
      <c r="HA34">
        <f t="shared" si="112"/>
        <v>0.41773776006903784</v>
      </c>
      <c r="HB34">
        <f t="shared" si="112"/>
        <v>0.16493092861956526</v>
      </c>
      <c r="HC34">
        <f t="shared" si="112"/>
        <v>0.25313292814644295</v>
      </c>
      <c r="HD34">
        <f t="shared" si="112"/>
        <v>3.1072398718889951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113"/>
        <v>3.1088082901554404</v>
      </c>
      <c r="EV35">
        <f t="shared" si="110"/>
        <v>-11.794871794871794</v>
      </c>
      <c r="EW35">
        <f t="shared" si="110"/>
        <v>9.3922651933701662</v>
      </c>
      <c r="EX35">
        <f t="shared" si="110"/>
        <v>7.1428571428571423</v>
      </c>
      <c r="EY35">
        <f t="shared" si="110"/>
        <v>12.903225806451612</v>
      </c>
      <c r="EZ35">
        <f t="shared" si="110"/>
        <v>-0.29585798816568049</v>
      </c>
      <c r="FA35">
        <f t="shared" si="110"/>
        <v>1.2</v>
      </c>
      <c r="FB35">
        <f t="shared" si="110"/>
        <v>5.2941176470588234</v>
      </c>
      <c r="FC35">
        <f t="shared" si="110"/>
        <v>0.91185410334346495</v>
      </c>
      <c r="FD35">
        <f t="shared" si="110"/>
        <v>-3.5714285714285712</v>
      </c>
      <c r="FE35">
        <f t="shared" si="110"/>
        <v>-6.3725490196078427</v>
      </c>
      <c r="FF35">
        <f t="shared" si="110"/>
        <v>0</v>
      </c>
      <c r="FG35">
        <f t="shared" si="110"/>
        <v>7.6923076923076925</v>
      </c>
      <c r="FH35">
        <f t="shared" si="110"/>
        <v>2.2026431718061676</v>
      </c>
      <c r="FI35">
        <f t="shared" si="110"/>
        <v>0</v>
      </c>
      <c r="FJ35">
        <f t="shared" si="110"/>
        <v>-0.61349693251533743</v>
      </c>
      <c r="FK35">
        <f t="shared" si="110"/>
        <v>7.9365079365079358</v>
      </c>
      <c r="FL35">
        <f t="shared" si="110"/>
        <v>8</v>
      </c>
      <c r="FM35">
        <f t="shared" si="110"/>
        <v>9.8214285714285712</v>
      </c>
      <c r="FN35">
        <f t="shared" si="110"/>
        <v>-10.1890756302521</v>
      </c>
      <c r="FP35">
        <f t="shared" si="114"/>
        <v>0.63685628993442034</v>
      </c>
      <c r="FQ35">
        <f t="shared" si="111"/>
        <v>2.8919067836988749E-2</v>
      </c>
      <c r="FR35">
        <f t="shared" si="111"/>
        <v>1.1343816114052419</v>
      </c>
      <c r="FS35">
        <f t="shared" si="111"/>
        <v>0.83985386131534412</v>
      </c>
      <c r="FT35">
        <f t="shared" si="111"/>
        <v>1.5523529447050524</v>
      </c>
      <c r="FU35">
        <f t="shared" si="111"/>
        <v>0.34521149022251857</v>
      </c>
      <c r="FV35">
        <f t="shared" si="111"/>
        <v>0.40697201910765363</v>
      </c>
      <c r="FW35">
        <f t="shared" si="111"/>
        <v>0.73032268265929312</v>
      </c>
      <c r="FX35">
        <f t="shared" si="111"/>
        <v>0.42861590193376986</v>
      </c>
      <c r="FY35">
        <f t="shared" si="111"/>
        <v>0.17592937278232185</v>
      </c>
      <c r="FZ35">
        <f t="shared" si="111"/>
        <v>7.8902189155575522E-2</v>
      </c>
      <c r="GA35">
        <f t="shared" si="111"/>
        <v>0.31490970182644695</v>
      </c>
      <c r="GB35">
        <f t="shared" si="111"/>
        <v>1.4950773267981166</v>
      </c>
      <c r="GC35">
        <f t="shared" si="111"/>
        <v>0.59693255673058754</v>
      </c>
      <c r="GD35">
        <f t="shared" si="111"/>
        <v>0.30866738150242068</v>
      </c>
      <c r="GE35">
        <f t="shared" si="111"/>
        <v>0.37416507534859444</v>
      </c>
      <c r="GF35">
        <f t="shared" si="111"/>
        <v>0.96613568772250136</v>
      </c>
      <c r="GG35">
        <f t="shared" si="111"/>
        <v>0.58428404418904112</v>
      </c>
      <c r="GH35">
        <f t="shared" si="111"/>
        <v>1.160409581902091</v>
      </c>
      <c r="GI35">
        <f t="shared" si="111"/>
        <v>7.0072708683850075E-3</v>
      </c>
      <c r="GK35">
        <f t="shared" si="115"/>
        <v>0.14440458746038068</v>
      </c>
      <c r="GL35">
        <f t="shared" si="112"/>
        <v>1.5379693756113009</v>
      </c>
      <c r="GM35">
        <f t="shared" si="112"/>
        <v>5.0014130778726372E-2</v>
      </c>
      <c r="GN35">
        <f t="shared" si="112"/>
        <v>8.2077980780004028E-2</v>
      </c>
      <c r="GO35">
        <f t="shared" si="112"/>
        <v>2.8145991116290778E-2</v>
      </c>
      <c r="GP35">
        <f t="shared" si="112"/>
        <v>0.38958720920758311</v>
      </c>
      <c r="GQ35">
        <f t="shared" si="112"/>
        <v>0.25731722501501925</v>
      </c>
      <c r="GR35">
        <f t="shared" si="112"/>
        <v>0.1561574918328808</v>
      </c>
      <c r="GS35">
        <f t="shared" si="112"/>
        <v>0.29464037363834839</v>
      </c>
      <c r="GT35">
        <f t="shared" si="112"/>
        <v>0.51386997112477828</v>
      </c>
      <c r="GU35">
        <f t="shared" si="112"/>
        <v>0.81927452068622175</v>
      </c>
      <c r="GV35">
        <f t="shared" si="112"/>
        <v>0.31490970182644684</v>
      </c>
      <c r="GW35">
        <f t="shared" si="112"/>
        <v>0.16724197249227993</v>
      </c>
      <c r="GX35">
        <f t="shared" si="112"/>
        <v>0.13739031715055214</v>
      </c>
      <c r="GY35">
        <f t="shared" si="112"/>
        <v>0.30866738150242068</v>
      </c>
      <c r="GZ35">
        <f t="shared" si="112"/>
        <v>0.43980001396721569</v>
      </c>
      <c r="HA35">
        <f t="shared" si="112"/>
        <v>5.325661960796868E-2</v>
      </c>
      <c r="HB35">
        <f t="shared" si="112"/>
        <v>0.13979029855533256</v>
      </c>
      <c r="HC35">
        <f t="shared" si="112"/>
        <v>0.17723445118994435</v>
      </c>
      <c r="HD35">
        <f t="shared" si="112"/>
        <v>4.0982997237884673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113"/>
        <v>-5.1813471502590671</v>
      </c>
      <c r="EV36">
        <f t="shared" si="110"/>
        <v>-3.669724770642202</v>
      </c>
      <c r="EW36">
        <f t="shared" si="110"/>
        <v>4.2105263157894735</v>
      </c>
      <c r="EX36">
        <f t="shared" si="110"/>
        <v>5.6179775280898872</v>
      </c>
      <c r="EY36">
        <f t="shared" si="110"/>
        <v>13.636363636363635</v>
      </c>
      <c r="EZ36">
        <f t="shared" si="110"/>
        <v>-18.064516129032256</v>
      </c>
      <c r="FA36">
        <f t="shared" si="110"/>
        <v>-1.7857142857142856</v>
      </c>
      <c r="FB36">
        <f t="shared" si="110"/>
        <v>5</v>
      </c>
      <c r="FC36">
        <f t="shared" si="110"/>
        <v>-3.225806451612903</v>
      </c>
      <c r="FD36">
        <f t="shared" si="110"/>
        <v>3.3333333333333335</v>
      </c>
      <c r="FE36">
        <f t="shared" si="110"/>
        <v>10.377358490566039</v>
      </c>
      <c r="FF36">
        <f t="shared" si="110"/>
        <v>2.3809523809523809</v>
      </c>
      <c r="FG36">
        <f t="shared" si="110"/>
        <v>17.355371900826448</v>
      </c>
      <c r="FH36">
        <f t="shared" si="110"/>
        <v>8.3333333333333321</v>
      </c>
      <c r="FI36">
        <f t="shared" si="110"/>
        <v>4.6511627906976747</v>
      </c>
      <c r="FJ36">
        <f t="shared" si="110"/>
        <v>1.4285714285714286</v>
      </c>
      <c r="FK36">
        <f t="shared" si="110"/>
        <v>20.454545454545457</v>
      </c>
      <c r="FL36">
        <f t="shared" si="110"/>
        <v>0</v>
      </c>
      <c r="FM36">
        <f t="shared" si="110"/>
        <v>12.820512820512819</v>
      </c>
      <c r="FN36">
        <f t="shared" si="110"/>
        <v>-14.058956916099774</v>
      </c>
      <c r="FP36">
        <f t="shared" si="114"/>
        <v>0.15840431041137867</v>
      </c>
      <c r="FQ36">
        <f t="shared" si="111"/>
        <v>0.28385027831476423</v>
      </c>
      <c r="FR36">
        <f t="shared" si="111"/>
        <v>0.52814914662164836</v>
      </c>
      <c r="FS36">
        <f t="shared" si="111"/>
        <v>0.56466476660722464</v>
      </c>
      <c r="FT36">
        <f t="shared" si="111"/>
        <v>0.99089831856853694</v>
      </c>
      <c r="FU36">
        <f t="shared" si="111"/>
        <v>2.1526719451390522E-3</v>
      </c>
      <c r="FV36">
        <f t="shared" si="111"/>
        <v>0.34172465950933251</v>
      </c>
      <c r="FW36">
        <f t="shared" si="111"/>
        <v>0.51638886170125509</v>
      </c>
      <c r="FX36">
        <f t="shared" si="111"/>
        <v>0.28444567813968491</v>
      </c>
      <c r="FY36">
        <f t="shared" si="111"/>
        <v>0.44533624472581135</v>
      </c>
      <c r="FZ36">
        <f t="shared" si="111"/>
        <v>1.1883381771565955</v>
      </c>
      <c r="GA36">
        <f t="shared" si="111"/>
        <v>0.60238396484672729</v>
      </c>
      <c r="GB36">
        <f t="shared" si="111"/>
        <v>1.8395078063579142</v>
      </c>
      <c r="GC36">
        <f t="shared" si="111"/>
        <v>1.2581560435207571</v>
      </c>
      <c r="GD36">
        <f t="shared" si="111"/>
        <v>0.44569305345697552</v>
      </c>
      <c r="GE36">
        <f t="shared" si="111"/>
        <v>0.39320815979731183</v>
      </c>
      <c r="GF36">
        <f t="shared" si="111"/>
        <v>1.8536438679582199</v>
      </c>
      <c r="GG36">
        <f t="shared" si="111"/>
        <v>0.30115502613843786</v>
      </c>
      <c r="GH36">
        <f t="shared" si="111"/>
        <v>1.0383189738137366</v>
      </c>
      <c r="GI36">
        <f t="shared" si="111"/>
        <v>0.21235274311034488</v>
      </c>
      <c r="GK36">
        <f t="shared" si="115"/>
        <v>0.77995472460800341</v>
      </c>
      <c r="GL36">
        <f t="shared" si="112"/>
        <v>0.61739320318832736</v>
      </c>
      <c r="GM36">
        <f t="shared" si="112"/>
        <v>0.19552436057258132</v>
      </c>
      <c r="GN36">
        <f t="shared" si="112"/>
        <v>0.13827563768998469</v>
      </c>
      <c r="GO36">
        <f t="shared" si="112"/>
        <v>4.6806252796034412E-2</v>
      </c>
      <c r="GP36">
        <f t="shared" si="112"/>
        <v>2.3063587816249278</v>
      </c>
      <c r="GQ36">
        <f t="shared" si="112"/>
        <v>0.51599831364286497</v>
      </c>
      <c r="GR36">
        <f t="shared" si="112"/>
        <v>0.15775665571470968</v>
      </c>
      <c r="GS36">
        <f t="shared" si="112"/>
        <v>0.59553449188579322</v>
      </c>
      <c r="GT36">
        <f t="shared" si="112"/>
        <v>0.19309559821200617</v>
      </c>
      <c r="GU36">
        <f t="shared" si="112"/>
        <v>0.16243357037343464</v>
      </c>
      <c r="GV36">
        <f t="shared" si="112"/>
        <v>0.36209876027349031</v>
      </c>
      <c r="GW36">
        <f t="shared" si="112"/>
        <v>6.565569388251237E-3</v>
      </c>
      <c r="GX36">
        <f t="shared" si="112"/>
        <v>2.6348188610039191E-2</v>
      </c>
      <c r="GY36">
        <f t="shared" si="112"/>
        <v>0.19933393751341638</v>
      </c>
      <c r="GZ36">
        <f t="shared" si="112"/>
        <v>0.29683200935441295</v>
      </c>
      <c r="HA36">
        <f t="shared" si="112"/>
        <v>9.124004065468096E-3</v>
      </c>
      <c r="HB36">
        <f t="shared" si="112"/>
        <v>0.30115502613843786</v>
      </c>
      <c r="HC36">
        <f t="shared" si="112"/>
        <v>0.27065654828188296</v>
      </c>
      <c r="HD36">
        <f t="shared" si="112"/>
        <v>5.6419032000325471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113"/>
        <v>-3.0927835051546393</v>
      </c>
      <c r="EV37">
        <f t="shared" si="110"/>
        <v>-9.7087378640776691</v>
      </c>
      <c r="EW37">
        <f t="shared" si="110"/>
        <v>2.1505376344086025</v>
      </c>
      <c r="EX37">
        <f t="shared" si="110"/>
        <v>0</v>
      </c>
      <c r="EY37">
        <f t="shared" si="110"/>
        <v>17.1875</v>
      </c>
      <c r="EZ37">
        <f t="shared" si="110"/>
        <v>-18</v>
      </c>
      <c r="FA37">
        <f t="shared" si="110"/>
        <v>0.90909090909090906</v>
      </c>
      <c r="FB37">
        <f t="shared" si="110"/>
        <v>5.3333333333333339</v>
      </c>
      <c r="FC37">
        <f t="shared" si="110"/>
        <v>-11.475409836065573</v>
      </c>
      <c r="FD37">
        <f t="shared" si="110"/>
        <v>-8.3333333333333321</v>
      </c>
      <c r="FE37">
        <f t="shared" si="110"/>
        <v>6.7961165048543686</v>
      </c>
      <c r="FF37">
        <f t="shared" si="110"/>
        <v>7.1428571428571423</v>
      </c>
      <c r="FG37">
        <f t="shared" si="110"/>
        <v>21.052631578947366</v>
      </c>
      <c r="FH37">
        <f t="shared" si="110"/>
        <v>10.071942446043165</v>
      </c>
      <c r="FI37">
        <f t="shared" si="110"/>
        <v>-4.5454545454545459</v>
      </c>
      <c r="FJ37">
        <f t="shared" si="110"/>
        <v>7.4626865671641784</v>
      </c>
      <c r="FK37">
        <f t="shared" si="110"/>
        <v>10.465116279069768</v>
      </c>
      <c r="FL37">
        <f t="shared" si="110"/>
        <v>0</v>
      </c>
      <c r="FM37">
        <f t="shared" si="110"/>
        <v>5.2631578947368416</v>
      </c>
      <c r="FN37">
        <f t="shared" si="110"/>
        <v>-8.3916083916083917</v>
      </c>
      <c r="FP37">
        <f t="shared" si="114"/>
        <v>0.33924647889093273</v>
      </c>
      <c r="FQ37">
        <f t="shared" si="111"/>
        <v>0.22363453883845738</v>
      </c>
      <c r="FR37">
        <f t="shared" si="111"/>
        <v>0.47142465373363063</v>
      </c>
      <c r="FS37">
        <f t="shared" si="111"/>
        <v>0.34137784263220039</v>
      </c>
      <c r="FT37">
        <f t="shared" si="111"/>
        <v>1.2317904603607137</v>
      </c>
      <c r="FU37">
        <f t="shared" si="111"/>
        <v>4.7882280843652694E-3</v>
      </c>
      <c r="FV37">
        <f t="shared" si="111"/>
        <v>0.4952271194977193</v>
      </c>
      <c r="FW37">
        <f t="shared" si="111"/>
        <v>0.53943273561144456</v>
      </c>
      <c r="FX37">
        <f t="shared" si="111"/>
        <v>0.10853479036045947</v>
      </c>
      <c r="FY37">
        <f t="shared" si="111"/>
        <v>9.2870943153639723E-2</v>
      </c>
      <c r="FZ37">
        <f t="shared" si="111"/>
        <v>0.69323083240969297</v>
      </c>
      <c r="GA37">
        <f t="shared" si="111"/>
        <v>0.73973090005792641</v>
      </c>
      <c r="GB37">
        <f t="shared" si="111"/>
        <v>2.2794301594474327</v>
      </c>
      <c r="GC37">
        <f t="shared" si="111"/>
        <v>1.6019238399443989</v>
      </c>
      <c r="GD37">
        <f t="shared" si="111"/>
        <v>0.32674775866248129</v>
      </c>
      <c r="GE37">
        <f t="shared" si="111"/>
        <v>0.65035924145917945</v>
      </c>
      <c r="GF37">
        <f t="shared" si="111"/>
        <v>0.88327375550078324</v>
      </c>
      <c r="GG37">
        <f t="shared" si="111"/>
        <v>0.30176023157612342</v>
      </c>
      <c r="GH37">
        <f t="shared" si="111"/>
        <v>0.68905477823137395</v>
      </c>
      <c r="GI37">
        <f t="shared" si="111"/>
        <v>0.19839306686322108</v>
      </c>
      <c r="GK37">
        <f t="shared" si="115"/>
        <v>0.74164777302763663</v>
      </c>
      <c r="GL37">
        <f t="shared" si="112"/>
        <v>1.2035628471094622</v>
      </c>
      <c r="GM37">
        <f t="shared" si="112"/>
        <v>0.29959269124026489</v>
      </c>
      <c r="GN37">
        <f t="shared" si="112"/>
        <v>0.34137784263220045</v>
      </c>
      <c r="GO37">
        <f t="shared" si="112"/>
        <v>2.632672424688335E-2</v>
      </c>
      <c r="GP37">
        <f t="shared" si="112"/>
        <v>2.2265926435893029</v>
      </c>
      <c r="GQ37">
        <f t="shared" si="112"/>
        <v>0.40548188593676243</v>
      </c>
      <c r="GR37">
        <f t="shared" si="112"/>
        <v>0.16217563020833556</v>
      </c>
      <c r="GS37">
        <f t="shared" si="112"/>
        <v>1.3156644077787834</v>
      </c>
      <c r="GT37">
        <f t="shared" si="112"/>
        <v>0.71554808661814806</v>
      </c>
      <c r="GU37">
        <f t="shared" si="112"/>
        <v>0.1280426740339056</v>
      </c>
      <c r="GV37">
        <f t="shared" si="112"/>
        <v>0.11613156918195244</v>
      </c>
      <c r="GW37">
        <f t="shared" si="112"/>
        <v>2.9765364906267819E-3</v>
      </c>
      <c r="GX37">
        <f t="shared" si="112"/>
        <v>2.4639056681113759E-2</v>
      </c>
      <c r="GY37">
        <f t="shared" si="112"/>
        <v>0.58615689166666618</v>
      </c>
      <c r="GZ37">
        <f t="shared" si="112"/>
        <v>0.13627307026661581</v>
      </c>
      <c r="HA37">
        <f t="shared" si="112"/>
        <v>7.4149386595644934E-2</v>
      </c>
      <c r="HB37">
        <f t="shared" si="112"/>
        <v>0.30176023157612342</v>
      </c>
      <c r="HC37">
        <f t="shared" si="112"/>
        <v>0.3935300350908793</v>
      </c>
      <c r="HD37">
        <f t="shared" si="112"/>
        <v>2.4301654973969105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113"/>
        <v>1.5544041450777202</v>
      </c>
      <c r="EV38">
        <f t="shared" si="110"/>
        <v>-4.8543689320388346</v>
      </c>
      <c r="EW38">
        <f t="shared" si="110"/>
        <v>0</v>
      </c>
      <c r="EX38">
        <f t="shared" si="110"/>
        <v>5.8823529411764701</v>
      </c>
      <c r="EY38">
        <f t="shared" si="110"/>
        <v>7.2463768115942031</v>
      </c>
      <c r="EZ38">
        <f t="shared" si="110"/>
        <v>-11.728395061728394</v>
      </c>
      <c r="FA38">
        <f t="shared" si="110"/>
        <v>5.1724137931034484</v>
      </c>
      <c r="FB38">
        <f t="shared" si="110"/>
        <v>-8.2191780821917799</v>
      </c>
      <c r="FC38">
        <f t="shared" si="110"/>
        <v>-10</v>
      </c>
      <c r="FD38">
        <f t="shared" si="110"/>
        <v>-7.59493670886076</v>
      </c>
      <c r="FE38">
        <f t="shared" si="110"/>
        <v>13.592233009708737</v>
      </c>
      <c r="FF38">
        <f t="shared" si="110"/>
        <v>11.304347826086957</v>
      </c>
      <c r="FG38">
        <f t="shared" si="110"/>
        <v>4.4247787610619467</v>
      </c>
      <c r="FH38">
        <f t="shared" si="110"/>
        <v>7.042253521126761</v>
      </c>
      <c r="FI38">
        <f t="shared" si="110"/>
        <v>18.604651162790699</v>
      </c>
      <c r="FJ38">
        <f t="shared" si="110"/>
        <v>0</v>
      </c>
      <c r="FK38">
        <f t="shared" si="110"/>
        <v>19.047619047619047</v>
      </c>
      <c r="FL38">
        <f t="shared" si="110"/>
        <v>-5.5555555555555554</v>
      </c>
      <c r="FM38">
        <f t="shared" si="110"/>
        <v>-13.513513513513514</v>
      </c>
      <c r="FN38">
        <f t="shared" si="110"/>
        <v>-9.8591549295774641</v>
      </c>
      <c r="FP38">
        <f t="shared" si="114"/>
        <v>0.54284912548802378</v>
      </c>
      <c r="FQ38">
        <f t="shared" si="111"/>
        <v>0.23262273741906453</v>
      </c>
      <c r="FR38">
        <f t="shared" si="111"/>
        <v>0.39996134374950587</v>
      </c>
      <c r="FS38">
        <f t="shared" si="111"/>
        <v>0.57257758908546807</v>
      </c>
      <c r="FT38">
        <f t="shared" si="111"/>
        <v>0.60767440720537891</v>
      </c>
      <c r="FU38">
        <f t="shared" si="111"/>
        <v>2.0047362135230798E-2</v>
      </c>
      <c r="FV38">
        <f t="shared" si="111"/>
        <v>0.65303569154383345</v>
      </c>
      <c r="FW38">
        <f t="shared" si="111"/>
        <v>0.12016817825801721</v>
      </c>
      <c r="FX38">
        <f t="shared" si="111"/>
        <v>0.1901901017204542</v>
      </c>
      <c r="FY38">
        <f t="shared" si="111"/>
        <v>0.10891970445029173</v>
      </c>
      <c r="FZ38">
        <f t="shared" si="111"/>
        <v>1.2360898353439764</v>
      </c>
      <c r="GA38">
        <f t="shared" si="111"/>
        <v>1.0852689648746299</v>
      </c>
      <c r="GB38">
        <f t="shared" si="111"/>
        <v>0.55214507920284073</v>
      </c>
      <c r="GC38">
        <f t="shared" si="111"/>
        <v>1.0510113391143487</v>
      </c>
      <c r="GD38">
        <f t="shared" si="111"/>
        <v>1.0892408169548058</v>
      </c>
      <c r="GE38">
        <f t="shared" si="111"/>
        <v>0.30114460538130483</v>
      </c>
      <c r="GF38">
        <f t="shared" si="111"/>
        <v>1.6301296161072627</v>
      </c>
      <c r="GG38">
        <f t="shared" si="111"/>
        <v>0.28210156919826923</v>
      </c>
      <c r="GH38">
        <f t="shared" si="111"/>
        <v>0.14983574968985022</v>
      </c>
      <c r="GI38">
        <f t="shared" si="111"/>
        <v>0.37492330176200511</v>
      </c>
      <c r="GK38">
        <f t="shared" si="115"/>
        <v>0.35349640295949641</v>
      </c>
      <c r="GL38">
        <f t="shared" si="112"/>
        <v>0.65316422115091233</v>
      </c>
      <c r="GM38">
        <f t="shared" si="112"/>
        <v>0.39996134374950587</v>
      </c>
      <c r="GN38">
        <f t="shared" si="112"/>
        <v>0.13980694070512253</v>
      </c>
      <c r="GO38">
        <f t="shared" si="112"/>
        <v>0.12324358006184336</v>
      </c>
      <c r="GP38">
        <f t="shared" si="112"/>
        <v>1.3472019313959733</v>
      </c>
      <c r="GQ38">
        <f t="shared" si="112"/>
        <v>0.17152309455466461</v>
      </c>
      <c r="GR38">
        <f t="shared" si="112"/>
        <v>0.71681234455984411</v>
      </c>
      <c r="GS38">
        <f t="shared" si="112"/>
        <v>1.2811461255731742</v>
      </c>
      <c r="GT38">
        <f t="shared" si="112"/>
        <v>0.65621670704319168</v>
      </c>
      <c r="GU38">
        <f t="shared" si="112"/>
        <v>3.0759524328291304E-2</v>
      </c>
      <c r="GV38">
        <f t="shared" si="112"/>
        <v>4.6478150380021351E-2</v>
      </c>
      <c r="GW38">
        <f t="shared" si="112"/>
        <v>0.16569638473766968</v>
      </c>
      <c r="GX38">
        <f t="shared" si="112"/>
        <v>4.1103224242774378E-2</v>
      </c>
      <c r="GY38">
        <f t="shared" si="112"/>
        <v>4.8022010275857493E-2</v>
      </c>
      <c r="GZ38">
        <f t="shared" si="112"/>
        <v>0.30114460538130483</v>
      </c>
      <c r="HA38">
        <f t="shared" si="112"/>
        <v>1.0345183019080951E-2</v>
      </c>
      <c r="HB38">
        <f t="shared" si="112"/>
        <v>0.47001586610727297</v>
      </c>
      <c r="HC38">
        <f t="shared" si="112"/>
        <v>0.85007851084665786</v>
      </c>
      <c r="HD38">
        <f t="shared" si="112"/>
        <v>3.7057371648004573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113"/>
        <v>7.608695652173914</v>
      </c>
      <c r="EV39">
        <f t="shared" si="110"/>
        <v>-9.1954022988505741</v>
      </c>
      <c r="EW39">
        <f t="shared" si="110"/>
        <v>1.2820512820512819</v>
      </c>
      <c r="EX39">
        <f t="shared" si="110"/>
        <v>13.043478260869565</v>
      </c>
      <c r="EY39">
        <f t="shared" si="110"/>
        <v>13.559322033898304</v>
      </c>
      <c r="EZ39">
        <f t="shared" si="110"/>
        <v>-13.245033112582782</v>
      </c>
      <c r="FA39">
        <f t="shared" si="110"/>
        <v>-3.5714285714285712</v>
      </c>
      <c r="FB39">
        <f t="shared" si="110"/>
        <v>5.6338028169014089</v>
      </c>
      <c r="FC39">
        <f t="shared" si="110"/>
        <v>-7.8947368421052628</v>
      </c>
      <c r="FD39">
        <f t="shared" si="110"/>
        <v>-6.8493150684931505</v>
      </c>
      <c r="FE39">
        <f t="shared" si="110"/>
        <v>3.3707865168539324</v>
      </c>
      <c r="FF39">
        <f t="shared" si="110"/>
        <v>4.3859649122807012</v>
      </c>
      <c r="FG39">
        <f t="shared" si="110"/>
        <v>17.142857142857142</v>
      </c>
      <c r="FH39">
        <f t="shared" si="110"/>
        <v>3.8610038610038608</v>
      </c>
      <c r="FI39">
        <f t="shared" si="110"/>
        <v>9.0909090909090917</v>
      </c>
      <c r="FJ39">
        <f t="shared" si="110"/>
        <v>10.9375</v>
      </c>
      <c r="FK39">
        <f t="shared" si="110"/>
        <v>18.571428571428573</v>
      </c>
      <c r="FL39">
        <f t="shared" si="110"/>
        <v>-5.8823529411764701</v>
      </c>
      <c r="FM39">
        <f t="shared" si="110"/>
        <v>-8.1081081081081088</v>
      </c>
      <c r="FN39">
        <f t="shared" si="110"/>
        <v>-12.436548223350254</v>
      </c>
      <c r="FP39">
        <f t="shared" si="114"/>
        <v>0.91644272922211056</v>
      </c>
      <c r="FQ39">
        <f t="shared" si="111"/>
        <v>0.34837440930933256</v>
      </c>
      <c r="FR39">
        <f t="shared" si="111"/>
        <v>0.34891227541089398</v>
      </c>
      <c r="FS39">
        <f t="shared" si="111"/>
        <v>1.108702379121314</v>
      </c>
      <c r="FT39">
        <f t="shared" si="111"/>
        <v>0.92629256855143605</v>
      </c>
      <c r="FU39">
        <f t="shared" si="111"/>
        <v>2.8506056234608858E-2</v>
      </c>
      <c r="FV39">
        <f t="shared" si="111"/>
        <v>0.26616742573268604</v>
      </c>
      <c r="FW39">
        <f t="shared" si="111"/>
        <v>0.55305720396094582</v>
      </c>
      <c r="FX39">
        <f t="shared" si="111"/>
        <v>0.20844235440785627</v>
      </c>
      <c r="FY39">
        <f t="shared" si="111"/>
        <v>0.12744885164251057</v>
      </c>
      <c r="FZ39">
        <f t="shared" si="111"/>
        <v>0.68365624831309491</v>
      </c>
      <c r="GA39">
        <f t="shared" si="111"/>
        <v>0.74556466886456763</v>
      </c>
      <c r="GB39">
        <f t="shared" si="111"/>
        <v>1.6977028784074553</v>
      </c>
      <c r="GC39">
        <f t="shared" si="111"/>
        <v>0.64071547233155624</v>
      </c>
      <c r="GD39">
        <f t="shared" si="111"/>
        <v>0.64069832056812093</v>
      </c>
      <c r="GE39">
        <f t="shared" si="111"/>
        <v>0.79380606203903747</v>
      </c>
      <c r="GF39">
        <f t="shared" si="111"/>
        <v>1.5023603986939396</v>
      </c>
      <c r="GG39">
        <f t="shared" si="111"/>
        <v>0.22966498012746678</v>
      </c>
      <c r="GH39">
        <f t="shared" si="111"/>
        <v>0.2248980393997381</v>
      </c>
      <c r="GI39">
        <f t="shared" si="111"/>
        <v>7.2689949820310476E-2</v>
      </c>
      <c r="GK39">
        <f t="shared" si="115"/>
        <v>5.7226780410853537E-2</v>
      </c>
      <c r="GL39">
        <f t="shared" si="112"/>
        <v>1.2619672330320415</v>
      </c>
      <c r="GM39">
        <f t="shared" si="112"/>
        <v>0.26027152454543845</v>
      </c>
      <c r="GN39">
        <f t="shared" si="112"/>
        <v>3.9243018486788739E-2</v>
      </c>
      <c r="GO39">
        <f t="shared" si="112"/>
        <v>6.0223103079615606E-2</v>
      </c>
      <c r="GP39">
        <f t="shared" si="112"/>
        <v>1.6248008474080429</v>
      </c>
      <c r="GQ39">
        <f t="shared" si="112"/>
        <v>0.6093935979911399</v>
      </c>
      <c r="GR39">
        <f t="shared" si="112"/>
        <v>0.16350913201087988</v>
      </c>
      <c r="GS39">
        <f t="shared" si="112"/>
        <v>0.99364462323603442</v>
      </c>
      <c r="GT39">
        <f t="shared" si="112"/>
        <v>0.598091697946874</v>
      </c>
      <c r="GU39">
        <f t="shared" si="112"/>
        <v>0.39032736954693653</v>
      </c>
      <c r="GV39">
        <f t="shared" si="112"/>
        <v>0.31706784649619607</v>
      </c>
      <c r="GW39">
        <f t="shared" si="112"/>
        <v>2.7619595245276397E-2</v>
      </c>
      <c r="GX39">
        <f t="shared" si="112"/>
        <v>0.13622092973163297</v>
      </c>
      <c r="GY39">
        <f t="shared" si="112"/>
        <v>0.13592126683399869</v>
      </c>
      <c r="GZ39">
        <f t="shared" si="112"/>
        <v>7.6120489159670457E-2</v>
      </c>
      <c r="HA39">
        <f t="shared" si="112"/>
        <v>5.0750503169117299E-2</v>
      </c>
      <c r="HB39">
        <f t="shared" si="112"/>
        <v>0.41769915112292211</v>
      </c>
      <c r="HC39">
        <f t="shared" si="112"/>
        <v>0.6341770593195597</v>
      </c>
      <c r="HD39">
        <f t="shared" si="112"/>
        <v>3.3686492622470769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113"/>
        <v>5.8139534883720927</v>
      </c>
      <c r="EV40">
        <f t="shared" si="110"/>
        <v>4.8192771084337354</v>
      </c>
      <c r="EW40">
        <f t="shared" si="110"/>
        <v>-1.2345679012345678</v>
      </c>
      <c r="EX40">
        <f t="shared" si="110"/>
        <v>6.0975609756097562</v>
      </c>
      <c r="EY40">
        <f t="shared" si="110"/>
        <v>6.8965517241379306</v>
      </c>
      <c r="EZ40">
        <f t="shared" si="110"/>
        <v>-8.1481481481481488</v>
      </c>
      <c r="FA40">
        <f t="shared" si="110"/>
        <v>-3</v>
      </c>
      <c r="FB40">
        <f t="shared" si="110"/>
        <v>-3.125</v>
      </c>
      <c r="FC40">
        <f t="shared" si="110"/>
        <v>-16.19047619047619</v>
      </c>
      <c r="FD40">
        <f t="shared" si="110"/>
        <v>-9.8360655737704921</v>
      </c>
      <c r="FE40">
        <f t="shared" si="110"/>
        <v>1.2195121951219512</v>
      </c>
      <c r="FF40">
        <f t="shared" si="110"/>
        <v>4</v>
      </c>
      <c r="FG40">
        <f t="shared" si="110"/>
        <v>14.423076923076922</v>
      </c>
      <c r="FH40">
        <f t="shared" si="110"/>
        <v>5.0420168067226889</v>
      </c>
      <c r="FI40">
        <f t="shared" si="110"/>
        <v>10.810810810810811</v>
      </c>
      <c r="FJ40">
        <f t="shared" si="110"/>
        <v>1.6129032258064515</v>
      </c>
      <c r="FK40">
        <f t="shared" si="110"/>
        <v>19.047619047619047</v>
      </c>
      <c r="FL40">
        <f t="shared" si="110"/>
        <v>31.25</v>
      </c>
      <c r="FM40">
        <f t="shared" si="110"/>
        <v>3.225806451612903</v>
      </c>
      <c r="FN40">
        <f t="shared" si="110"/>
        <v>-9.5717884130982362</v>
      </c>
      <c r="FP40">
        <f t="shared" si="114"/>
        <v>0.74760892047909833</v>
      </c>
      <c r="FQ40">
        <f t="shared" si="111"/>
        <v>0.59241719277601224</v>
      </c>
      <c r="FR40">
        <f t="shared" si="111"/>
        <v>0.27161308751027236</v>
      </c>
      <c r="FS40">
        <f t="shared" si="111"/>
        <v>0.57831208524235145</v>
      </c>
      <c r="FT40">
        <f t="shared" si="111"/>
        <v>0.55792022455386348</v>
      </c>
      <c r="FU40">
        <f t="shared" si="111"/>
        <v>7.4549048448253705E-2</v>
      </c>
      <c r="FV40">
        <f t="shared" si="111"/>
        <v>0.29399017311112846</v>
      </c>
      <c r="FW40">
        <f t="shared" si="111"/>
        <v>0.23085324000133101</v>
      </c>
      <c r="FX40">
        <f t="shared" si="111"/>
        <v>9.191697441902287E-2</v>
      </c>
      <c r="FY40">
        <f t="shared" si="111"/>
        <v>9.344826875548029E-2</v>
      </c>
      <c r="FZ40">
        <f t="shared" si="111"/>
        <v>0.37714559168868661</v>
      </c>
      <c r="GA40">
        <f t="shared" si="111"/>
        <v>0.48772187522018362</v>
      </c>
      <c r="GB40">
        <f t="shared" si="111"/>
        <v>1.3232169317515767</v>
      </c>
      <c r="GC40">
        <f t="shared" si="111"/>
        <v>0.7544046446380881</v>
      </c>
      <c r="GD40">
        <f t="shared" si="111"/>
        <v>0.64089853092681182</v>
      </c>
      <c r="GE40">
        <f t="shared" si="111"/>
        <v>0.44330289976568449</v>
      </c>
      <c r="GF40">
        <f t="shared" si="111"/>
        <v>1.3987124716545751</v>
      </c>
      <c r="GG40">
        <f t="shared" si="111"/>
        <v>1.1833940394536175</v>
      </c>
      <c r="GH40">
        <f t="shared" si="111"/>
        <v>0.53399078179728376</v>
      </c>
      <c r="GI40">
        <f t="shared" si="111"/>
        <v>0.11893012189414892</v>
      </c>
      <c r="GK40">
        <f t="shared" si="115"/>
        <v>0.12004226349023575</v>
      </c>
      <c r="GL40">
        <f t="shared" si="112"/>
        <v>0.22919893902290672</v>
      </c>
      <c r="GM40">
        <f t="shared" si="112"/>
        <v>0.35837152183597554</v>
      </c>
      <c r="GN40">
        <f t="shared" si="112"/>
        <v>0.14094514539601394</v>
      </c>
      <c r="GO40">
        <f t="shared" si="112"/>
        <v>0.14095331519210402</v>
      </c>
      <c r="GP40">
        <f t="shared" si="112"/>
        <v>0.85275516685846564</v>
      </c>
      <c r="GQ40">
        <f t="shared" si="112"/>
        <v>0.56460965381863115</v>
      </c>
      <c r="GR40">
        <f t="shared" si="112"/>
        <v>0.42688757142895845</v>
      </c>
      <c r="GS40">
        <f t="shared" si="112"/>
        <v>1.8078390513681</v>
      </c>
      <c r="GT40">
        <f t="shared" si="112"/>
        <v>0.7131390432069955</v>
      </c>
      <c r="GU40">
        <f t="shared" si="112"/>
        <v>0.2898837756702542</v>
      </c>
      <c r="GV40">
        <f t="shared" si="112"/>
        <v>0.1735720231605456</v>
      </c>
      <c r="GW40">
        <f t="shared" si="112"/>
        <v>2.8923355206344911E-2</v>
      </c>
      <c r="GX40">
        <f t="shared" si="112"/>
        <v>0.10566153792066572</v>
      </c>
      <c r="GY40">
        <f t="shared" si="112"/>
        <v>0.1184510613521654</v>
      </c>
      <c r="GZ40">
        <f t="shared" si="112"/>
        <v>0.33180731843849076</v>
      </c>
      <c r="HA40">
        <f t="shared" si="112"/>
        <v>3.9569810558553659E-2</v>
      </c>
      <c r="HB40">
        <f t="shared" si="112"/>
        <v>9.1375340194999183E-2</v>
      </c>
      <c r="HC40">
        <f t="shared" si="112"/>
        <v>0.38118747774531592</v>
      </c>
      <c r="HD40">
        <f t="shared" si="112"/>
        <v>2.4139006528486346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113"/>
        <v>0.46082949308755761</v>
      </c>
      <c r="EV41">
        <f t="shared" si="110"/>
        <v>-3.0612244897959182</v>
      </c>
      <c r="EW41">
        <f t="shared" si="110"/>
        <v>3.225806451612903</v>
      </c>
      <c r="EX41">
        <f t="shared" si="110"/>
        <v>15.909090909090908</v>
      </c>
      <c r="EY41">
        <f t="shared" si="110"/>
        <v>0</v>
      </c>
      <c r="EZ41">
        <f t="shared" si="110"/>
        <v>-1.6949152542372881</v>
      </c>
      <c r="FA41">
        <f t="shared" si="110"/>
        <v>7.2727272727272725</v>
      </c>
      <c r="FB41">
        <f t="shared" si="110"/>
        <v>7.59493670886076</v>
      </c>
      <c r="FC41">
        <f t="shared" si="110"/>
        <v>-2.2222222222222223</v>
      </c>
      <c r="FD41">
        <f t="shared" si="110"/>
        <v>-8.8235294117647065</v>
      </c>
      <c r="FE41">
        <f t="shared" si="110"/>
        <v>-7.9207920792079207</v>
      </c>
      <c r="FF41">
        <f t="shared" si="110"/>
        <v>-7.0796460176991154</v>
      </c>
      <c r="FG41">
        <f t="shared" si="110"/>
        <v>16.153846153846153</v>
      </c>
      <c r="FH41">
        <f t="shared" si="110"/>
        <v>8.1081081081081088</v>
      </c>
      <c r="FI41">
        <f t="shared" si="110"/>
        <v>-6.1224489795918364</v>
      </c>
      <c r="FJ41">
        <f t="shared" si="110"/>
        <v>4</v>
      </c>
      <c r="FK41">
        <f t="shared" si="110"/>
        <v>21.59090909090909</v>
      </c>
      <c r="FL41">
        <f t="shared" si="110"/>
        <v>-13.043478260869565</v>
      </c>
      <c r="FM41">
        <f t="shared" si="110"/>
        <v>-25.531914893617021</v>
      </c>
      <c r="FN41">
        <f t="shared" si="110"/>
        <v>-11.061946902654867</v>
      </c>
      <c r="FP41">
        <f t="shared" si="114"/>
        <v>0.33527992759742814</v>
      </c>
      <c r="FQ41">
        <f t="shared" si="111"/>
        <v>0.3054743119280996</v>
      </c>
      <c r="FR41">
        <f t="shared" si="111"/>
        <v>0.4929872473078824</v>
      </c>
      <c r="FS41">
        <f t="shared" si="111"/>
        <v>1.3301603148228958</v>
      </c>
      <c r="FT41">
        <f t="shared" si="111"/>
        <v>0.33723953927671219</v>
      </c>
      <c r="FU41">
        <f t="shared" si="111"/>
        <v>0.22946172986936708</v>
      </c>
      <c r="FV41">
        <f t="shared" si="111"/>
        <v>0.73500172692446519</v>
      </c>
      <c r="FW41">
        <f t="shared" si="111"/>
        <v>0.67733755696867792</v>
      </c>
      <c r="FX41">
        <f t="shared" si="111"/>
        <v>0.32630580696293604</v>
      </c>
      <c r="FY41">
        <f t="shared" si="111"/>
        <v>0.12892157284199901</v>
      </c>
      <c r="FZ41">
        <f t="shared" si="111"/>
        <v>0.15523502623081248</v>
      </c>
      <c r="GA41">
        <f t="shared" si="111"/>
        <v>0.10413487558539319</v>
      </c>
      <c r="GB41">
        <f t="shared" si="111"/>
        <v>1.7707903299765566</v>
      </c>
      <c r="GC41">
        <f t="shared" si="111"/>
        <v>1.2304295857524925</v>
      </c>
      <c r="GD41">
        <f t="shared" si="111"/>
        <v>0.1657625562462568</v>
      </c>
      <c r="GE41">
        <f t="shared" si="111"/>
        <v>0.45876927189763539</v>
      </c>
      <c r="GF41">
        <f t="shared" si="111"/>
        <v>2.0168065259775183</v>
      </c>
      <c r="GG41">
        <f t="shared" si="111"/>
        <v>0.57161232798684558</v>
      </c>
      <c r="GH41">
        <f t="shared" si="111"/>
        <v>5.4260565648976342E-2</v>
      </c>
      <c r="GI41">
        <f t="shared" si="111"/>
        <v>4.4628474003447806E-2</v>
      </c>
      <c r="GK41">
        <f t="shared" si="115"/>
        <v>0.28192991140174783</v>
      </c>
      <c r="GL41">
        <f t="shared" si="112"/>
        <v>0.56218136928659523</v>
      </c>
      <c r="GM41">
        <f t="shared" si="112"/>
        <v>0.23376017440236571</v>
      </c>
      <c r="GN41">
        <f t="shared" si="112"/>
        <v>2.5139531080378391E-2</v>
      </c>
      <c r="GO41">
        <f t="shared" si="112"/>
        <v>0.33723953927671213</v>
      </c>
      <c r="GP41">
        <f t="shared" si="112"/>
        <v>0.40771215467658822</v>
      </c>
      <c r="GQ41">
        <f t="shared" si="112"/>
        <v>0.10468475317920076</v>
      </c>
      <c r="GR41">
        <f t="shared" si="112"/>
        <v>0.13365284136295116</v>
      </c>
      <c r="GS41">
        <f t="shared" si="112"/>
        <v>0.54680024322039722</v>
      </c>
      <c r="GT41">
        <f t="shared" si="112"/>
        <v>0.7545897255040851</v>
      </c>
      <c r="GU41">
        <f t="shared" si="112"/>
        <v>0.83553244916805669</v>
      </c>
      <c r="GV41">
        <f t="shared" si="112"/>
        <v>0.72210820288620559</v>
      </c>
      <c r="GW41">
        <f t="shared" si="112"/>
        <v>1.1089436328560473E-2</v>
      </c>
      <c r="GX41">
        <f t="shared" si="112"/>
        <v>2.7729758414116335E-2</v>
      </c>
      <c r="GY41">
        <f t="shared" si="112"/>
        <v>0.50462686994182104</v>
      </c>
      <c r="GZ41">
        <f t="shared" si="112"/>
        <v>0.18879204831543855</v>
      </c>
      <c r="HA41">
        <f t="shared" si="112"/>
        <v>1.9789843169869037E-2</v>
      </c>
      <c r="HB41">
        <f t="shared" si="112"/>
        <v>1.2703146351366843</v>
      </c>
      <c r="HC41">
        <f t="shared" si="112"/>
        <v>1.7584491790868162</v>
      </c>
      <c r="HD41">
        <f t="shared" si="112"/>
        <v>2.8565735045295546</v>
      </c>
    </row>
    <row r="42" spans="1:212">
      <c r="EP42" s="1" t="s">
        <v>94</v>
      </c>
      <c r="EU42">
        <f t="shared" si="113"/>
        <v>0.33222591362126247</v>
      </c>
      <c r="EV42">
        <f t="shared" si="110"/>
        <v>-5.4545454545454541</v>
      </c>
      <c r="EW42">
        <f t="shared" si="110"/>
        <v>0.66666666666666674</v>
      </c>
      <c r="EX42">
        <f t="shared" si="110"/>
        <v>5.298013245033113</v>
      </c>
      <c r="EY42">
        <f t="shared" si="110"/>
        <v>6.3380281690140841</v>
      </c>
      <c r="EZ42">
        <f t="shared" si="110"/>
        <v>-4.4117647058823533</v>
      </c>
      <c r="FA42">
        <f t="shared" si="110"/>
        <v>3.535353535353535</v>
      </c>
      <c r="FB42">
        <f t="shared" si="110"/>
        <v>-1.4492753623188406</v>
      </c>
      <c r="FC42">
        <f t="shared" si="110"/>
        <v>-8.5972850678733028</v>
      </c>
      <c r="FD42">
        <f t="shared" ref="FD42:FN52" si="116">CM17</f>
        <v>-1.6260162601626018</v>
      </c>
      <c r="FE42">
        <f t="shared" si="116"/>
        <v>-10.795454545454545</v>
      </c>
      <c r="FF42">
        <f t="shared" si="116"/>
        <v>6.0109289617486334</v>
      </c>
      <c r="FG42">
        <f t="shared" si="116"/>
        <v>12.698412698412698</v>
      </c>
      <c r="FH42">
        <f t="shared" si="116"/>
        <v>3.2193158953722336</v>
      </c>
      <c r="FI42">
        <f t="shared" si="116"/>
        <v>5.3333333333333339</v>
      </c>
      <c r="FJ42">
        <f t="shared" si="116"/>
        <v>11.347517730496454</v>
      </c>
      <c r="FK42">
        <f t="shared" si="116"/>
        <v>11.464968152866243</v>
      </c>
      <c r="FL42">
        <f t="shared" si="116"/>
        <v>3.4482758620689653</v>
      </c>
      <c r="FM42">
        <f t="shared" si="116"/>
        <v>5.2631578947368416</v>
      </c>
      <c r="FN42">
        <f t="shared" si="116"/>
        <v>-7.9670329670329663</v>
      </c>
      <c r="FP42">
        <f t="shared" si="114"/>
        <v>0.32421231194318134</v>
      </c>
      <c r="FQ42">
        <f t="shared" si="111"/>
        <v>0.32101743712275838</v>
      </c>
      <c r="FR42">
        <f t="shared" si="111"/>
        <v>0.34870230190879359</v>
      </c>
      <c r="FS42">
        <f t="shared" si="111"/>
        <v>0.63576745520885114</v>
      </c>
      <c r="FT42">
        <f t="shared" si="111"/>
        <v>0.70732353517581403</v>
      </c>
      <c r="FU42">
        <f t="shared" si="111"/>
        <v>0.1214596923644794</v>
      </c>
      <c r="FV42">
        <f t="shared" si="111"/>
        <v>0.54349829551603268</v>
      </c>
      <c r="FW42">
        <f t="shared" si="111"/>
        <v>0.33323317412197101</v>
      </c>
      <c r="FX42">
        <f t="shared" si="111"/>
        <v>9.0044573403701256E-2</v>
      </c>
      <c r="FY42">
        <f t="shared" ref="FY42:GI52" si="117">AVERAGE(FD17,FY17)</f>
        <v>0.23720061256249847</v>
      </c>
      <c r="FZ42">
        <f t="shared" si="117"/>
        <v>2.7320716133144504E-2</v>
      </c>
      <c r="GA42">
        <f t="shared" si="117"/>
        <v>0.74719237708580866</v>
      </c>
      <c r="GB42">
        <f t="shared" si="117"/>
        <v>1.6402483227226046</v>
      </c>
      <c r="GC42">
        <f t="shared" si="117"/>
        <v>0.82948819662208451</v>
      </c>
      <c r="GD42">
        <f t="shared" si="117"/>
        <v>0.55397552317141396</v>
      </c>
      <c r="GE42">
        <f t="shared" si="117"/>
        <v>1.1988129981863402</v>
      </c>
      <c r="GF42">
        <f t="shared" si="117"/>
        <v>1.281085165949654</v>
      </c>
      <c r="GG42">
        <f t="shared" si="117"/>
        <v>0.3810460501647106</v>
      </c>
      <c r="GH42">
        <f t="shared" si="117"/>
        <v>0.56139729989948683</v>
      </c>
      <c r="GI42">
        <f t="shared" si="117"/>
        <v>0.13559662151475735</v>
      </c>
      <c r="GK42">
        <f t="shared" si="115"/>
        <v>0.27917536589308883</v>
      </c>
      <c r="GL42">
        <f t="shared" si="112"/>
        <v>1.0194763704556562</v>
      </c>
      <c r="GM42">
        <f t="shared" si="112"/>
        <v>0.28454312091709189</v>
      </c>
      <c r="GN42">
        <f t="shared" si="112"/>
        <v>0.11427000840149976</v>
      </c>
      <c r="GO42">
        <f t="shared" si="112"/>
        <v>9.83362056566634E-2</v>
      </c>
      <c r="GP42">
        <f t="shared" si="112"/>
        <v>0.71836425198951837</v>
      </c>
      <c r="GQ42">
        <f t="shared" si="112"/>
        <v>0.14949758316575987</v>
      </c>
      <c r="GR42">
        <f t="shared" si="112"/>
        <v>0.47621038067513877</v>
      </c>
      <c r="GS42">
        <f t="shared" si="112"/>
        <v>1.2779034170726076</v>
      </c>
      <c r="GT42">
        <f t="shared" ref="GL42:HD52" si="118">AVERAGE(-LOG10(1-(10^-FD17)),-LOG10(1-(10^-FY17)))</f>
        <v>0.37899415599470271</v>
      </c>
      <c r="GU42">
        <f t="shared" si="118"/>
        <v>1.279960816934238</v>
      </c>
      <c r="GV42">
        <f t="shared" si="118"/>
        <v>8.8026806184646422E-2</v>
      </c>
      <c r="GW42">
        <f t="shared" si="118"/>
        <v>1.1961454904529444E-2</v>
      </c>
      <c r="GX42">
        <f t="shared" si="118"/>
        <v>0.17754443209899612</v>
      </c>
      <c r="GY42">
        <f t="shared" si="118"/>
        <v>0.17303847542906492</v>
      </c>
      <c r="GZ42">
        <f t="shared" si="118"/>
        <v>2.8926675768590045E-2</v>
      </c>
      <c r="HA42">
        <f t="shared" si="118"/>
        <v>2.5793138175341093E-2</v>
      </c>
      <c r="HB42">
        <f t="shared" si="118"/>
        <v>0.23670712609575806</v>
      </c>
      <c r="HC42">
        <f t="shared" si="118"/>
        <v>0.19179163818754549</v>
      </c>
      <c r="HD42">
        <f t="shared" si="118"/>
        <v>3.0398104522432972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113"/>
        <v>0.70422535211267612</v>
      </c>
      <c r="EV43">
        <f t="shared" si="113"/>
        <v>0.46948356807511737</v>
      </c>
      <c r="EW43">
        <f t="shared" si="113"/>
        <v>-2.6315789473684208</v>
      </c>
      <c r="EX43">
        <f t="shared" si="113"/>
        <v>-4.2328042328042326</v>
      </c>
      <c r="EY43">
        <f t="shared" si="113"/>
        <v>-1.3761467889908259</v>
      </c>
      <c r="EZ43">
        <f t="shared" si="113"/>
        <v>-6.9306930693069315</v>
      </c>
      <c r="FA43">
        <f t="shared" si="113"/>
        <v>4.4052863436123353</v>
      </c>
      <c r="FB43">
        <f t="shared" si="113"/>
        <v>-1.4705882352941175</v>
      </c>
      <c r="FC43">
        <f t="shared" si="113"/>
        <v>2.0270270270270272</v>
      </c>
      <c r="FD43">
        <f t="shared" si="116"/>
        <v>-4.6296296296296298</v>
      </c>
      <c r="FE43">
        <f t="shared" si="116"/>
        <v>3.8277511961722488</v>
      </c>
      <c r="FF43">
        <f t="shared" si="116"/>
        <v>-4.7619047619047619</v>
      </c>
      <c r="FG43">
        <f t="shared" si="116"/>
        <v>9.5617529880478092</v>
      </c>
      <c r="FH43">
        <f t="shared" si="116"/>
        <v>2.3041474654377883</v>
      </c>
      <c r="FI43">
        <f t="shared" si="116"/>
        <v>9.375</v>
      </c>
      <c r="FJ43">
        <f t="shared" si="116"/>
        <v>-3.4090909090909087</v>
      </c>
      <c r="FK43">
        <f t="shared" si="116"/>
        <v>12</v>
      </c>
      <c r="FL43">
        <f t="shared" si="116"/>
        <v>-20</v>
      </c>
      <c r="FM43">
        <f t="shared" si="116"/>
        <v>0</v>
      </c>
      <c r="FN43">
        <f t="shared" si="116"/>
        <v>-3.2348804500703237</v>
      </c>
      <c r="FP43">
        <f t="shared" si="114"/>
        <v>0.4658149851512845</v>
      </c>
      <c r="FQ43">
        <f t="shared" si="114"/>
        <v>0.34150352438928588</v>
      </c>
      <c r="FR43">
        <f t="shared" si="114"/>
        <v>0.15778757033392757</v>
      </c>
      <c r="FS43">
        <f t="shared" si="114"/>
        <v>0.30838789198786698</v>
      </c>
      <c r="FT43">
        <f t="shared" si="114"/>
        <v>1.0767214312991209</v>
      </c>
      <c r="FU43">
        <f t="shared" si="114"/>
        <v>5.8423074931254808E-2</v>
      </c>
      <c r="FV43">
        <f t="shared" si="114"/>
        <v>0.78892118450253967</v>
      </c>
      <c r="FW43">
        <f t="shared" si="114"/>
        <v>0.23423388329300171</v>
      </c>
      <c r="FX43">
        <f t="shared" si="114"/>
        <v>0.53698755359582351</v>
      </c>
      <c r="FY43">
        <f t="shared" si="117"/>
        <v>1.0016139225138569</v>
      </c>
      <c r="FZ43">
        <f t="shared" si="117"/>
        <v>0.99750306613536888</v>
      </c>
      <c r="GA43">
        <f t="shared" si="117"/>
        <v>0.23612534807552643</v>
      </c>
      <c r="GB43">
        <f t="shared" si="117"/>
        <v>1.7615111532684482</v>
      </c>
      <c r="GC43">
        <f t="shared" si="117"/>
        <v>1.087196879093199</v>
      </c>
      <c r="GD43">
        <f t="shared" si="117"/>
        <v>1.197838225041381</v>
      </c>
      <c r="GE43">
        <f t="shared" si="117"/>
        <v>0.14330225071562613</v>
      </c>
      <c r="GF43">
        <f t="shared" si="117"/>
        <v>1.4785431342335098</v>
      </c>
      <c r="GG43">
        <f t="shared" si="117"/>
        <v>6.7003057123013757E-2</v>
      </c>
      <c r="GH43">
        <f t="shared" si="117"/>
        <v>0.40155677778308713</v>
      </c>
      <c r="GI43">
        <f t="shared" si="117"/>
        <v>0.69864610329240096</v>
      </c>
      <c r="GK43">
        <f t="shared" si="115"/>
        <v>0.34562678721117335</v>
      </c>
      <c r="GL43">
        <f t="shared" si="118"/>
        <v>0.27674950704383955</v>
      </c>
      <c r="GM43">
        <f t="shared" si="118"/>
        <v>0.53830854174557896</v>
      </c>
      <c r="GN43">
        <f t="shared" si="118"/>
        <v>0.98358327370472054</v>
      </c>
      <c r="GO43">
        <f t="shared" si="118"/>
        <v>1.4076940435080794</v>
      </c>
      <c r="GP43">
        <f t="shared" si="118"/>
        <v>1.4025029083423248</v>
      </c>
      <c r="GQ43">
        <f t="shared" si="118"/>
        <v>0.12263635306156871</v>
      </c>
      <c r="GR43">
        <f t="shared" si="118"/>
        <v>0.39626846204493826</v>
      </c>
      <c r="GS43">
        <f t="shared" si="118"/>
        <v>0.27067445413996122</v>
      </c>
      <c r="GT43">
        <f t="shared" si="118"/>
        <v>1.7994625175976253</v>
      </c>
      <c r="GU43">
        <f t="shared" si="118"/>
        <v>0.34170659401669601</v>
      </c>
      <c r="GV43">
        <f t="shared" si="118"/>
        <v>1.0190249535257261</v>
      </c>
      <c r="GW43">
        <f t="shared" si="118"/>
        <v>2.2685883484469135E-2</v>
      </c>
      <c r="GX43">
        <f t="shared" si="118"/>
        <v>0.35220352773003305</v>
      </c>
      <c r="GY43">
        <f t="shared" si="118"/>
        <v>0.16863867829799734</v>
      </c>
      <c r="GZ43">
        <f t="shared" si="118"/>
        <v>0.59120993492794771</v>
      </c>
      <c r="HA43">
        <f t="shared" si="118"/>
        <v>2.298684099436777E-2</v>
      </c>
      <c r="HB43">
        <f t="shared" si="118"/>
        <v>0.90725104748075791</v>
      </c>
      <c r="HC43">
        <f t="shared" si="118"/>
        <v>0.40155677778308713</v>
      </c>
      <c r="HD43">
        <f t="shared" si="118"/>
        <v>2.2307683461634222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113"/>
        <v>-2.7027027027027026</v>
      </c>
      <c r="EV44">
        <f t="shared" si="113"/>
        <v>6.0606060606060606</v>
      </c>
      <c r="EW44">
        <f t="shared" si="113"/>
        <v>-2.834008097165992</v>
      </c>
      <c r="EX44">
        <f t="shared" si="113"/>
        <v>6.1111111111111107</v>
      </c>
      <c r="EY44">
        <f t="shared" si="113"/>
        <v>0.89285714285714279</v>
      </c>
      <c r="EZ44">
        <f t="shared" si="113"/>
        <v>-7.8431372549019605</v>
      </c>
      <c r="FA44">
        <f t="shared" si="113"/>
        <v>0.8771929824561403</v>
      </c>
      <c r="FB44">
        <f t="shared" si="113"/>
        <v>-15.107913669064748</v>
      </c>
      <c r="FC44">
        <f t="shared" si="113"/>
        <v>6.8493150684931505</v>
      </c>
      <c r="FD44">
        <f t="shared" si="116"/>
        <v>1.8181818181818181</v>
      </c>
      <c r="FE44">
        <f t="shared" si="116"/>
        <v>4.6511627906976747</v>
      </c>
      <c r="FF44">
        <f t="shared" si="116"/>
        <v>-2.8985507246376812</v>
      </c>
      <c r="FG44">
        <f t="shared" si="116"/>
        <v>7.2874493927125501</v>
      </c>
      <c r="FH44">
        <f t="shared" si="116"/>
        <v>5.7364341085271313</v>
      </c>
      <c r="FI44">
        <f t="shared" si="116"/>
        <v>7.216494845360824</v>
      </c>
      <c r="FJ44">
        <f t="shared" si="116"/>
        <v>-2.3809523809523809</v>
      </c>
      <c r="FK44">
        <f t="shared" si="116"/>
        <v>10.76923076923077</v>
      </c>
      <c r="FL44">
        <f t="shared" si="116"/>
        <v>0</v>
      </c>
      <c r="FM44">
        <f t="shared" si="116"/>
        <v>-8.3333333333333321</v>
      </c>
      <c r="FN44">
        <f t="shared" si="116"/>
        <v>-7.54985754985755</v>
      </c>
      <c r="FP44">
        <f t="shared" si="114"/>
        <v>0.17873289450602578</v>
      </c>
      <c r="FQ44">
        <f t="shared" si="114"/>
        <v>0.88571592674370336</v>
      </c>
      <c r="FR44">
        <f t="shared" si="114"/>
        <v>0.25286116317056601</v>
      </c>
      <c r="FS44">
        <f t="shared" si="114"/>
        <v>1.0297536684021364</v>
      </c>
      <c r="FT44">
        <f t="shared" si="114"/>
        <v>0.5507380276881888</v>
      </c>
      <c r="FU44">
        <f t="shared" si="114"/>
        <v>1.7873664186352479E-2</v>
      </c>
      <c r="FV44">
        <f t="shared" si="114"/>
        <v>0.36921725436285857</v>
      </c>
      <c r="FW44">
        <f t="shared" si="114"/>
        <v>5.3711190362932077E-3</v>
      </c>
      <c r="FX44">
        <f t="shared" si="114"/>
        <v>1.0313052246619252</v>
      </c>
      <c r="FY44">
        <f t="shared" si="117"/>
        <v>0.44876850873915441</v>
      </c>
      <c r="FZ44">
        <f t="shared" si="117"/>
        <v>1.0448025671802397</v>
      </c>
      <c r="GA44">
        <f t="shared" si="117"/>
        <v>0.35167105860091619</v>
      </c>
      <c r="GB44">
        <f t="shared" si="117"/>
        <v>1.2186041535852361</v>
      </c>
      <c r="GC44">
        <f t="shared" si="117"/>
        <v>1.585417570998465</v>
      </c>
      <c r="GD44">
        <f t="shared" si="117"/>
        <v>0.84878666073814313</v>
      </c>
      <c r="GE44">
        <f t="shared" si="117"/>
        <v>0.19356480703565038</v>
      </c>
      <c r="GF44">
        <f t="shared" si="117"/>
        <v>1.3585550873401904</v>
      </c>
      <c r="GG44">
        <f t="shared" si="117"/>
        <v>0.30566400852290365</v>
      </c>
      <c r="GH44">
        <f t="shared" si="117"/>
        <v>0.15023277444211791</v>
      </c>
      <c r="GI44">
        <f t="shared" si="117"/>
        <v>3.9889620265388288E-2</v>
      </c>
      <c r="GK44">
        <f t="shared" si="115"/>
        <v>0.62369030264190306</v>
      </c>
      <c r="GL44">
        <f t="shared" si="118"/>
        <v>6.4106747773108777E-2</v>
      </c>
      <c r="GM44">
        <f t="shared" si="118"/>
        <v>0.70543041300434794</v>
      </c>
      <c r="GN44">
        <f t="shared" si="118"/>
        <v>0.16394942263832307</v>
      </c>
      <c r="GO44">
        <f t="shared" si="118"/>
        <v>0.41260979522811891</v>
      </c>
      <c r="GP44">
        <f t="shared" si="118"/>
        <v>1.4916434459830845</v>
      </c>
      <c r="GQ44">
        <f t="shared" si="118"/>
        <v>0.24830384423451196</v>
      </c>
      <c r="GR44">
        <f t="shared" si="118"/>
        <v>2.1287330438304868</v>
      </c>
      <c r="GS44">
        <f t="shared" si="118"/>
        <v>0.16182068260850521</v>
      </c>
      <c r="GT44">
        <f t="shared" si="118"/>
        <v>0.27093169842422504</v>
      </c>
      <c r="GU44">
        <f t="shared" si="118"/>
        <v>0.27492137558725205</v>
      </c>
      <c r="GV44">
        <f t="shared" si="118"/>
        <v>0.80748830009034545</v>
      </c>
      <c r="GW44">
        <f t="shared" si="118"/>
        <v>4.7339580465525347E-2</v>
      </c>
      <c r="GX44">
        <f t="shared" si="118"/>
        <v>1.8830237493188368E-2</v>
      </c>
      <c r="GY44">
        <f t="shared" si="118"/>
        <v>0.1476601889130626</v>
      </c>
      <c r="GZ44">
        <f t="shared" si="118"/>
        <v>0.48670683684853422</v>
      </c>
      <c r="HA44">
        <f t="shared" si="118"/>
        <v>6.0945366908287051E-2</v>
      </c>
      <c r="HB44">
        <f t="shared" si="118"/>
        <v>0.3056640085229036</v>
      </c>
      <c r="HC44">
        <f t="shared" si="118"/>
        <v>0.66583720854418549</v>
      </c>
      <c r="HD44">
        <f t="shared" si="118"/>
        <v>2.7762265370356505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113"/>
        <v>-1.5625</v>
      </c>
      <c r="EV45">
        <f t="shared" si="113"/>
        <v>-3.3898305084745761</v>
      </c>
      <c r="EW45">
        <f t="shared" si="113"/>
        <v>-1.4440433212996391</v>
      </c>
      <c r="EX45">
        <f t="shared" si="113"/>
        <v>-3.3175355450236967</v>
      </c>
      <c r="EY45">
        <f t="shared" si="113"/>
        <v>6.6945606694560666</v>
      </c>
      <c r="EZ45">
        <f t="shared" si="113"/>
        <v>1.7191977077363898</v>
      </c>
      <c r="FA45">
        <f t="shared" si="113"/>
        <v>6.2962962962962958</v>
      </c>
      <c r="FB45">
        <f t="shared" si="113"/>
        <v>-8.235294117647058</v>
      </c>
      <c r="FC45">
        <f t="shared" si="113"/>
        <v>5.5214723926380369</v>
      </c>
      <c r="FD45">
        <f t="shared" si="116"/>
        <v>5.1282051282051277</v>
      </c>
      <c r="FE45">
        <f t="shared" si="116"/>
        <v>-1.7021276595744681</v>
      </c>
      <c r="FF45">
        <f t="shared" si="116"/>
        <v>-2.1739130434782608</v>
      </c>
      <c r="FG45">
        <f t="shared" si="116"/>
        <v>-2.2058823529411766</v>
      </c>
      <c r="FH45">
        <f t="shared" si="116"/>
        <v>4.915730337078652</v>
      </c>
      <c r="FI45">
        <f t="shared" si="116"/>
        <v>-6.1855670103092786</v>
      </c>
      <c r="FJ45">
        <f t="shared" si="116"/>
        <v>3.664921465968586</v>
      </c>
      <c r="FK45">
        <f t="shared" si="116"/>
        <v>11.486486486486488</v>
      </c>
      <c r="FL45">
        <f t="shared" si="116"/>
        <v>-5.5555555555555554</v>
      </c>
      <c r="FM45">
        <f t="shared" si="116"/>
        <v>-26.190476190476193</v>
      </c>
      <c r="FN45">
        <f t="shared" si="116"/>
        <v>-5.2896725440806041</v>
      </c>
      <c r="FP45">
        <f t="shared" si="114"/>
        <v>0.24546144581543972</v>
      </c>
      <c r="FQ45">
        <f t="shared" si="114"/>
        <v>0.14920450049021042</v>
      </c>
      <c r="FR45">
        <f t="shared" si="114"/>
        <v>0.66776171744656054</v>
      </c>
      <c r="FS45">
        <f t="shared" si="114"/>
        <v>0.16103944673477791</v>
      </c>
      <c r="FT45">
        <f t="shared" si="114"/>
        <v>1.1225619033950054</v>
      </c>
      <c r="FU45">
        <f t="shared" si="114"/>
        <v>0.80461933307363154</v>
      </c>
      <c r="FV45">
        <f t="shared" si="114"/>
        <v>1.1520956021691258</v>
      </c>
      <c r="FW45">
        <f t="shared" si="114"/>
        <v>3.6264965214962266E-2</v>
      </c>
      <c r="FX45">
        <f t="shared" si="114"/>
        <v>0.80736739701560434</v>
      </c>
      <c r="FY45">
        <f t="shared" si="117"/>
        <v>1.5496981099929188</v>
      </c>
      <c r="FZ45">
        <f t="shared" si="117"/>
        <v>0.25701953779714548</v>
      </c>
      <c r="GA45">
        <f t="shared" si="117"/>
        <v>0.31654961912652024</v>
      </c>
      <c r="GB45">
        <f t="shared" si="117"/>
        <v>0.22059175878409759</v>
      </c>
      <c r="GC45">
        <f t="shared" si="117"/>
        <v>1.5176591370414909</v>
      </c>
      <c r="GD45">
        <f t="shared" si="117"/>
        <v>0.10536261045407377</v>
      </c>
      <c r="GE45">
        <f t="shared" si="117"/>
        <v>0.6505668495277771</v>
      </c>
      <c r="GF45">
        <f t="shared" si="117"/>
        <v>1.4747873784239429</v>
      </c>
      <c r="GG45">
        <f t="shared" si="117"/>
        <v>0.20652208221153817</v>
      </c>
      <c r="GH45">
        <f t="shared" si="117"/>
        <v>0.10018951034789345</v>
      </c>
      <c r="GI45">
        <f t="shared" si="117"/>
        <v>5.849805925474641E-2</v>
      </c>
      <c r="GK45">
        <f t="shared" si="115"/>
        <v>0.51056462857716123</v>
      </c>
      <c r="GL45">
        <f t="shared" si="118"/>
        <v>0.63860312026335708</v>
      </c>
      <c r="GM45">
        <f t="shared" si="118"/>
        <v>1.029673239816969</v>
      </c>
      <c r="GN45">
        <f t="shared" si="118"/>
        <v>0.61277136300185009</v>
      </c>
      <c r="GO45">
        <f t="shared" si="118"/>
        <v>7.2140252220525822E-2</v>
      </c>
      <c r="GP45">
        <f t="shared" si="118"/>
        <v>0.43878810366350268</v>
      </c>
      <c r="GQ45">
        <f t="shared" si="118"/>
        <v>5.8957551848062957E-2</v>
      </c>
      <c r="GR45">
        <f t="shared" si="118"/>
        <v>1.1103607867876701</v>
      </c>
      <c r="GS45">
        <f t="shared" si="118"/>
        <v>0.12538239294182424</v>
      </c>
      <c r="GT45">
        <f t="shared" si="118"/>
        <v>0.74194720773101142</v>
      </c>
      <c r="GU45">
        <f t="shared" si="118"/>
        <v>0.50446127998712953</v>
      </c>
      <c r="GV45">
        <f t="shared" si="118"/>
        <v>0.6537470932663868</v>
      </c>
      <c r="GW45">
        <f t="shared" si="118"/>
        <v>0.58749564041385027</v>
      </c>
      <c r="GX45">
        <f t="shared" si="118"/>
        <v>4.171458774034234E-2</v>
      </c>
      <c r="GY45">
        <f t="shared" si="118"/>
        <v>0.67250791892182971</v>
      </c>
      <c r="GZ45">
        <f t="shared" si="118"/>
        <v>0.16930319914391273</v>
      </c>
      <c r="HA45">
        <f t="shared" si="118"/>
        <v>1.9598333212896276E-2</v>
      </c>
      <c r="HB45">
        <f t="shared" si="118"/>
        <v>0.42282535096966717</v>
      </c>
      <c r="HC45">
        <f t="shared" si="118"/>
        <v>2.1637445296666602</v>
      </c>
      <c r="HD45">
        <f t="shared" si="118"/>
        <v>1.8212658017925694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119">CD21</f>
        <v>1.3953488372093024</v>
      </c>
      <c r="EV46">
        <f t="shared" si="119"/>
        <v>16.40625</v>
      </c>
      <c r="EW46">
        <f t="shared" si="119"/>
        <v>-10.16949152542373</v>
      </c>
      <c r="EX46">
        <f t="shared" si="119"/>
        <v>-2.4096385542168677</v>
      </c>
      <c r="EY46">
        <f t="shared" si="119"/>
        <v>3.8461538461538463</v>
      </c>
      <c r="EZ46">
        <f t="shared" si="119"/>
        <v>-7.6433121019108281</v>
      </c>
      <c r="FA46">
        <f t="shared" si="119"/>
        <v>-2.8571428571428572</v>
      </c>
      <c r="FB46">
        <f t="shared" si="119"/>
        <v>-9.4017094017094021</v>
      </c>
      <c r="FC46">
        <f t="shared" si="119"/>
        <v>5.8139534883720927</v>
      </c>
      <c r="FD46">
        <f t="shared" si="116"/>
        <v>-22.58064516129032</v>
      </c>
      <c r="FE46">
        <f t="shared" si="116"/>
        <v>-16.326530612244898</v>
      </c>
      <c r="FF46">
        <f t="shared" si="116"/>
        <v>4.5454545454545459</v>
      </c>
      <c r="FG46">
        <f t="shared" si="116"/>
        <v>-2.1897810218978102</v>
      </c>
      <c r="FH46">
        <f t="shared" si="116"/>
        <v>4.294478527607362</v>
      </c>
      <c r="FI46">
        <f t="shared" si="116"/>
        <v>1.9230769230769231</v>
      </c>
      <c r="FJ46">
        <f t="shared" si="116"/>
        <v>1.2987012987012987</v>
      </c>
      <c r="FK46">
        <f t="shared" si="116"/>
        <v>16.964285714285715</v>
      </c>
      <c r="FL46">
        <f t="shared" si="116"/>
        <v>11.111111111111111</v>
      </c>
      <c r="FM46">
        <f t="shared" si="116"/>
        <v>0</v>
      </c>
      <c r="FN46">
        <f t="shared" si="116"/>
        <v>-1.0619469026548671</v>
      </c>
      <c r="FP46">
        <f t="shared" ref="FP46:FX52" si="120">AVERAGE(EU21,FP21)</f>
        <v>0.43884466826696361</v>
      </c>
      <c r="FQ46">
        <f t="shared" si="120"/>
        <v>1.8673425632735001</v>
      </c>
      <c r="FR46">
        <f t="shared" si="120"/>
        <v>4.3515739939773243E-2</v>
      </c>
      <c r="FS46">
        <f t="shared" si="120"/>
        <v>0.64467199431445943</v>
      </c>
      <c r="FT46">
        <f t="shared" si="120"/>
        <v>0.51139105814800634</v>
      </c>
      <c r="FU46">
        <f t="shared" si="120"/>
        <v>6.0137129042037184E-2</v>
      </c>
      <c r="FV46">
        <f t="shared" si="120"/>
        <v>0.18378143465578023</v>
      </c>
      <c r="FW46">
        <f t="shared" si="120"/>
        <v>0.13885310525005981</v>
      </c>
      <c r="FX46">
        <f t="shared" si="120"/>
        <v>0.59312917169677948</v>
      </c>
      <c r="FY46">
        <f t="shared" si="117"/>
        <v>6.5078100970163505E-2</v>
      </c>
      <c r="FZ46">
        <f t="shared" si="117"/>
        <v>2.6168737675133506E-2</v>
      </c>
      <c r="GA46">
        <f t="shared" si="117"/>
        <v>0.70510230902173032</v>
      </c>
      <c r="GB46">
        <f t="shared" si="117"/>
        <v>0.54604163395224936</v>
      </c>
      <c r="GC46">
        <f t="shared" si="117"/>
        <v>1.1530954177362862</v>
      </c>
      <c r="GD46">
        <f t="shared" si="117"/>
        <v>0.71984009177905217</v>
      </c>
      <c r="GE46">
        <f t="shared" si="117"/>
        <v>0.36794159188739634</v>
      </c>
      <c r="GF46">
        <f t="shared" si="117"/>
        <v>1.7943863792646231</v>
      </c>
      <c r="GG46">
        <f t="shared" si="117"/>
        <v>0.45939719281040536</v>
      </c>
      <c r="GH46">
        <f t="shared" si="117"/>
        <v>0.30694207258659595</v>
      </c>
      <c r="GI46">
        <f t="shared" si="117"/>
        <v>0.48284385539298613</v>
      </c>
      <c r="GK46">
        <f t="shared" si="115"/>
        <v>0.26561712422911404</v>
      </c>
      <c r="GL46">
        <f t="shared" si="118"/>
        <v>5.9498109671187313E-3</v>
      </c>
      <c r="GM46">
        <f t="shared" si="118"/>
        <v>1.0225204583662837</v>
      </c>
      <c r="GN46">
        <f t="shared" si="118"/>
        <v>0.88980297464210534</v>
      </c>
      <c r="GO46">
        <f t="shared" si="118"/>
        <v>0.21160884992966028</v>
      </c>
      <c r="GP46">
        <f t="shared" si="118"/>
        <v>0.90133147291491134</v>
      </c>
      <c r="GQ46">
        <f t="shared" si="118"/>
        <v>0.46340995815011421</v>
      </c>
      <c r="GR46">
        <f t="shared" si="118"/>
        <v>1.1156889355199473</v>
      </c>
      <c r="GS46">
        <f t="shared" si="118"/>
        <v>0.13439018094442273</v>
      </c>
      <c r="GT46">
        <f t="shared" si="118"/>
        <v>1.2140231868944023</v>
      </c>
      <c r="GU46">
        <f t="shared" si="118"/>
        <v>1.5950440208304031</v>
      </c>
      <c r="GV46">
        <f t="shared" si="118"/>
        <v>0.26741618171689763</v>
      </c>
      <c r="GW46">
        <f t="shared" si="118"/>
        <v>0.8209421028661763</v>
      </c>
      <c r="GX46">
        <f t="shared" si="118"/>
        <v>0.31102751171847365</v>
      </c>
      <c r="GY46">
        <f t="shared" si="118"/>
        <v>0.57785552451201949</v>
      </c>
      <c r="GZ46">
        <f t="shared" si="118"/>
        <v>0.27412040756187106</v>
      </c>
      <c r="HA46">
        <f t="shared" si="118"/>
        <v>7.0570907463274133E-3</v>
      </c>
      <c r="HB46">
        <f t="shared" si="118"/>
        <v>0.18523851485386683</v>
      </c>
      <c r="HC46">
        <f t="shared" si="118"/>
        <v>0.30694207258659595</v>
      </c>
      <c r="HD46">
        <f t="shared" si="118"/>
        <v>0.74751786700128864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119"/>
        <v>3.5087719298245612</v>
      </c>
      <c r="EV47">
        <f t="shared" si="119"/>
        <v>0</v>
      </c>
      <c r="EW47">
        <f t="shared" si="119"/>
        <v>-12.096774193548388</v>
      </c>
      <c r="EX47">
        <f t="shared" si="119"/>
        <v>-6.7415730337078648</v>
      </c>
      <c r="EY47">
        <f t="shared" si="119"/>
        <v>6.8965517241379306</v>
      </c>
      <c r="EZ47">
        <f t="shared" si="119"/>
        <v>-4.2424242424242431</v>
      </c>
      <c r="FA47">
        <f t="shared" si="119"/>
        <v>4.3795620437956204</v>
      </c>
      <c r="FB47">
        <f t="shared" si="119"/>
        <v>-9.67741935483871</v>
      </c>
      <c r="FC47">
        <f t="shared" si="119"/>
        <v>2.2727272727272729</v>
      </c>
      <c r="FD47">
        <f t="shared" si="116"/>
        <v>-20</v>
      </c>
      <c r="FE47">
        <f t="shared" si="116"/>
        <v>-4.0404040404040407</v>
      </c>
      <c r="FF47">
        <f t="shared" si="116"/>
        <v>-8.8495575221238933</v>
      </c>
      <c r="FG47">
        <f t="shared" si="116"/>
        <v>8.6092715231788084</v>
      </c>
      <c r="FH47">
        <f t="shared" si="116"/>
        <v>5.3412462908011866</v>
      </c>
      <c r="FI47">
        <f t="shared" si="116"/>
        <v>8.1632653061224492</v>
      </c>
      <c r="FJ47">
        <f t="shared" si="116"/>
        <v>2.3255813953488373</v>
      </c>
      <c r="FK47">
        <f t="shared" si="116"/>
        <v>12.605042016806722</v>
      </c>
      <c r="FL47">
        <f t="shared" si="116"/>
        <v>-9.0909090909090917</v>
      </c>
      <c r="FM47">
        <f t="shared" si="116"/>
        <v>2.7777777777777777</v>
      </c>
      <c r="FN47">
        <f t="shared" si="116"/>
        <v>-2.1594684385382057</v>
      </c>
      <c r="FP47">
        <f t="shared" si="120"/>
        <v>0.69702209301843732</v>
      </c>
      <c r="FQ47">
        <f t="shared" si="120"/>
        <v>0.35400665712661589</v>
      </c>
      <c r="FR47">
        <f t="shared" si="120"/>
        <v>0.11305557173193256</v>
      </c>
      <c r="FS47">
        <f t="shared" si="120"/>
        <v>0.39434119422625358</v>
      </c>
      <c r="FT47">
        <f t="shared" si="120"/>
        <v>0.70057749755336696</v>
      </c>
      <c r="FU47">
        <f t="shared" si="120"/>
        <v>0.24967444670753811</v>
      </c>
      <c r="FV47">
        <f t="shared" si="120"/>
        <v>0.58356568050182434</v>
      </c>
      <c r="FW47">
        <f t="shared" si="120"/>
        <v>0.14738435693664384</v>
      </c>
      <c r="FX47">
        <f t="shared" si="120"/>
        <v>0.3977630603206791</v>
      </c>
      <c r="FY47">
        <f t="shared" si="117"/>
        <v>3.5688815350789375E-2</v>
      </c>
      <c r="FZ47">
        <f t="shared" si="117"/>
        <v>0.16881223121763789</v>
      </c>
      <c r="GA47">
        <f t="shared" si="117"/>
        <v>6.9207030035030093E-2</v>
      </c>
      <c r="GB47">
        <f t="shared" si="117"/>
        <v>1.250450510843093</v>
      </c>
      <c r="GC47">
        <f t="shared" si="117"/>
        <v>1.1431178820589958</v>
      </c>
      <c r="GD47">
        <f t="shared" si="117"/>
        <v>0.67612832747146556</v>
      </c>
      <c r="GE47">
        <f t="shared" si="117"/>
        <v>0.51912537248736979</v>
      </c>
      <c r="GF47">
        <f t="shared" si="117"/>
        <v>1.3096084509692476</v>
      </c>
      <c r="GG47">
        <f t="shared" si="117"/>
        <v>0.20377527883104518</v>
      </c>
      <c r="GH47">
        <f t="shared" si="117"/>
        <v>0.37692022877443343</v>
      </c>
      <c r="GI47">
        <f t="shared" si="117"/>
        <v>0.49219220500758903</v>
      </c>
      <c r="GK47">
        <f t="shared" si="115"/>
        <v>0.21909824651615764</v>
      </c>
      <c r="GL47">
        <f t="shared" si="118"/>
        <v>0.35400665712661578</v>
      </c>
      <c r="GM47">
        <f t="shared" si="118"/>
        <v>1.5048263377320013</v>
      </c>
      <c r="GN47">
        <f t="shared" si="118"/>
        <v>1.0771700604343406</v>
      </c>
      <c r="GO47">
        <f t="shared" si="118"/>
        <v>0.14750941537724649</v>
      </c>
      <c r="GP47">
        <f t="shared" si="118"/>
        <v>0.7562523368228552</v>
      </c>
      <c r="GQ47">
        <f t="shared" si="118"/>
        <v>0.15350079179213955</v>
      </c>
      <c r="GR47">
        <f t="shared" si="118"/>
        <v>1.2134413122126066</v>
      </c>
      <c r="GS47">
        <f t="shared" si="118"/>
        <v>0.22254881791479841</v>
      </c>
      <c r="GT47">
        <f t="shared" si="118"/>
        <v>1.1083629539569575</v>
      </c>
      <c r="GU47">
        <f t="shared" si="118"/>
        <v>0.50123183754021405</v>
      </c>
      <c r="GV47">
        <f t="shared" si="118"/>
        <v>0.88465801295298796</v>
      </c>
      <c r="GW47">
        <f t="shared" si="118"/>
        <v>0.17323934865559265</v>
      </c>
      <c r="GX47">
        <f t="shared" si="118"/>
        <v>0.16487213771502376</v>
      </c>
      <c r="GY47">
        <f t="shared" si="118"/>
        <v>0.1840007901750107</v>
      </c>
      <c r="GZ47">
        <f t="shared" si="118"/>
        <v>0.32871542962333627</v>
      </c>
      <c r="HA47">
        <f t="shared" si="118"/>
        <v>3.5281709145984198E-2</v>
      </c>
      <c r="HB47">
        <f t="shared" si="118"/>
        <v>0.46821262330124802</v>
      </c>
      <c r="HC47">
        <f t="shared" si="118"/>
        <v>0.23876990224044004</v>
      </c>
      <c r="HD47">
        <f t="shared" si="118"/>
        <v>1.1126774499275756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119"/>
        <v>2.3890784982935154</v>
      </c>
      <c r="EV48">
        <f t="shared" si="119"/>
        <v>3.6199095022624439</v>
      </c>
      <c r="EW48">
        <f t="shared" si="119"/>
        <v>-7.2243346007604554</v>
      </c>
      <c r="EX48">
        <f t="shared" si="119"/>
        <v>-12.903225806451612</v>
      </c>
      <c r="EY48">
        <f t="shared" si="119"/>
        <v>7.7922077922077921</v>
      </c>
      <c r="EZ48">
        <f t="shared" si="119"/>
        <v>-4.9707602339181287</v>
      </c>
      <c r="FA48">
        <f t="shared" si="119"/>
        <v>0</v>
      </c>
      <c r="FB48">
        <f t="shared" si="119"/>
        <v>-6.2857142857142865</v>
      </c>
      <c r="FC48">
        <f t="shared" si="119"/>
        <v>0</v>
      </c>
      <c r="FD48">
        <f t="shared" si="116"/>
        <v>10.714285714285714</v>
      </c>
      <c r="FE48">
        <f t="shared" si="116"/>
        <v>-0.92592592592592582</v>
      </c>
      <c r="FF48">
        <f t="shared" si="116"/>
        <v>-0.89285714285714279</v>
      </c>
      <c r="FG48">
        <f t="shared" si="116"/>
        <v>9.1633466135458175</v>
      </c>
      <c r="FH48">
        <f t="shared" si="116"/>
        <v>0.92449922958397546</v>
      </c>
      <c r="FI48">
        <f t="shared" si="116"/>
        <v>2.5641025641025639</v>
      </c>
      <c r="FJ48">
        <f t="shared" si="116"/>
        <v>1.6853932584269662</v>
      </c>
      <c r="FK48">
        <f t="shared" si="116"/>
        <v>11.564625850340136</v>
      </c>
      <c r="FL48">
        <f t="shared" si="116"/>
        <v>-35.714285714285715</v>
      </c>
      <c r="FM48">
        <f t="shared" si="116"/>
        <v>-3.7037037037037033</v>
      </c>
      <c r="FN48">
        <f t="shared" si="116"/>
        <v>-1.6147635524798154</v>
      </c>
      <c r="FP48">
        <f t="shared" si="120"/>
        <v>0.52549501130031706</v>
      </c>
      <c r="FQ48">
        <f t="shared" si="120"/>
        <v>0.91360317890089671</v>
      </c>
      <c r="FR48">
        <f t="shared" si="120"/>
        <v>0.11502976404708196</v>
      </c>
      <c r="FS48">
        <f t="shared" si="120"/>
        <v>6.052038267350129E-3</v>
      </c>
      <c r="FT48">
        <f t="shared" si="120"/>
        <v>1.5542349402715709</v>
      </c>
      <c r="FU48">
        <f t="shared" si="120"/>
        <v>0.12164054237943056</v>
      </c>
      <c r="FV48">
        <f t="shared" si="120"/>
        <v>0.30113157045277433</v>
      </c>
      <c r="FW48">
        <f t="shared" si="120"/>
        <v>6.9777214976908503E-2</v>
      </c>
      <c r="FX48">
        <f t="shared" si="120"/>
        <v>0.32462833027234639</v>
      </c>
      <c r="FY48">
        <f t="shared" si="117"/>
        <v>1.13024850601894</v>
      </c>
      <c r="FZ48">
        <f t="shared" si="117"/>
        <v>0.32203401551576699</v>
      </c>
      <c r="GA48">
        <f t="shared" si="117"/>
        <v>0.24971222237348362</v>
      </c>
      <c r="GB48">
        <f t="shared" si="117"/>
        <v>1.6794901249896785</v>
      </c>
      <c r="GC48">
        <f t="shared" si="117"/>
        <v>1.0225009364194035</v>
      </c>
      <c r="GD48">
        <f t="shared" si="117"/>
        <v>0.66057289881555747</v>
      </c>
      <c r="GE48">
        <f t="shared" si="117"/>
        <v>0.4161489349420231</v>
      </c>
      <c r="GF48">
        <f t="shared" si="117"/>
        <v>1.5546508407759478</v>
      </c>
      <c r="GG48">
        <f t="shared" si="117"/>
        <v>0.14439719583132898</v>
      </c>
      <c r="GH48">
        <f t="shared" si="117"/>
        <v>0.20219648422011149</v>
      </c>
      <c r="GI48">
        <f t="shared" si="117"/>
        <v>0.18088274043839125</v>
      </c>
      <c r="GK48">
        <f t="shared" si="115"/>
        <v>0.1604350190663765</v>
      </c>
      <c r="GL48">
        <f t="shared" si="118"/>
        <v>0.28554881560542977</v>
      </c>
      <c r="GM48">
        <f t="shared" si="118"/>
        <v>1.3909071660114571</v>
      </c>
      <c r="GN48">
        <f t="shared" si="118"/>
        <v>1.9495212625308247</v>
      </c>
      <c r="GO48">
        <f t="shared" si="118"/>
        <v>0.169848120168334</v>
      </c>
      <c r="GP48">
        <f t="shared" si="118"/>
        <v>1.0508792372440494</v>
      </c>
      <c r="GQ48">
        <f t="shared" si="118"/>
        <v>0.30113157045277428</v>
      </c>
      <c r="GR48">
        <f t="shared" si="118"/>
        <v>0.83897457671555764</v>
      </c>
      <c r="GS48">
        <f t="shared" si="118"/>
        <v>0.32462833027234639</v>
      </c>
      <c r="GT48">
        <f t="shared" si="118"/>
        <v>3.3447827311371407E-2</v>
      </c>
      <c r="GU48">
        <f t="shared" si="118"/>
        <v>0.44855662940008123</v>
      </c>
      <c r="GV48">
        <f t="shared" si="118"/>
        <v>0.36756465191718235</v>
      </c>
      <c r="GW48">
        <f t="shared" si="118"/>
        <v>3.3555423945688188E-2</v>
      </c>
      <c r="GX48">
        <f t="shared" si="118"/>
        <v>0.71193991217911401</v>
      </c>
      <c r="GY48">
        <f t="shared" si="118"/>
        <v>0.42960074210383409</v>
      </c>
      <c r="GZ48">
        <f t="shared" si="118"/>
        <v>0.21510544811038229</v>
      </c>
      <c r="HA48">
        <f t="shared" si="118"/>
        <v>5.8966738655414713E-2</v>
      </c>
      <c r="HB48">
        <f t="shared" si="118"/>
        <v>1.5398604720200031</v>
      </c>
      <c r="HC48">
        <f t="shared" si="118"/>
        <v>0.45003535173910691</v>
      </c>
      <c r="HD48">
        <f t="shared" si="118"/>
        <v>0.63727986320470442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119"/>
        <v>3.4364261168384882</v>
      </c>
      <c r="EV49">
        <f t="shared" si="119"/>
        <v>-0.88495575221238942</v>
      </c>
      <c r="EW49">
        <f t="shared" si="119"/>
        <v>-4.395604395604396</v>
      </c>
      <c r="EX49">
        <f t="shared" si="119"/>
        <v>-6.2176165803108807</v>
      </c>
      <c r="EY49">
        <f t="shared" si="119"/>
        <v>13.617021276595745</v>
      </c>
      <c r="EZ49">
        <f t="shared" si="119"/>
        <v>-4.154302670623145</v>
      </c>
      <c r="FA49">
        <f t="shared" si="119"/>
        <v>1.4652014652014651</v>
      </c>
      <c r="FB49">
        <f t="shared" si="119"/>
        <v>-6.4864864864864868</v>
      </c>
      <c r="FC49">
        <f t="shared" si="119"/>
        <v>2.083333333333333</v>
      </c>
      <c r="FD49">
        <f t="shared" si="116"/>
        <v>5.7692307692307692</v>
      </c>
      <c r="FE49">
        <f t="shared" si="116"/>
        <v>-0.89686098654708524</v>
      </c>
      <c r="FF49">
        <f t="shared" si="116"/>
        <v>0.43103448275862066</v>
      </c>
      <c r="FG49">
        <f t="shared" si="116"/>
        <v>9.1269841269841265</v>
      </c>
      <c r="FH49">
        <f t="shared" si="116"/>
        <v>-2.5718608169440245</v>
      </c>
      <c r="FI49">
        <f t="shared" si="116"/>
        <v>-1.2345679012345678</v>
      </c>
      <c r="FJ49">
        <f t="shared" si="116"/>
        <v>4.395604395604396</v>
      </c>
      <c r="FK49">
        <f t="shared" si="116"/>
        <v>9.67741935483871</v>
      </c>
      <c r="FL49">
        <f t="shared" si="116"/>
        <v>-16.666666666666664</v>
      </c>
      <c r="FM49">
        <f t="shared" si="116"/>
        <v>7.1428571428571423</v>
      </c>
      <c r="FN49">
        <f t="shared" si="116"/>
        <v>-3.6739380022962114</v>
      </c>
      <c r="FP49">
        <f t="shared" si="120"/>
        <v>0.66983921486273168</v>
      </c>
      <c r="FQ49">
        <f t="shared" si="120"/>
        <v>0.25455877005175792</v>
      </c>
      <c r="FR49">
        <f t="shared" si="120"/>
        <v>8.9868956342115947E-2</v>
      </c>
      <c r="FS49">
        <f t="shared" si="120"/>
        <v>6.3357443060163679E-2</v>
      </c>
      <c r="FT49">
        <f t="shared" si="120"/>
        <v>3.0831311931775471</v>
      </c>
      <c r="FU49">
        <f t="shared" si="120"/>
        <v>8.3037284028858876E-2</v>
      </c>
      <c r="FV49">
        <f t="shared" si="120"/>
        <v>0.44179267476353845</v>
      </c>
      <c r="FW49">
        <f t="shared" si="120"/>
        <v>7.8823771698145695E-2</v>
      </c>
      <c r="FX49">
        <f t="shared" si="120"/>
        <v>0.62043343852655986</v>
      </c>
      <c r="FY49">
        <f t="shared" si="117"/>
        <v>0.76085423286979148</v>
      </c>
      <c r="FZ49">
        <f t="shared" si="117"/>
        <v>0.28100217552731571</v>
      </c>
      <c r="GA49">
        <f t="shared" si="117"/>
        <v>0.35027743265167821</v>
      </c>
      <c r="GB49">
        <f t="shared" si="117"/>
        <v>1.5802096446501253</v>
      </c>
      <c r="GC49">
        <f t="shared" si="117"/>
        <v>0.11925091190151511</v>
      </c>
      <c r="GD49">
        <f t="shared" si="117"/>
        <v>0.32647570096656792</v>
      </c>
      <c r="GE49">
        <f t="shared" si="117"/>
        <v>0.76535604263554169</v>
      </c>
      <c r="GF49">
        <f t="shared" si="117"/>
        <v>1.2180208642308901</v>
      </c>
      <c r="GG49">
        <f t="shared" si="117"/>
        <v>0.20778443091048349</v>
      </c>
      <c r="GH49">
        <f t="shared" si="117"/>
        <v>0.64203796840197658</v>
      </c>
      <c r="GI49">
        <f t="shared" si="117"/>
        <v>6.2705793558903974E-2</v>
      </c>
      <c r="GK49">
        <f t="shared" si="115"/>
        <v>0.13334431630651977</v>
      </c>
      <c r="GL49">
        <f t="shared" si="118"/>
        <v>0.37420540152355791</v>
      </c>
      <c r="GM49">
        <f t="shared" si="118"/>
        <v>0.75458001406326614</v>
      </c>
      <c r="GN49">
        <f t="shared" si="118"/>
        <v>0.87002925872604842</v>
      </c>
      <c r="GO49">
        <f t="shared" si="118"/>
        <v>9.4833246946718797E-2</v>
      </c>
      <c r="GP49">
        <f t="shared" si="118"/>
        <v>0.79588749093300337</v>
      </c>
      <c r="GQ49">
        <f t="shared" si="118"/>
        <v>0.22575255817176276</v>
      </c>
      <c r="GR49">
        <f t="shared" si="118"/>
        <v>0.95268886602127156</v>
      </c>
      <c r="GS49">
        <f t="shared" si="118"/>
        <v>0.3707173252881022</v>
      </c>
      <c r="GT49">
        <f t="shared" si="118"/>
        <v>0.19722313832867916</v>
      </c>
      <c r="GU49">
        <f t="shared" si="118"/>
        <v>0.40137715056419915</v>
      </c>
      <c r="GV49">
        <f t="shared" si="118"/>
        <v>0.29054992698080007</v>
      </c>
      <c r="GW49">
        <f t="shared" si="118"/>
        <v>2.232725564567762E-2</v>
      </c>
      <c r="GX49">
        <f t="shared" si="118"/>
        <v>0.73311940666942355</v>
      </c>
      <c r="GY49">
        <f t="shared" si="118"/>
        <v>0.42757492945869185</v>
      </c>
      <c r="GZ49">
        <f t="shared" si="118"/>
        <v>0.19238604198371559</v>
      </c>
      <c r="HA49">
        <f t="shared" si="118"/>
        <v>2.8429194686278927E-2</v>
      </c>
      <c r="HB49">
        <f t="shared" si="118"/>
        <v>0.72152485150660306</v>
      </c>
      <c r="HC49">
        <f t="shared" si="118"/>
        <v>0.1354478640138439</v>
      </c>
      <c r="HD49">
        <f t="shared" si="118"/>
        <v>1.1745139247425547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119"/>
        <v>1.3157894736842104</v>
      </c>
      <c r="EV50">
        <f t="shared" si="119"/>
        <v>-1.1764705882352942</v>
      </c>
      <c r="EW50">
        <f t="shared" si="119"/>
        <v>-9.2682926829268286</v>
      </c>
      <c r="EX50">
        <f t="shared" si="119"/>
        <v>-4.8275862068965516</v>
      </c>
      <c r="EY50">
        <f t="shared" si="119"/>
        <v>2.3668639053254439</v>
      </c>
      <c r="EZ50">
        <f t="shared" si="119"/>
        <v>-1.4652014652014651</v>
      </c>
      <c r="FA50">
        <f t="shared" si="119"/>
        <v>5.7692307692307692</v>
      </c>
      <c r="FB50">
        <f t="shared" si="119"/>
        <v>0</v>
      </c>
      <c r="FC50">
        <f t="shared" si="119"/>
        <v>2.912621359223301</v>
      </c>
      <c r="FD50">
        <f t="shared" si="116"/>
        <v>16.091954022988507</v>
      </c>
      <c r="FE50">
        <f t="shared" si="116"/>
        <v>5.4216867469879517</v>
      </c>
      <c r="FF50">
        <f t="shared" si="116"/>
        <v>-3.5087719298245612</v>
      </c>
      <c r="FG50">
        <f t="shared" si="116"/>
        <v>0</v>
      </c>
      <c r="FH50">
        <f t="shared" si="116"/>
        <v>1.5625</v>
      </c>
      <c r="FI50">
        <f t="shared" si="116"/>
        <v>13.846153846153847</v>
      </c>
      <c r="FJ50">
        <f t="shared" si="116"/>
        <v>-0.68493150684931503</v>
      </c>
      <c r="FK50">
        <f t="shared" si="116"/>
        <v>-1.6949152542372881</v>
      </c>
      <c r="FL50">
        <f t="shared" si="116"/>
        <v>-50</v>
      </c>
      <c r="FM50">
        <f t="shared" si="116"/>
        <v>4.7619047619047619</v>
      </c>
      <c r="FN50">
        <f t="shared" si="116"/>
        <v>-2.9007633587786259</v>
      </c>
      <c r="FP50">
        <f t="shared" si="120"/>
        <v>0.70880064483366789</v>
      </c>
      <c r="FQ50">
        <f t="shared" si="120"/>
        <v>0.24316161330587643</v>
      </c>
      <c r="FR50">
        <f t="shared" si="120"/>
        <v>0.15533550021828352</v>
      </c>
      <c r="FS50">
        <f t="shared" si="120"/>
        <v>0.16783490321251587</v>
      </c>
      <c r="FT50">
        <f t="shared" si="120"/>
        <v>1.1919060039083202</v>
      </c>
      <c r="FU50">
        <f t="shared" si="120"/>
        <v>0.21698823307105297</v>
      </c>
      <c r="FV50">
        <f t="shared" si="120"/>
        <v>0.91603029300601835</v>
      </c>
      <c r="FW50">
        <f t="shared" si="120"/>
        <v>0.30122173879343145</v>
      </c>
      <c r="FX50">
        <f t="shared" si="120"/>
        <v>0.64012975689867213</v>
      </c>
      <c r="FY50">
        <f t="shared" si="117"/>
        <v>1.5776447756190148</v>
      </c>
      <c r="FZ50">
        <f t="shared" si="117"/>
        <v>0.72064276247866754</v>
      </c>
      <c r="GA50">
        <f t="shared" si="117"/>
        <v>0.43800847826829747</v>
      </c>
      <c r="GB50">
        <f t="shared" si="117"/>
        <v>0.41458350398312732</v>
      </c>
      <c r="GC50">
        <f t="shared" si="117"/>
        <v>0.50852189835410877</v>
      </c>
      <c r="GD50">
        <f t="shared" si="117"/>
        <v>1.1313942174079457</v>
      </c>
      <c r="GE50">
        <f t="shared" si="117"/>
        <v>0.30864924490150281</v>
      </c>
      <c r="GF50">
        <f t="shared" si="117"/>
        <v>0.2649519961281166</v>
      </c>
      <c r="GG50">
        <f t="shared" si="117"/>
        <v>0.15569600123451746</v>
      </c>
      <c r="GH50">
        <f t="shared" si="117"/>
        <v>0.47276551185461924</v>
      </c>
      <c r="GI50">
        <f t="shared" si="117"/>
        <v>0.11400287077476194</v>
      </c>
      <c r="GK50">
        <f t="shared" si="115"/>
        <v>0.49453842742365628</v>
      </c>
      <c r="GL50">
        <f t="shared" si="118"/>
        <v>0.37852198274030296</v>
      </c>
      <c r="GM50">
        <f t="shared" si="118"/>
        <v>1.7250503430259867</v>
      </c>
      <c r="GN50">
        <f t="shared" si="118"/>
        <v>0.70467298499975772</v>
      </c>
      <c r="GO50">
        <f t="shared" si="118"/>
        <v>0.77929731112992451</v>
      </c>
      <c r="GP50">
        <f t="shared" si="118"/>
        <v>0.42892721115254107</v>
      </c>
      <c r="GQ50">
        <f t="shared" si="118"/>
        <v>9.6587934304226145E-2</v>
      </c>
      <c r="GR50">
        <f t="shared" si="118"/>
        <v>0.30122173879343139</v>
      </c>
      <c r="GS50">
        <f t="shared" si="118"/>
        <v>0.35082330867735373</v>
      </c>
      <c r="GT50">
        <f t="shared" si="118"/>
        <v>1.3884746027631598E-2</v>
      </c>
      <c r="GU50">
        <f t="shared" si="118"/>
        <v>9.2012404260973027E-2</v>
      </c>
      <c r="GV50">
        <f t="shared" si="118"/>
        <v>0.95563209524395509</v>
      </c>
      <c r="GW50">
        <f t="shared" si="118"/>
        <v>0.41458350398312732</v>
      </c>
      <c r="GX50">
        <f t="shared" si="118"/>
        <v>0.18888372855747815</v>
      </c>
      <c r="GY50">
        <f t="shared" si="118"/>
        <v>6.4354832264216622E-2</v>
      </c>
      <c r="GZ50">
        <f t="shared" si="118"/>
        <v>0.38584221688972575</v>
      </c>
      <c r="HA50">
        <f t="shared" si="118"/>
        <v>0.42782683278722067</v>
      </c>
      <c r="HB50">
        <f t="shared" si="118"/>
        <v>1.6169200135766697</v>
      </c>
      <c r="HC50">
        <f t="shared" si="118"/>
        <v>0.19320757830862567</v>
      </c>
      <c r="HD50">
        <f t="shared" si="118"/>
        <v>0.82852880129705098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119"/>
        <v>-1.0204081632653061</v>
      </c>
      <c r="EV51">
        <f t="shared" si="119"/>
        <v>0.6578947368421052</v>
      </c>
      <c r="EW51">
        <f t="shared" si="119"/>
        <v>-10.75268817204301</v>
      </c>
      <c r="EX51">
        <f t="shared" si="119"/>
        <v>-8.4615384615384617</v>
      </c>
      <c r="EY51">
        <f t="shared" si="119"/>
        <v>1.9867549668874174</v>
      </c>
      <c r="EZ51">
        <f t="shared" si="119"/>
        <v>-4.2372881355932197</v>
      </c>
      <c r="FA51">
        <f t="shared" si="119"/>
        <v>2.7777777777777777</v>
      </c>
      <c r="FB51">
        <f t="shared" si="119"/>
        <v>-9.5238095238095237</v>
      </c>
      <c r="FC51">
        <f t="shared" si="119"/>
        <v>23.076923076923077</v>
      </c>
      <c r="FD51">
        <f t="shared" si="116"/>
        <v>17.948717948717949</v>
      </c>
      <c r="FE51">
        <f t="shared" si="116"/>
        <v>14.482758620689657</v>
      </c>
      <c r="FF51">
        <f t="shared" si="116"/>
        <v>-4.7297297297297298</v>
      </c>
      <c r="FG51">
        <f t="shared" si="116"/>
        <v>9.4444444444444446</v>
      </c>
      <c r="FH51">
        <f t="shared" si="116"/>
        <v>0.63829787234042545</v>
      </c>
      <c r="FI51">
        <f t="shared" si="116"/>
        <v>1.6949152542372881</v>
      </c>
      <c r="FJ51">
        <f t="shared" si="116"/>
        <v>-3.1496062992125982</v>
      </c>
      <c r="FK51">
        <f t="shared" si="116"/>
        <v>5.1546391752577314</v>
      </c>
      <c r="FL51">
        <f t="shared" si="116"/>
        <v>-28.571428571428569</v>
      </c>
      <c r="FM51">
        <f t="shared" si="116"/>
        <v>-11.111111111111111</v>
      </c>
      <c r="FN51">
        <f t="shared" si="116"/>
        <v>-3.2478632478632483</v>
      </c>
      <c r="FP51">
        <f t="shared" si="120"/>
        <v>0.2576841005153318</v>
      </c>
      <c r="FQ51">
        <f t="shared" si="120"/>
        <v>0.33838163381265962</v>
      </c>
      <c r="FR51">
        <f t="shared" si="120"/>
        <v>3.9081572759388269E-2</v>
      </c>
      <c r="FS51">
        <f t="shared" si="120"/>
        <v>5.0696460230573615E-2</v>
      </c>
      <c r="FT51">
        <f t="shared" si="120"/>
        <v>1.0889395436150862</v>
      </c>
      <c r="FU51">
        <f t="shared" si="120"/>
        <v>0.26308930711209222</v>
      </c>
      <c r="FV51">
        <f t="shared" si="120"/>
        <v>0.57834276523745731</v>
      </c>
      <c r="FW51">
        <f t="shared" si="120"/>
        <v>4.7865724439507581E-2</v>
      </c>
      <c r="FX51">
        <f t="shared" si="120"/>
        <v>2.9458571480015956</v>
      </c>
      <c r="FY51">
        <f t="shared" si="117"/>
        <v>1.6466196116551255</v>
      </c>
      <c r="FZ51">
        <f t="shared" si="117"/>
        <v>1.8879429150048892</v>
      </c>
      <c r="GA51">
        <f t="shared" si="117"/>
        <v>0.1169326789649672</v>
      </c>
      <c r="GB51">
        <f t="shared" si="117"/>
        <v>1.3127655535848308</v>
      </c>
      <c r="GC51">
        <f t="shared" si="117"/>
        <v>0.47596256570924489</v>
      </c>
      <c r="GD51">
        <f t="shared" si="117"/>
        <v>0.46968132661080436</v>
      </c>
      <c r="GE51">
        <f t="shared" si="117"/>
        <v>0.17998263869239026</v>
      </c>
      <c r="GF51">
        <f t="shared" si="117"/>
        <v>0.58508958012971179</v>
      </c>
      <c r="GG51">
        <f t="shared" si="117"/>
        <v>0.43481981259927144</v>
      </c>
      <c r="GH51">
        <f t="shared" si="117"/>
        <v>9.6832743837117569E-2</v>
      </c>
      <c r="GI51">
        <f t="shared" si="117"/>
        <v>9.357245202807371E-2</v>
      </c>
      <c r="GK51">
        <f t="shared" si="115"/>
        <v>0.3837546936894124</v>
      </c>
      <c r="GL51">
        <f t="shared" si="118"/>
        <v>0.26696150435757737</v>
      </c>
      <c r="GM51">
        <f t="shared" si="118"/>
        <v>1.5792931320190098</v>
      </c>
      <c r="GN51">
        <f t="shared" si="118"/>
        <v>0.95819335238329739</v>
      </c>
      <c r="GO51">
        <f t="shared" si="118"/>
        <v>0.76920967811721508</v>
      </c>
      <c r="GP51">
        <f t="shared" si="118"/>
        <v>0.95249325709463939</v>
      </c>
      <c r="GQ51">
        <f t="shared" si="118"/>
        <v>0.2162166300817055</v>
      </c>
      <c r="GR51">
        <f t="shared" si="118"/>
        <v>1.1149865273322903</v>
      </c>
      <c r="GS51">
        <f t="shared" si="118"/>
        <v>5.2111844910660558E-2</v>
      </c>
      <c r="GT51">
        <f t="shared" si="118"/>
        <v>1.3405441495107105E-2</v>
      </c>
      <c r="GU51">
        <f t="shared" si="118"/>
        <v>5.7569373202689409E-3</v>
      </c>
      <c r="GV51">
        <f t="shared" si="118"/>
        <v>0.63322237420489969</v>
      </c>
      <c r="GW51">
        <f t="shared" si="118"/>
        <v>2.8128798378397431E-2</v>
      </c>
      <c r="GX51">
        <f t="shared" si="118"/>
        <v>0.34416507716833133</v>
      </c>
      <c r="GY51">
        <f t="shared" si="118"/>
        <v>0.34980711695957251</v>
      </c>
      <c r="GZ51">
        <f t="shared" si="118"/>
        <v>0.49379305768606463</v>
      </c>
      <c r="HA51">
        <f t="shared" si="118"/>
        <v>0.13227208919114464</v>
      </c>
      <c r="HB51">
        <f t="shared" si="118"/>
        <v>1.2346307926104163</v>
      </c>
      <c r="HC51">
        <f t="shared" si="118"/>
        <v>0.71540841490568763</v>
      </c>
      <c r="HD51">
        <f t="shared" si="118"/>
        <v>0.8464051755718911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119"/>
        <v>0</v>
      </c>
      <c r="EV52">
        <f t="shared" si="119"/>
        <v>8.8372093023255811</v>
      </c>
      <c r="EW52">
        <f t="shared" si="119"/>
        <v>-2.4691358024691357</v>
      </c>
      <c r="EX52">
        <f t="shared" si="119"/>
        <v>-9.0277777777777768</v>
      </c>
      <c r="EY52">
        <f t="shared" si="119"/>
        <v>-2.0618556701030926</v>
      </c>
      <c r="EZ52">
        <f t="shared" si="119"/>
        <v>-6.0931899641577063</v>
      </c>
      <c r="FA52">
        <f t="shared" si="119"/>
        <v>-4.1958041958041958</v>
      </c>
      <c r="FB52">
        <f t="shared" si="119"/>
        <v>4.4303797468354427</v>
      </c>
      <c r="FC52">
        <f t="shared" si="119"/>
        <v>-3.7593984962406015</v>
      </c>
      <c r="FD52">
        <f t="shared" si="116"/>
        <v>8.064516129032258</v>
      </c>
      <c r="FE52">
        <f t="shared" si="116"/>
        <v>-9.8837209302325579</v>
      </c>
      <c r="FF52">
        <f t="shared" si="116"/>
        <v>-4.0935672514619883</v>
      </c>
      <c r="FG52">
        <f t="shared" si="116"/>
        <v>-3.2388663967611335</v>
      </c>
      <c r="FH52">
        <f t="shared" si="116"/>
        <v>6.7641681901279709</v>
      </c>
      <c r="FI52">
        <f t="shared" si="116"/>
        <v>5.4054054054054053</v>
      </c>
      <c r="FJ52">
        <f t="shared" si="116"/>
        <v>14.814814814814813</v>
      </c>
      <c r="FK52">
        <f t="shared" si="116"/>
        <v>8.2051282051282044</v>
      </c>
      <c r="FL52">
        <f t="shared" si="116"/>
        <v>13.333333333333334</v>
      </c>
      <c r="FM52">
        <f t="shared" si="116"/>
        <v>-4.2553191489361701</v>
      </c>
      <c r="FN52">
        <f t="shared" si="116"/>
        <v>-2.142051860202931</v>
      </c>
      <c r="FP52">
        <f t="shared" si="120"/>
        <v>0.81542636580539463</v>
      </c>
      <c r="FQ52">
        <f t="shared" si="120"/>
        <v>1.239588614481411</v>
      </c>
      <c r="FR52">
        <f t="shared" si="120"/>
        <v>0.28052483546877049</v>
      </c>
      <c r="FS52">
        <f t="shared" si="120"/>
        <v>6.5038853073947106E-2</v>
      </c>
      <c r="FT52">
        <f t="shared" si="120"/>
        <v>0.35531511124041293</v>
      </c>
      <c r="FU52">
        <f t="shared" si="120"/>
        <v>0.13021218828074943</v>
      </c>
      <c r="FV52">
        <f t="shared" si="120"/>
        <v>0.13132927290745899</v>
      </c>
      <c r="FW52">
        <f t="shared" si="120"/>
        <v>0.63626621113341852</v>
      </c>
      <c r="FX52">
        <f t="shared" si="120"/>
        <v>0.24547914786200448</v>
      </c>
      <c r="FY52">
        <f t="shared" si="117"/>
        <v>0.64161519745223861</v>
      </c>
      <c r="FZ52">
        <f t="shared" si="117"/>
        <v>5.1877632848950805E-2</v>
      </c>
      <c r="GA52">
        <f t="shared" si="117"/>
        <v>0.1889209746088534</v>
      </c>
      <c r="GB52">
        <f t="shared" si="117"/>
        <v>0.14381769483717827</v>
      </c>
      <c r="GC52">
        <f t="shared" si="117"/>
        <v>1.8117368915828838</v>
      </c>
      <c r="GD52">
        <f t="shared" si="117"/>
        <v>0.56884648209084854</v>
      </c>
      <c r="GE52">
        <f t="shared" si="117"/>
        <v>1.695332803962851</v>
      </c>
      <c r="GF52">
        <f t="shared" si="117"/>
        <v>1.0421232671807581</v>
      </c>
      <c r="GG52">
        <f t="shared" si="117"/>
        <v>0.5887668775119369</v>
      </c>
      <c r="GH52">
        <f t="shared" si="117"/>
        <v>0.32204755238058874</v>
      </c>
      <c r="GI52">
        <f t="shared" si="117"/>
        <v>0.15044731864352048</v>
      </c>
      <c r="GK52">
        <f t="shared" si="115"/>
        <v>0.81542636580539463</v>
      </c>
      <c r="GL52">
        <f t="shared" si="118"/>
        <v>3.959194966342091E-2</v>
      </c>
      <c r="GM52">
        <f t="shared" si="118"/>
        <v>0.55293034318787415</v>
      </c>
      <c r="GN52">
        <f t="shared" si="118"/>
        <v>1.0109735733114427</v>
      </c>
      <c r="GO52">
        <f t="shared" si="118"/>
        <v>0.55143155064578242</v>
      </c>
      <c r="GP52">
        <f t="shared" si="118"/>
        <v>1.0872737079229835</v>
      </c>
      <c r="GQ52">
        <f t="shared" si="118"/>
        <v>0.7368410429543919</v>
      </c>
      <c r="GR52">
        <f t="shared" si="118"/>
        <v>0.167470093442534</v>
      </c>
      <c r="GS52">
        <f t="shared" si="118"/>
        <v>0.62290963099401975</v>
      </c>
      <c r="GT52">
        <f t="shared" si="118"/>
        <v>0.12047480553223816</v>
      </c>
      <c r="GU52">
        <f t="shared" si="118"/>
        <v>1.2314944949674047</v>
      </c>
      <c r="GV52">
        <f t="shared" si="118"/>
        <v>0.64643904562863497</v>
      </c>
      <c r="GW52">
        <f t="shared" si="118"/>
        <v>0.56358427004450007</v>
      </c>
      <c r="GX52">
        <f t="shared" si="118"/>
        <v>9.2634621537656878E-2</v>
      </c>
      <c r="GY52">
        <f t="shared" si="118"/>
        <v>0.17085176679915404</v>
      </c>
      <c r="GZ52">
        <f t="shared" si="118"/>
        <v>4.5781850109082936E-2</v>
      </c>
      <c r="HA52">
        <f t="shared" si="118"/>
        <v>4.6027172821168777E-2</v>
      </c>
      <c r="HB52">
        <f t="shared" si="118"/>
        <v>0.17295654679325856</v>
      </c>
      <c r="HC52">
        <f t="shared" si="118"/>
        <v>0.57620372288458543</v>
      </c>
      <c r="HD52">
        <f t="shared" si="118"/>
        <v>0.69803374811249241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EU54" t="s">
        <v>132</v>
      </c>
      <c r="EV54" t="s">
        <v>124</v>
      </c>
      <c r="EW54" t="s">
        <v>126</v>
      </c>
      <c r="EX54" t="s">
        <v>120</v>
      </c>
      <c r="EY54" t="s">
        <v>121</v>
      </c>
      <c r="EZ54" t="s">
        <v>133</v>
      </c>
      <c r="FA54" t="s">
        <v>134</v>
      </c>
      <c r="FB54" t="s">
        <v>129</v>
      </c>
      <c r="FC54" t="s">
        <v>131</v>
      </c>
      <c r="FD54" t="s">
        <v>123</v>
      </c>
      <c r="FE54" t="s">
        <v>118</v>
      </c>
      <c r="FF54" t="s">
        <v>136</v>
      </c>
      <c r="FG54" t="s">
        <v>125</v>
      </c>
      <c r="FH54" t="s">
        <v>127</v>
      </c>
      <c r="FI54" t="s">
        <v>128</v>
      </c>
      <c r="FJ54" t="s">
        <v>122</v>
      </c>
      <c r="FK54" t="s">
        <v>137</v>
      </c>
      <c r="FL54" t="s">
        <v>135</v>
      </c>
      <c r="FM54" t="s">
        <v>119</v>
      </c>
      <c r="FN54" t="s">
        <v>130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-3.3444816053511706</v>
      </c>
      <c r="EV55">
        <f t="shared" ref="EV55:FN55" si="121">EV29</f>
        <v>2.5316455696202533</v>
      </c>
      <c r="EW55">
        <f t="shared" si="121"/>
        <v>-5.1546391752577314</v>
      </c>
      <c r="EX55">
        <f t="shared" si="121"/>
        <v>-6.140350877192982</v>
      </c>
      <c r="EY55">
        <f t="shared" si="121"/>
        <v>-8.064516129032258</v>
      </c>
      <c r="EZ55">
        <f t="shared" si="121"/>
        <v>0.39215686274509803</v>
      </c>
      <c r="FA55">
        <f t="shared" si="121"/>
        <v>0</v>
      </c>
      <c r="FB55">
        <f t="shared" si="121"/>
        <v>2.9850746268656714</v>
      </c>
      <c r="FC55">
        <f t="shared" si="121"/>
        <v>-5.1886792452830193</v>
      </c>
      <c r="FD55">
        <f t="shared" si="121"/>
        <v>-0.70422535211267612</v>
      </c>
      <c r="FE55">
        <f t="shared" si="121"/>
        <v>-9.0425531914893629</v>
      </c>
      <c r="FF55">
        <f t="shared" si="121"/>
        <v>-3.5714285714285712</v>
      </c>
      <c r="FG55">
        <f t="shared" si="121"/>
        <v>6.25</v>
      </c>
      <c r="FH55">
        <f t="shared" si="121"/>
        <v>2.7422303473491771</v>
      </c>
      <c r="FI55">
        <f t="shared" si="121"/>
        <v>18.556701030927837</v>
      </c>
      <c r="FJ55">
        <f t="shared" si="121"/>
        <v>6.4</v>
      </c>
      <c r="FK55">
        <f t="shared" si="121"/>
        <v>21.428571428571427</v>
      </c>
      <c r="FL55">
        <f t="shared" si="121"/>
        <v>2.4390243902439024</v>
      </c>
      <c r="FM55">
        <f t="shared" si="121"/>
        <v>8.1081081081081088</v>
      </c>
      <c r="FN55">
        <f t="shared" si="121"/>
        <v>-1.3119533527696794</v>
      </c>
      <c r="FP55">
        <f>IF(EU55&gt;0,FP29,GK29)</f>
        <v>0.85585998736031277</v>
      </c>
      <c r="FQ55">
        <f t="shared" ref="FQ55:GI55" si="122">IF(EV55&gt;0,FQ29,GL29)</f>
        <v>0.49689127843436731</v>
      </c>
      <c r="FR55">
        <f t="shared" si="122"/>
        <v>0.77128301513851438</v>
      </c>
      <c r="FS55">
        <f t="shared" si="122"/>
        <v>0.69208954071860296</v>
      </c>
      <c r="FT55">
        <f t="shared" si="122"/>
        <v>0.89776501058876923</v>
      </c>
      <c r="FU55">
        <f t="shared" si="122"/>
        <v>0.33777805090017715</v>
      </c>
      <c r="FV55">
        <f t="shared" si="122"/>
        <v>0.51584802152641918</v>
      </c>
      <c r="FW55">
        <f t="shared" si="122"/>
        <v>0.50486374110214105</v>
      </c>
      <c r="FX55">
        <f t="shared" si="122"/>
        <v>0.97243029809174275</v>
      </c>
      <c r="FY55">
        <f t="shared" si="122"/>
        <v>0.3524926758277217</v>
      </c>
      <c r="FZ55">
        <f t="shared" si="122"/>
        <v>1.2701794523735226</v>
      </c>
      <c r="GA55">
        <f t="shared" si="122"/>
        <v>0.74383530842426249</v>
      </c>
      <c r="GB55">
        <f t="shared" si="122"/>
        <v>0.80525819194117498</v>
      </c>
      <c r="GC55">
        <f t="shared" si="122"/>
        <v>0.88135460651615305</v>
      </c>
      <c r="GD55">
        <f t="shared" si="122"/>
        <v>1.9827238023549523</v>
      </c>
      <c r="GE55">
        <f t="shared" si="122"/>
        <v>0.76680442947741634</v>
      </c>
      <c r="GF55">
        <f t="shared" si="122"/>
        <v>1.7801299309136038</v>
      </c>
      <c r="GG55">
        <f t="shared" si="122"/>
        <v>0.3999686787287034</v>
      </c>
      <c r="GH55">
        <f t="shared" si="122"/>
        <v>0.72265358747510644</v>
      </c>
      <c r="GI55">
        <f t="shared" si="122"/>
        <v>0.52147269085965564</v>
      </c>
      <c r="GK55">
        <f>10^-FP55</f>
        <v>0.13936060165911407</v>
      </c>
      <c r="GL55">
        <f t="shared" ref="GL55:HD55" si="123">10^-FQ55</f>
        <v>0.3184994755609406</v>
      </c>
      <c r="GM55">
        <f t="shared" si="123"/>
        <v>0.16932340170547469</v>
      </c>
      <c r="GN55">
        <f t="shared" si="123"/>
        <v>0.20319380326706735</v>
      </c>
      <c r="GO55">
        <f t="shared" si="123"/>
        <v>0.12654208601265082</v>
      </c>
      <c r="GP55">
        <f t="shared" si="123"/>
        <v>0.4594327490293878</v>
      </c>
      <c r="GQ55">
        <f t="shared" si="123"/>
        <v>0.30489617669100505</v>
      </c>
      <c r="GR55">
        <f t="shared" si="123"/>
        <v>0.31270603212352871</v>
      </c>
      <c r="GS55">
        <f t="shared" si="123"/>
        <v>0.10655398633123464</v>
      </c>
      <c r="GT55">
        <f t="shared" si="123"/>
        <v>0.44412715129805702</v>
      </c>
      <c r="GU55">
        <f t="shared" si="123"/>
        <v>5.3680993832995093E-2</v>
      </c>
      <c r="GV55">
        <f t="shared" si="123"/>
        <v>0.18037016043552376</v>
      </c>
      <c r="GW55">
        <f t="shared" si="123"/>
        <v>0.15658198994516251</v>
      </c>
      <c r="GX55">
        <f t="shared" si="123"/>
        <v>0.13141513740627819</v>
      </c>
      <c r="GY55">
        <f t="shared" si="123"/>
        <v>1.0405817327260314E-2</v>
      </c>
      <c r="GZ55">
        <f t="shared" si="123"/>
        <v>0.17107855387832174</v>
      </c>
      <c r="HA55">
        <f t="shared" si="123"/>
        <v>1.6590904714954134E-2</v>
      </c>
      <c r="HB55">
        <f t="shared" si="123"/>
        <v>0.39813588303515185</v>
      </c>
      <c r="HC55">
        <f t="shared" si="123"/>
        <v>0.18938536379251028</v>
      </c>
      <c r="HD55">
        <f t="shared" si="123"/>
        <v>0.3009728419520098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1.6049733607116763</v>
      </c>
      <c r="EV56">
        <f t="shared" ref="EV56:FN56" si="124">AVERAGE(EV30:EV42)</f>
        <v>-3.635121924238093</v>
      </c>
      <c r="EW56">
        <f t="shared" si="124"/>
        <v>5.8132577407588155E-2</v>
      </c>
      <c r="EX56">
        <f t="shared" si="124"/>
        <v>5.3026950775835804</v>
      </c>
      <c r="EY56">
        <f t="shared" si="124"/>
        <v>8.0430767336040674</v>
      </c>
      <c r="EZ56">
        <f t="shared" si="124"/>
        <v>-6.8976739437704175</v>
      </c>
      <c r="FA56">
        <f t="shared" si="124"/>
        <v>2.3933295978634233</v>
      </c>
      <c r="FB56">
        <f t="shared" si="124"/>
        <v>3.4885137928918373</v>
      </c>
      <c r="FC56">
        <f t="shared" si="124"/>
        <v>-5.0399294470698628</v>
      </c>
      <c r="FD56">
        <f t="shared" si="124"/>
        <v>-6.4674107750316239</v>
      </c>
      <c r="FE56">
        <f t="shared" si="124"/>
        <v>6.8420263769667965E-3</v>
      </c>
      <c r="FF56">
        <f t="shared" si="124"/>
        <v>1.9311054009021573</v>
      </c>
      <c r="FG56">
        <f t="shared" si="124"/>
        <v>13.198428202050591</v>
      </c>
      <c r="FH56">
        <f t="shared" si="124"/>
        <v>4.174364237433557</v>
      </c>
      <c r="FI56">
        <f t="shared" si="124"/>
        <v>4.070490461406683</v>
      </c>
      <c r="FJ56">
        <f t="shared" si="124"/>
        <v>2.7241837665193738</v>
      </c>
      <c r="FK56">
        <f t="shared" si="124"/>
        <v>15.400190261628445</v>
      </c>
      <c r="FL56">
        <f t="shared" si="124"/>
        <v>-0.71688712725062531</v>
      </c>
      <c r="FM56">
        <f t="shared" si="124"/>
        <v>0.58312403308528216</v>
      </c>
      <c r="FN56">
        <f t="shared" si="124"/>
        <v>-9.3403283556292234</v>
      </c>
      <c r="FP56">
        <f>IF(EU56&gt;0,AVERAGE(FP30:FP42),AVERAGE(GK30:GK42))</f>
        <v>0.53677251588832653</v>
      </c>
      <c r="FQ56">
        <f t="shared" ref="FQ56:GI56" si="125">IF(EV56&gt;0,AVERAGE(FQ30:FQ42),AVERAGE(GL30:GL42))</f>
        <v>0.73828288883930115</v>
      </c>
      <c r="FR56">
        <f t="shared" si="125"/>
        <v>0.38851504445128798</v>
      </c>
      <c r="FS56">
        <f t="shared" si="125"/>
        <v>0.63993928175037595</v>
      </c>
      <c r="FT56">
        <f t="shared" si="125"/>
        <v>0.78507041382847165</v>
      </c>
      <c r="FU56">
        <f t="shared" si="125"/>
        <v>0.97573188255660903</v>
      </c>
      <c r="FV56">
        <f t="shared" si="125"/>
        <v>0.55869152823849999</v>
      </c>
      <c r="FW56">
        <f t="shared" si="125"/>
        <v>0.55705515202614986</v>
      </c>
      <c r="FX56">
        <f t="shared" si="125"/>
        <v>0.8888111674368655</v>
      </c>
      <c r="FY56">
        <f t="shared" si="125"/>
        <v>0.65914198465552587</v>
      </c>
      <c r="FZ56">
        <f t="shared" si="125"/>
        <v>0.49994378658940364</v>
      </c>
      <c r="GA56">
        <f t="shared" si="125"/>
        <v>0.49466324718964355</v>
      </c>
      <c r="GB56">
        <f t="shared" si="125"/>
        <v>1.6335174701348054</v>
      </c>
      <c r="GC56">
        <f t="shared" si="125"/>
        <v>0.81514802793182395</v>
      </c>
      <c r="GD56">
        <f t="shared" si="125"/>
        <v>0.52477631026422245</v>
      </c>
      <c r="GE56">
        <f t="shared" si="125"/>
        <v>0.4973428375282084</v>
      </c>
      <c r="GF56">
        <f t="shared" si="125"/>
        <v>1.6128021275626148</v>
      </c>
      <c r="GG56">
        <f t="shared" si="125"/>
        <v>0.523397647869978</v>
      </c>
      <c r="GH56">
        <f t="shared" si="125"/>
        <v>0.5799887358754765</v>
      </c>
      <c r="GI56">
        <f t="shared" si="125"/>
        <v>3.0831393610238544</v>
      </c>
      <c r="GK56">
        <f t="shared" ref="GK56:GK60" si="126">10^-FP56</f>
        <v>0.29055441844129098</v>
      </c>
      <c r="GL56">
        <f t="shared" ref="GL56:HA60" si="127">10^-FQ56</f>
        <v>0.1826909823961394</v>
      </c>
      <c r="GM56">
        <f t="shared" si="127"/>
        <v>0.40877559141774605</v>
      </c>
      <c r="GN56">
        <f t="shared" si="127"/>
        <v>0.229118795892818</v>
      </c>
      <c r="GO56">
        <f t="shared" si="127"/>
        <v>0.16403237996554695</v>
      </c>
      <c r="GP56">
        <f t="shared" si="127"/>
        <v>0.10574701509206624</v>
      </c>
      <c r="GQ56">
        <f t="shared" si="127"/>
        <v>0.27625393428276213</v>
      </c>
      <c r="GR56">
        <f t="shared" si="127"/>
        <v>0.27729679368999605</v>
      </c>
      <c r="GS56">
        <f t="shared" si="127"/>
        <v>0.12917808217579679</v>
      </c>
      <c r="GT56">
        <f t="shared" si="127"/>
        <v>0.21920881549683066</v>
      </c>
      <c r="GU56">
        <f t="shared" si="127"/>
        <v>0.3162686999740667</v>
      </c>
      <c r="GV56">
        <f t="shared" si="127"/>
        <v>0.32013765012745948</v>
      </c>
      <c r="GW56">
        <f t="shared" si="127"/>
        <v>2.3253189446146138E-2</v>
      </c>
      <c r="GX56">
        <f t="shared" si="127"/>
        <v>0.15305656841812304</v>
      </c>
      <c r="GY56">
        <f t="shared" si="127"/>
        <v>0.29869206800412995</v>
      </c>
      <c r="GZ56">
        <f t="shared" si="127"/>
        <v>0.31816848680303328</v>
      </c>
      <c r="HA56">
        <f t="shared" si="127"/>
        <v>2.4389217822304552E-2</v>
      </c>
      <c r="HB56">
        <f t="shared" ref="HB56:HD60" si="128">10^-GG56</f>
        <v>0.29964176884273469</v>
      </c>
      <c r="HC56">
        <f t="shared" si="128"/>
        <v>0.26303362130026009</v>
      </c>
      <c r="HD56">
        <f t="shared" si="128"/>
        <v>8.2577292427498034E-4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-1.1869924501966755</v>
      </c>
      <c r="EV57">
        <f t="shared" ref="EV57:FN57" si="129">AVERAGE(EV43:EV45)</f>
        <v>1.0467530400688672</v>
      </c>
      <c r="EW57">
        <f t="shared" si="129"/>
        <v>-2.3032101219446841</v>
      </c>
      <c r="EX57">
        <f t="shared" si="129"/>
        <v>-0.47974288890560618</v>
      </c>
      <c r="EY57">
        <f t="shared" si="129"/>
        <v>2.0704236744407947</v>
      </c>
      <c r="EZ57">
        <f t="shared" si="129"/>
        <v>-4.3515442054908338</v>
      </c>
      <c r="FA57">
        <f t="shared" si="129"/>
        <v>3.8595918741215907</v>
      </c>
      <c r="FB57">
        <f t="shared" si="129"/>
        <v>-8.2712653406686414</v>
      </c>
      <c r="FC57">
        <f t="shared" si="129"/>
        <v>4.7992714960527385</v>
      </c>
      <c r="FD57">
        <f t="shared" si="129"/>
        <v>0.77225243891910544</v>
      </c>
      <c r="FE57">
        <f t="shared" si="129"/>
        <v>2.2589287757651517</v>
      </c>
      <c r="FF57">
        <f t="shared" si="129"/>
        <v>-3.2781228433402347</v>
      </c>
      <c r="FG57">
        <f t="shared" si="129"/>
        <v>4.8811066759397272</v>
      </c>
      <c r="FH57">
        <f t="shared" si="129"/>
        <v>4.3187706370145236</v>
      </c>
      <c r="FI57">
        <f t="shared" si="129"/>
        <v>3.4686426116838489</v>
      </c>
      <c r="FJ57">
        <f t="shared" si="129"/>
        <v>-0.7083739413582345</v>
      </c>
      <c r="FK57">
        <f t="shared" si="129"/>
        <v>11.418572418572419</v>
      </c>
      <c r="FL57">
        <f t="shared" si="129"/>
        <v>-8.518518518518519</v>
      </c>
      <c r="FM57">
        <f t="shared" si="129"/>
        <v>-11.507936507936508</v>
      </c>
      <c r="FN57">
        <f t="shared" si="129"/>
        <v>-5.3581368480028262</v>
      </c>
      <c r="FP57">
        <f>IF(EU57&gt;0,AVERAGE(FP43:FP45),AVERAGE(GK43:GK45))</f>
        <v>0.49329390614341256</v>
      </c>
      <c r="FQ57">
        <f t="shared" ref="FQ57:GI57" si="130">IF(EV57&gt;0,AVERAGE(FQ43:FQ45),AVERAGE(GL43:GL45))</f>
        <v>0.45880798387439992</v>
      </c>
      <c r="FR57">
        <f t="shared" si="130"/>
        <v>0.75780406485563201</v>
      </c>
      <c r="FS57">
        <f t="shared" si="130"/>
        <v>0.58676801978163129</v>
      </c>
      <c r="FT57">
        <f t="shared" si="130"/>
        <v>0.91667378746077166</v>
      </c>
      <c r="FU57">
        <f t="shared" si="130"/>
        <v>1.1109781526629707</v>
      </c>
      <c r="FV57">
        <f t="shared" si="130"/>
        <v>0.77007801367817474</v>
      </c>
      <c r="FW57">
        <f t="shared" si="130"/>
        <v>1.2117874308876984</v>
      </c>
      <c r="FX57">
        <f t="shared" si="130"/>
        <v>0.79188672509111768</v>
      </c>
      <c r="FY57">
        <f t="shared" si="130"/>
        <v>1.0000268470819769</v>
      </c>
      <c r="FZ57">
        <f t="shared" si="130"/>
        <v>0.76644172370425145</v>
      </c>
      <c r="GA57">
        <f t="shared" si="130"/>
        <v>0.82675344896081937</v>
      </c>
      <c r="GB57">
        <f t="shared" si="130"/>
        <v>1.066902355212594</v>
      </c>
      <c r="GC57">
        <f t="shared" si="130"/>
        <v>1.3967578623777184</v>
      </c>
      <c r="GD57">
        <f t="shared" si="130"/>
        <v>0.71732916541119929</v>
      </c>
      <c r="GE57">
        <f t="shared" si="130"/>
        <v>0.4157399903067982</v>
      </c>
      <c r="GF57">
        <f t="shared" si="130"/>
        <v>1.4372951999992143</v>
      </c>
      <c r="GG57">
        <f t="shared" si="130"/>
        <v>0.54524680232444289</v>
      </c>
      <c r="GH57">
        <f t="shared" si="130"/>
        <v>1.0770461719979776</v>
      </c>
      <c r="GI57">
        <f t="shared" si="130"/>
        <v>2.2760868949972139</v>
      </c>
      <c r="GK57">
        <f t="shared" si="126"/>
        <v>0.32114864491933287</v>
      </c>
      <c r="GL57">
        <f t="shared" si="127"/>
        <v>0.34768985278520581</v>
      </c>
      <c r="GM57">
        <f t="shared" si="127"/>
        <v>0.17466099711053107</v>
      </c>
      <c r="GN57">
        <f t="shared" si="127"/>
        <v>0.25895957892343963</v>
      </c>
      <c r="GO57">
        <f t="shared" si="127"/>
        <v>0.12115077943000187</v>
      </c>
      <c r="GP57">
        <f t="shared" si="127"/>
        <v>7.7450075835625937E-2</v>
      </c>
      <c r="GQ57">
        <f t="shared" si="127"/>
        <v>0.16979386190327242</v>
      </c>
      <c r="GR57">
        <f t="shared" si="127"/>
        <v>6.1406248970765853E-2</v>
      </c>
      <c r="GS57">
        <f t="shared" si="127"/>
        <v>0.1614779677002281</v>
      </c>
      <c r="GT57">
        <f t="shared" si="127"/>
        <v>9.9993818421992356E-2</v>
      </c>
      <c r="GU57">
        <f t="shared" si="127"/>
        <v>0.17122149167817294</v>
      </c>
      <c r="GV57">
        <f t="shared" si="127"/>
        <v>0.14902068351129741</v>
      </c>
      <c r="GW57">
        <f t="shared" si="127"/>
        <v>8.5723055936811898E-2</v>
      </c>
      <c r="GX57">
        <f t="shared" si="127"/>
        <v>4.0109028016802051E-2</v>
      </c>
      <c r="GY57">
        <f t="shared" si="127"/>
        <v>0.19172150724050771</v>
      </c>
      <c r="GZ57">
        <f t="shared" si="127"/>
        <v>0.38393703766891002</v>
      </c>
      <c r="HA57">
        <f t="shared" si="127"/>
        <v>3.6534637281913876E-2</v>
      </c>
      <c r="HB57">
        <f t="shared" si="128"/>
        <v>0.28493985415581152</v>
      </c>
      <c r="HC57">
        <f t="shared" si="128"/>
        <v>8.3744024497263855E-2</v>
      </c>
      <c r="HD57">
        <f t="shared" si="128"/>
        <v>5.2955747777584756E-3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1.5302214813877271</v>
      </c>
      <c r="EV58">
        <f t="shared" ref="EV58:FN58" si="131">AVERAGE(EV48:EV51)</f>
        <v>0.55409447466421635</v>
      </c>
      <c r="EW58">
        <f t="shared" si="131"/>
        <v>-7.9102299628336716</v>
      </c>
      <c r="EX58">
        <f t="shared" si="131"/>
        <v>-8.1024917637993763</v>
      </c>
      <c r="EY58">
        <f t="shared" si="131"/>
        <v>6.4407119852540999</v>
      </c>
      <c r="EZ58">
        <f t="shared" si="131"/>
        <v>-3.7068881263339897</v>
      </c>
      <c r="FA58">
        <f t="shared" si="131"/>
        <v>2.503052503052503</v>
      </c>
      <c r="FB58">
        <f t="shared" si="131"/>
        <v>-5.5740025740025736</v>
      </c>
      <c r="FC58">
        <f t="shared" si="131"/>
        <v>7.0182194423699276</v>
      </c>
      <c r="FD58">
        <f t="shared" si="131"/>
        <v>12.631047113805733</v>
      </c>
      <c r="FE58">
        <f t="shared" si="131"/>
        <v>4.5204146138011492</v>
      </c>
      <c r="FF58">
        <f t="shared" si="131"/>
        <v>-2.1750810799132032</v>
      </c>
      <c r="FG58">
        <f t="shared" si="131"/>
        <v>6.9336937962435972</v>
      </c>
      <c r="FH58">
        <f t="shared" si="131"/>
        <v>0.13835907124509408</v>
      </c>
      <c r="FI58">
        <f t="shared" si="131"/>
        <v>4.2176509408147824</v>
      </c>
      <c r="FJ58">
        <f t="shared" si="131"/>
        <v>0.56161496199236227</v>
      </c>
      <c r="FK58">
        <f t="shared" si="131"/>
        <v>6.1754422815498229</v>
      </c>
      <c r="FL58">
        <f t="shared" si="131"/>
        <v>-32.738095238095241</v>
      </c>
      <c r="FM58">
        <f t="shared" si="131"/>
        <v>-0.72751322751322745</v>
      </c>
      <c r="FN58">
        <f t="shared" si="131"/>
        <v>-2.8593320403544751</v>
      </c>
      <c r="FP58">
        <f>IF(EU58&gt;0,AVERAGE(FP48:FP51),AVERAGE(GK48:GK51))</f>
        <v>0.5404547428780121</v>
      </c>
      <c r="FQ58">
        <f t="shared" ref="FQ58:GI58" si="132">IF(EV58&gt;0,AVERAGE(FQ48:FQ51),AVERAGE(GL48:GL51))</f>
        <v>0.43742629901779773</v>
      </c>
      <c r="FR58">
        <f t="shared" si="132"/>
        <v>1.3624576637799299</v>
      </c>
      <c r="FS58">
        <f t="shared" si="132"/>
        <v>1.1206042146599822</v>
      </c>
      <c r="FT58">
        <f t="shared" si="132"/>
        <v>1.7295529202431312</v>
      </c>
      <c r="FU58">
        <f t="shared" si="132"/>
        <v>0.80704679910605837</v>
      </c>
      <c r="FV58">
        <f t="shared" si="132"/>
        <v>0.55932432586494718</v>
      </c>
      <c r="FW58">
        <f t="shared" si="132"/>
        <v>0.8019679272156377</v>
      </c>
      <c r="FX58">
        <f t="shared" si="132"/>
        <v>1.1327621684247935</v>
      </c>
      <c r="FY58">
        <f t="shared" si="132"/>
        <v>1.2788417815407178</v>
      </c>
      <c r="FZ58">
        <f t="shared" si="132"/>
        <v>0.80290546713165978</v>
      </c>
      <c r="GA58">
        <f t="shared" si="132"/>
        <v>0.5617422620867093</v>
      </c>
      <c r="GB58">
        <f t="shared" si="132"/>
        <v>1.2467622068019404</v>
      </c>
      <c r="GC58">
        <f t="shared" si="132"/>
        <v>0.53155907809606806</v>
      </c>
      <c r="GD58">
        <f t="shared" si="132"/>
        <v>0.64703103595021882</v>
      </c>
      <c r="GE58">
        <f t="shared" si="132"/>
        <v>0.41753421529286444</v>
      </c>
      <c r="GF58">
        <f t="shared" si="132"/>
        <v>0.90567832031616657</v>
      </c>
      <c r="GG58">
        <f t="shared" si="132"/>
        <v>1.2782340324284232</v>
      </c>
      <c r="GH58">
        <f t="shared" si="132"/>
        <v>0.37352480224181606</v>
      </c>
      <c r="GI58">
        <f t="shared" si="132"/>
        <v>0.87168194120405029</v>
      </c>
      <c r="GK58">
        <f t="shared" si="126"/>
        <v>0.28810132598411203</v>
      </c>
      <c r="GL58">
        <f t="shared" si="127"/>
        <v>0.36523610357912567</v>
      </c>
      <c r="GM58">
        <f t="shared" si="127"/>
        <v>4.3405257422067869E-2</v>
      </c>
      <c r="GN58">
        <f t="shared" si="127"/>
        <v>7.575229334856412E-2</v>
      </c>
      <c r="GO58">
        <f t="shared" si="127"/>
        <v>1.8640050291319793E-2</v>
      </c>
      <c r="GP58">
        <f t="shared" si="127"/>
        <v>0.1559384456181791</v>
      </c>
      <c r="GQ58">
        <f t="shared" si="127"/>
        <v>0.27585170596598119</v>
      </c>
      <c r="GR58">
        <f t="shared" si="127"/>
        <v>0.15777277810909696</v>
      </c>
      <c r="GS58">
        <f t="shared" si="127"/>
        <v>7.3661037511550301E-2</v>
      </c>
      <c r="GT58">
        <f t="shared" si="127"/>
        <v>5.2620893542354344E-2</v>
      </c>
      <c r="GU58">
        <f t="shared" si="127"/>
        <v>0.15743255105650505</v>
      </c>
      <c r="GV58">
        <f t="shared" si="127"/>
        <v>0.27432016789537467</v>
      </c>
      <c r="GW58">
        <f t="shared" si="127"/>
        <v>5.6654941206819777E-2</v>
      </c>
      <c r="GX58">
        <f t="shared" si="127"/>
        <v>0.29406336452525222</v>
      </c>
      <c r="GY58">
        <f t="shared" si="127"/>
        <v>0.22540781234002485</v>
      </c>
      <c r="GZ58">
        <f t="shared" si="127"/>
        <v>0.38235412922778722</v>
      </c>
      <c r="HA58">
        <f t="shared" si="127"/>
        <v>0.12425723337428221</v>
      </c>
      <c r="HB58">
        <f t="shared" si="128"/>
        <v>5.2694582455373506E-2</v>
      </c>
      <c r="HC58">
        <f t="shared" si="128"/>
        <v>0.42313134430343696</v>
      </c>
      <c r="HD58">
        <f t="shared" si="128"/>
        <v>0.134374870523253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0</v>
      </c>
      <c r="EV59">
        <f t="shared" ref="EV59:FN59" si="133">EV52</f>
        <v>8.8372093023255811</v>
      </c>
      <c r="EW59">
        <f t="shared" si="133"/>
        <v>-2.4691358024691357</v>
      </c>
      <c r="EX59">
        <f t="shared" si="133"/>
        <v>-9.0277777777777768</v>
      </c>
      <c r="EY59">
        <f t="shared" si="133"/>
        <v>-2.0618556701030926</v>
      </c>
      <c r="EZ59">
        <f t="shared" si="133"/>
        <v>-6.0931899641577063</v>
      </c>
      <c r="FA59">
        <f t="shared" si="133"/>
        <v>-4.1958041958041958</v>
      </c>
      <c r="FB59">
        <f t="shared" si="133"/>
        <v>4.4303797468354427</v>
      </c>
      <c r="FC59">
        <f t="shared" si="133"/>
        <v>-3.7593984962406015</v>
      </c>
      <c r="FD59">
        <f t="shared" si="133"/>
        <v>8.064516129032258</v>
      </c>
      <c r="FE59">
        <f t="shared" si="133"/>
        <v>-9.8837209302325579</v>
      </c>
      <c r="FF59">
        <f t="shared" si="133"/>
        <v>-4.0935672514619883</v>
      </c>
      <c r="FG59">
        <f t="shared" si="133"/>
        <v>-3.2388663967611335</v>
      </c>
      <c r="FH59">
        <f t="shared" si="133"/>
        <v>6.7641681901279709</v>
      </c>
      <c r="FI59">
        <f t="shared" si="133"/>
        <v>5.4054054054054053</v>
      </c>
      <c r="FJ59">
        <f t="shared" si="133"/>
        <v>14.814814814814813</v>
      </c>
      <c r="FK59">
        <f t="shared" si="133"/>
        <v>8.2051282051282044</v>
      </c>
      <c r="FL59">
        <f t="shared" si="133"/>
        <v>13.333333333333334</v>
      </c>
      <c r="FM59">
        <f t="shared" si="133"/>
        <v>-4.2553191489361701</v>
      </c>
      <c r="FN59">
        <f t="shared" si="133"/>
        <v>-2.142051860202931</v>
      </c>
      <c r="FP59">
        <f>IF(EU59&gt;0,AVERAGE(FP52),AVERAGE(GK52))</f>
        <v>0.81542636580539463</v>
      </c>
      <c r="FQ59">
        <f t="shared" ref="FQ59:GI59" si="134">IF(EV59&gt;0,AVERAGE(FQ52),AVERAGE(GL52))</f>
        <v>1.239588614481411</v>
      </c>
      <c r="FR59">
        <f t="shared" si="134"/>
        <v>0.55293034318787415</v>
      </c>
      <c r="FS59">
        <f t="shared" si="134"/>
        <v>1.0109735733114427</v>
      </c>
      <c r="FT59">
        <f t="shared" si="134"/>
        <v>0.55143155064578242</v>
      </c>
      <c r="FU59">
        <f t="shared" si="134"/>
        <v>1.0872737079229835</v>
      </c>
      <c r="FV59">
        <f t="shared" si="134"/>
        <v>0.7368410429543919</v>
      </c>
      <c r="FW59">
        <f t="shared" si="134"/>
        <v>0.63626621113341852</v>
      </c>
      <c r="FX59">
        <f t="shared" si="134"/>
        <v>0.62290963099401975</v>
      </c>
      <c r="FY59">
        <f t="shared" si="134"/>
        <v>0.64161519745223861</v>
      </c>
      <c r="FZ59">
        <f t="shared" si="134"/>
        <v>1.2314944949674047</v>
      </c>
      <c r="GA59">
        <f t="shared" si="134"/>
        <v>0.64643904562863497</v>
      </c>
      <c r="GB59">
        <f t="shared" si="134"/>
        <v>0.56358427004450007</v>
      </c>
      <c r="GC59">
        <f t="shared" si="134"/>
        <v>1.8117368915828838</v>
      </c>
      <c r="GD59">
        <f t="shared" si="134"/>
        <v>0.56884648209084854</v>
      </c>
      <c r="GE59">
        <f t="shared" si="134"/>
        <v>1.695332803962851</v>
      </c>
      <c r="GF59">
        <f t="shared" si="134"/>
        <v>1.0421232671807581</v>
      </c>
      <c r="GG59">
        <f t="shared" si="134"/>
        <v>0.5887668775119369</v>
      </c>
      <c r="GH59">
        <f t="shared" si="134"/>
        <v>0.57620372288458543</v>
      </c>
      <c r="GI59">
        <f t="shared" si="134"/>
        <v>0.69803374811249241</v>
      </c>
      <c r="GK59">
        <f t="shared" si="126"/>
        <v>0.15295850640508746</v>
      </c>
      <c r="GL59">
        <f t="shared" si="127"/>
        <v>5.7598528115908716E-2</v>
      </c>
      <c r="GM59">
        <f t="shared" si="127"/>
        <v>0.27994302863157872</v>
      </c>
      <c r="GN59">
        <f t="shared" si="127"/>
        <v>9.7504896734857308E-2</v>
      </c>
      <c r="GO59">
        <f t="shared" si="127"/>
        <v>0.28091080827036807</v>
      </c>
      <c r="GP59">
        <f t="shared" si="127"/>
        <v>8.1794912484973462E-2</v>
      </c>
      <c r="GQ59">
        <f t="shared" si="127"/>
        <v>0.18329851944119871</v>
      </c>
      <c r="GR59">
        <f t="shared" si="127"/>
        <v>0.23106479893396986</v>
      </c>
      <c r="GS59">
        <f t="shared" si="127"/>
        <v>0.23828152395139565</v>
      </c>
      <c r="GT59">
        <f t="shared" si="127"/>
        <v>0.22823634430575865</v>
      </c>
      <c r="GU59">
        <f t="shared" si="127"/>
        <v>5.8682080799834217E-2</v>
      </c>
      <c r="GV59">
        <f t="shared" si="127"/>
        <v>0.22571527705871688</v>
      </c>
      <c r="GW59">
        <f t="shared" si="127"/>
        <v>0.27315913573374001</v>
      </c>
      <c r="GX59">
        <f t="shared" si="127"/>
        <v>1.542634743575399E-2</v>
      </c>
      <c r="GY59">
        <f t="shared" si="127"/>
        <v>0.26986932196601876</v>
      </c>
      <c r="GZ59">
        <f t="shared" si="127"/>
        <v>2.0168202629475801E-2</v>
      </c>
      <c r="HA59">
        <f t="shared" si="127"/>
        <v>9.0756289716083724E-2</v>
      </c>
      <c r="HB59">
        <f t="shared" si="128"/>
        <v>0.25777044571548097</v>
      </c>
      <c r="HC59">
        <f t="shared" si="128"/>
        <v>0.26533606069917037</v>
      </c>
      <c r="HD59">
        <f t="shared" si="128"/>
        <v>0.20043162701036821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2.4520603835169319</v>
      </c>
      <c r="EV60">
        <f t="shared" ref="EV60:FN60" si="135">AVERAGE(EV46:EV47)</f>
        <v>8.203125</v>
      </c>
      <c r="EW60">
        <f t="shared" si="135"/>
        <v>-11.133132859486059</v>
      </c>
      <c r="EX60">
        <f t="shared" si="135"/>
        <v>-4.5756057939623664</v>
      </c>
      <c r="EY60">
        <f t="shared" si="135"/>
        <v>5.3713527851458887</v>
      </c>
      <c r="EZ60">
        <f t="shared" si="135"/>
        <v>-5.942868172167536</v>
      </c>
      <c r="FA60">
        <f t="shared" si="135"/>
        <v>0.76120959332638161</v>
      </c>
      <c r="FB60">
        <f t="shared" si="135"/>
        <v>-9.539564378274056</v>
      </c>
      <c r="FC60">
        <f t="shared" si="135"/>
        <v>4.043340380549683</v>
      </c>
      <c r="FD60">
        <f t="shared" si="135"/>
        <v>-21.29032258064516</v>
      </c>
      <c r="FE60">
        <f t="shared" si="135"/>
        <v>-10.18346732632447</v>
      </c>
      <c r="FF60">
        <f t="shared" si="135"/>
        <v>-2.1520514883346737</v>
      </c>
      <c r="FG60">
        <f t="shared" si="135"/>
        <v>3.2097452506404993</v>
      </c>
      <c r="FH60">
        <f t="shared" si="135"/>
        <v>4.8178624092042739</v>
      </c>
      <c r="FI60">
        <f t="shared" si="135"/>
        <v>5.0431711145996863</v>
      </c>
      <c r="FJ60">
        <f t="shared" si="135"/>
        <v>1.812141347025068</v>
      </c>
      <c r="FK60">
        <f t="shared" si="135"/>
        <v>14.784663865546218</v>
      </c>
      <c r="FL60">
        <f t="shared" si="135"/>
        <v>1.0101010101010095</v>
      </c>
      <c r="FM60">
        <f t="shared" si="135"/>
        <v>1.3888888888888888</v>
      </c>
      <c r="FN60">
        <f t="shared" si="135"/>
        <v>-1.6107076705965364</v>
      </c>
      <c r="FP60">
        <f>IF(EU60&gt;0,AVERAGE(FP46:FP47),AVERAGE(GK46:GK47))</f>
        <v>0.56793338064270049</v>
      </c>
      <c r="FQ60">
        <f t="shared" ref="FQ60:GI60" si="136">IF(EV60&gt;0,AVERAGE(FQ46:FQ47),AVERAGE(GL46:GL47))</f>
        <v>1.110674610200058</v>
      </c>
      <c r="FR60">
        <f t="shared" si="136"/>
        <v>1.2636733980491424</v>
      </c>
      <c r="FS60">
        <f t="shared" si="136"/>
        <v>0.98348651753822303</v>
      </c>
      <c r="FT60">
        <f t="shared" si="136"/>
        <v>0.60598427785068665</v>
      </c>
      <c r="FU60">
        <f t="shared" si="136"/>
        <v>0.82879190486888321</v>
      </c>
      <c r="FV60">
        <f t="shared" si="136"/>
        <v>0.38367355757880228</v>
      </c>
      <c r="FW60">
        <f t="shared" si="136"/>
        <v>1.1645651238662769</v>
      </c>
      <c r="FX60">
        <f t="shared" si="136"/>
        <v>0.49544611600872929</v>
      </c>
      <c r="FY60">
        <f t="shared" si="136"/>
        <v>1.1611930704256799</v>
      </c>
      <c r="FZ60">
        <f t="shared" si="136"/>
        <v>1.0481379291853086</v>
      </c>
      <c r="GA60">
        <f t="shared" si="136"/>
        <v>0.57603709733494279</v>
      </c>
      <c r="GB60">
        <f t="shared" si="136"/>
        <v>0.89824607239767118</v>
      </c>
      <c r="GC60">
        <f t="shared" si="136"/>
        <v>1.1481066498976409</v>
      </c>
      <c r="GD60">
        <f t="shared" si="136"/>
        <v>0.69798420962525887</v>
      </c>
      <c r="GE60">
        <f t="shared" si="136"/>
        <v>0.44353348218738309</v>
      </c>
      <c r="GF60">
        <f t="shared" si="136"/>
        <v>1.5519974151169353</v>
      </c>
      <c r="GG60">
        <f t="shared" si="136"/>
        <v>0.33158623582072527</v>
      </c>
      <c r="GH60">
        <f t="shared" si="136"/>
        <v>0.34193115068051472</v>
      </c>
      <c r="GI60">
        <f t="shared" si="136"/>
        <v>0.93009765846443204</v>
      </c>
      <c r="GK60">
        <f t="shared" si="126"/>
        <v>0.27043731743188043</v>
      </c>
      <c r="GL60">
        <f t="shared" si="127"/>
        <v>7.7504227120990518E-2</v>
      </c>
      <c r="GM60">
        <f t="shared" si="127"/>
        <v>5.4491228851959381E-2</v>
      </c>
      <c r="GN60">
        <f t="shared" si="127"/>
        <v>0.10387558495941482</v>
      </c>
      <c r="GO60">
        <f t="shared" si="127"/>
        <v>0.24775117458659635</v>
      </c>
      <c r="GP60">
        <f t="shared" si="127"/>
        <v>0.14832286139024842</v>
      </c>
      <c r="GQ60">
        <f t="shared" si="127"/>
        <v>0.41335809058968609</v>
      </c>
      <c r="GR60">
        <f t="shared" si="127"/>
        <v>6.8459681788037574E-2</v>
      </c>
      <c r="GS60">
        <f t="shared" si="127"/>
        <v>0.31956108275573286</v>
      </c>
      <c r="GT60">
        <f t="shared" si="127"/>
        <v>6.89933018282292E-2</v>
      </c>
      <c r="GU60">
        <f t="shared" si="127"/>
        <v>8.9508044850444501E-2</v>
      </c>
      <c r="GV60">
        <f t="shared" si="127"/>
        <v>0.26543788158622933</v>
      </c>
      <c r="GW60">
        <f t="shared" si="127"/>
        <v>0.1264019947500726</v>
      </c>
      <c r="GX60">
        <f t="shared" si="127"/>
        <v>7.110388820634965E-2</v>
      </c>
      <c r="GY60">
        <f t="shared" si="127"/>
        <v>0.20045449086500888</v>
      </c>
      <c r="GZ60">
        <f t="shared" si="127"/>
        <v>0.36013598442982769</v>
      </c>
      <c r="HA60">
        <f t="shared" si="127"/>
        <v>2.8054503356989384E-2</v>
      </c>
      <c r="HB60">
        <f t="shared" si="128"/>
        <v>0.46602988144358226</v>
      </c>
      <c r="HC60">
        <f t="shared" si="128"/>
        <v>0.45506019576953999</v>
      </c>
      <c r="HD60">
        <f t="shared" si="128"/>
        <v>0.11746333890420574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>AVERAGE(EU55:EU60)</f>
        <v>0.17596352834474818</v>
      </c>
      <c r="EV64">
        <f t="shared" ref="EV64:FN64" si="137">AVERAGE(EV55:EV60)</f>
        <v>2.9229509104068043</v>
      </c>
      <c r="EW64">
        <f t="shared" si="137"/>
        <v>-4.8187025574306155</v>
      </c>
      <c r="EX64">
        <f t="shared" si="137"/>
        <v>-3.8372123373424216</v>
      </c>
      <c r="EY64">
        <f t="shared" si="137"/>
        <v>1.9665322298849166</v>
      </c>
      <c r="EZ64">
        <f t="shared" si="137"/>
        <v>-4.4333345915292304</v>
      </c>
      <c r="FA64">
        <f t="shared" si="137"/>
        <v>0.88689656209328371</v>
      </c>
      <c r="FB64">
        <f t="shared" si="137"/>
        <v>-2.0801440210587199</v>
      </c>
      <c r="FC64">
        <f t="shared" si="137"/>
        <v>0.31213735506314427</v>
      </c>
      <c r="FD64">
        <f t="shared" si="137"/>
        <v>-1.1656905043387271</v>
      </c>
      <c r="FE64">
        <f t="shared" si="137"/>
        <v>-3.7205926720171867</v>
      </c>
      <c r="FF64">
        <f t="shared" si="137"/>
        <v>-2.2231909722627523</v>
      </c>
      <c r="FG64">
        <f t="shared" si="137"/>
        <v>5.2056845880188805</v>
      </c>
      <c r="FH64">
        <f t="shared" si="137"/>
        <v>3.8259591487290994</v>
      </c>
      <c r="FI64">
        <f t="shared" si="137"/>
        <v>6.7936769274730402</v>
      </c>
      <c r="FJ64">
        <f t="shared" si="137"/>
        <v>4.2673968248322307</v>
      </c>
      <c r="FK64">
        <f t="shared" si="137"/>
        <v>12.90209474349942</v>
      </c>
      <c r="FL64">
        <f>AVERAGE(FL55:FL60)</f>
        <v>-4.1985070250310228</v>
      </c>
      <c r="FM64">
        <f t="shared" si="137"/>
        <v>-1.0684413090506044</v>
      </c>
      <c r="FN64">
        <f t="shared" si="137"/>
        <v>-3.7704183545926111</v>
      </c>
      <c r="FP64">
        <f>AVERAGE(FP55:FP60)</f>
        <v>0.63495681645302648</v>
      </c>
      <c r="FQ64">
        <f t="shared" ref="FQ64:GI64" si="138">AVERAGE(FQ55:FQ60)</f>
        <v>0.74694527914122244</v>
      </c>
      <c r="FR64">
        <f t="shared" si="138"/>
        <v>0.8494439215770635</v>
      </c>
      <c r="FS64">
        <f t="shared" si="138"/>
        <v>0.83897685796004307</v>
      </c>
      <c r="FT64">
        <f t="shared" si="138"/>
        <v>0.91441299343626881</v>
      </c>
      <c r="FU64">
        <f t="shared" si="138"/>
        <v>0.85793341633628017</v>
      </c>
      <c r="FV64">
        <f t="shared" si="138"/>
        <v>0.58740941497353927</v>
      </c>
      <c r="FW64">
        <f t="shared" si="138"/>
        <v>0.81275093103855367</v>
      </c>
      <c r="FX64">
        <f t="shared" si="138"/>
        <v>0.81737435100787803</v>
      </c>
      <c r="FY64">
        <f t="shared" si="138"/>
        <v>0.84888525949731031</v>
      </c>
      <c r="FZ64">
        <f t="shared" si="138"/>
        <v>0.93651714232525851</v>
      </c>
      <c r="GA64">
        <f t="shared" si="138"/>
        <v>0.64157840160416879</v>
      </c>
      <c r="GB64">
        <f t="shared" si="138"/>
        <v>1.0357117610887812</v>
      </c>
      <c r="GC64">
        <f t="shared" si="138"/>
        <v>1.0974438527337147</v>
      </c>
      <c r="GD64">
        <f t="shared" si="138"/>
        <v>0.85644850094944991</v>
      </c>
      <c r="GE64">
        <f t="shared" si="138"/>
        <v>0.70604795979258694</v>
      </c>
      <c r="GF64">
        <f t="shared" si="138"/>
        <v>1.3883377101815488</v>
      </c>
      <c r="GG64">
        <f t="shared" si="138"/>
        <v>0.61120004578070153</v>
      </c>
      <c r="GH64">
        <f t="shared" si="138"/>
        <v>0.61189136185924609</v>
      </c>
      <c r="GI64">
        <f t="shared" si="138"/>
        <v>1.3967520491102832</v>
      </c>
      <c r="GK64">
        <f>1-_xlfn.CHISQ.DIST(SUM(LN(GK55),LN(GK56),LN(GK57),LN(GK58),LN(GK59),LN(GK60))*-2,12,TRUE)</f>
        <v>0.13023703711922585</v>
      </c>
      <c r="GL64">
        <f t="shared" ref="GL64:HD64" si="139">1-_xlfn.CHISQ.DIST(SUM(LN(GL55),LN(GL56),LN(GL57),LN(GL58),LN(GL59),LN(GL60))*-2,12,TRUE)</f>
        <v>5.5925531890681834E-2</v>
      </c>
      <c r="GM64">
        <f t="shared" si="139"/>
        <v>2.3983233840914719E-2</v>
      </c>
      <c r="GN64">
        <f t="shared" si="139"/>
        <v>2.6221676441945396E-2</v>
      </c>
      <c r="GO64">
        <f t="shared" si="139"/>
        <v>1.3610757430127407E-2</v>
      </c>
      <c r="GP64">
        <f t="shared" si="139"/>
        <v>2.2299236284392121E-2</v>
      </c>
      <c r="GQ64">
        <f t="shared" si="139"/>
        <v>0.18089565020074083</v>
      </c>
      <c r="GR64">
        <f t="shared" si="139"/>
        <v>3.2704561196606363E-2</v>
      </c>
      <c r="GS64">
        <f t="shared" si="139"/>
        <v>3.1464101286267976E-2</v>
      </c>
      <c r="GT64">
        <f t="shared" si="139"/>
        <v>2.4098086680106712E-2</v>
      </c>
      <c r="GU64">
        <f t="shared" si="139"/>
        <v>1.117250980449358E-2</v>
      </c>
      <c r="GV64">
        <f t="shared" si="139"/>
        <v>0.1242196302186086</v>
      </c>
      <c r="GW64">
        <f t="shared" si="139"/>
        <v>4.4883773734130106E-3</v>
      </c>
      <c r="GX64">
        <f t="shared" si="139"/>
        <v>2.4956396660853475E-3</v>
      </c>
      <c r="GY64">
        <f t="shared" si="139"/>
        <v>2.2585632004128664E-2</v>
      </c>
      <c r="GZ64">
        <f t="shared" si="139"/>
        <v>7.696668149342889E-2</v>
      </c>
      <c r="HA64">
        <f t="shared" si="139"/>
        <v>1.3401330357543095E-4</v>
      </c>
      <c r="HB64">
        <f t="shared" si="139"/>
        <v>0.15385603871683784</v>
      </c>
      <c r="HC64">
        <f t="shared" si="139"/>
        <v>0.15312225582750594</v>
      </c>
      <c r="HD64">
        <f t="shared" si="139"/>
        <v>1.2274268503753571E-4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1.9722595628964443</v>
      </c>
      <c r="EV65">
        <f t="shared" ref="EV65:FN65" si="140">_xlfn.STDEV.P(EV55:EV60)</f>
        <v>4.3808623424094666</v>
      </c>
      <c r="EW65">
        <f t="shared" si="140"/>
        <v>3.7677162006196543</v>
      </c>
      <c r="EX65">
        <f t="shared" si="140"/>
        <v>4.9294144151600952</v>
      </c>
      <c r="EY65">
        <f t="shared" si="140"/>
        <v>5.5587185916438084</v>
      </c>
      <c r="EZ65">
        <f t="shared" si="140"/>
        <v>2.4126942699480307</v>
      </c>
      <c r="FA65">
        <f t="shared" si="140"/>
        <v>2.5934034155659496</v>
      </c>
      <c r="FB65">
        <f t="shared" si="140"/>
        <v>5.8485509940527773</v>
      </c>
      <c r="FC65">
        <f t="shared" si="140"/>
        <v>5.074590168869487</v>
      </c>
      <c r="FD65">
        <f t="shared" si="140"/>
        <v>10.898197942565764</v>
      </c>
      <c r="FE65">
        <f t="shared" si="140"/>
        <v>6.132411295125725</v>
      </c>
      <c r="FF65">
        <f t="shared" si="140"/>
        <v>1.9872295223173222</v>
      </c>
      <c r="FG65">
        <f t="shared" si="140"/>
        <v>4.8880829060261215</v>
      </c>
      <c r="FH65">
        <f t="shared" si="140"/>
        <v>2.0311760207788088</v>
      </c>
      <c r="FI65">
        <f t="shared" si="140"/>
        <v>5.2988648484435998</v>
      </c>
      <c r="FJ65">
        <f t="shared" si="140"/>
        <v>5.2073173274957005</v>
      </c>
      <c r="FK65">
        <f t="shared" si="140"/>
        <v>5.0331490949677065</v>
      </c>
      <c r="FL65">
        <f t="shared" si="140"/>
        <v>14.281947340911039</v>
      </c>
      <c r="FM65">
        <f t="shared" si="140"/>
        <v>5.9474179455920479</v>
      </c>
      <c r="FN65">
        <f t="shared" si="140"/>
        <v>2.8206028773343972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HH67" t="s">
        <v>131</v>
      </c>
    </row>
    <row r="68" spans="1:220"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0.17596352834474818</v>
      </c>
      <c r="HK76">
        <f t="shared" ref="HK76:HK95" si="141">-LOG10(HL76)</f>
        <v>0.88526549250253606</v>
      </c>
      <c r="HL76">
        <f>GK64</f>
        <v>0.13023703711922585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2.9229509104068043</v>
      </c>
      <c r="HK77">
        <f t="shared" si="141"/>
        <v>1.252389876769292</v>
      </c>
      <c r="HL77">
        <f>GL64</f>
        <v>5.5925531890681834E-2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-4.8187025574306155</v>
      </c>
      <c r="HK78">
        <f t="shared" si="141"/>
        <v>1.6200922580772548</v>
      </c>
      <c r="HL78">
        <f>GM64</f>
        <v>2.3983233840914719E-2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-3.8372123373424216</v>
      </c>
      <c r="HK79">
        <f t="shared" si="141"/>
        <v>1.5813395458186412</v>
      </c>
      <c r="HL79">
        <f>GN64</f>
        <v>2.6221676441945396E-2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1.9665322298849166</v>
      </c>
      <c r="HK80">
        <f t="shared" si="141"/>
        <v>1.8661177059082212</v>
      </c>
      <c r="HL80">
        <f>GO64</f>
        <v>1.3610757430127407E-2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-4.4333345915292304</v>
      </c>
      <c r="HK81">
        <f t="shared" si="141"/>
        <v>1.6517100106358711</v>
      </c>
      <c r="HL81">
        <f>GP64</f>
        <v>2.2299236284392121E-2</v>
      </c>
    </row>
    <row r="82" spans="1:220">
      <c r="HI82" t="s">
        <v>134</v>
      </c>
      <c r="HJ82">
        <f>FA64</f>
        <v>0.88689656209328371</v>
      </c>
      <c r="HK82">
        <f t="shared" si="141"/>
        <v>0.74257187601762098</v>
      </c>
      <c r="HL82">
        <f>GQ64</f>
        <v>0.18089565020074083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-2.0801440210587199</v>
      </c>
      <c r="HK83">
        <f t="shared" si="141"/>
        <v>1.4853916735055963</v>
      </c>
      <c r="HL83">
        <f>GR64</f>
        <v>3.2704561196606363E-2</v>
      </c>
    </row>
    <row r="84" spans="1:220">
      <c r="B84">
        <f>B44/B4*100</f>
        <v>-2.6755852842809364</v>
      </c>
      <c r="C84">
        <f t="shared" ref="C84:U85" si="142">C44/C4*100</f>
        <v>10.759493670886076</v>
      </c>
      <c r="D84">
        <f t="shared" si="142"/>
        <v>-20.618556701030926</v>
      </c>
      <c r="E84">
        <f t="shared" si="142"/>
        <v>-43.859649122807014</v>
      </c>
      <c r="F84">
        <f t="shared" si="142"/>
        <v>-23.387096774193548</v>
      </c>
      <c r="G84">
        <f t="shared" si="142"/>
        <v>14.901960784313726</v>
      </c>
      <c r="H84">
        <f t="shared" si="142"/>
        <v>11.25</v>
      </c>
      <c r="I84" t="s">
        <v>117</v>
      </c>
      <c r="J84">
        <f t="shared" si="142"/>
        <v>-13.20754716981132</v>
      </c>
      <c r="K84">
        <f t="shared" si="142"/>
        <v>-7.7464788732394361</v>
      </c>
      <c r="L84" t="s">
        <v>117</v>
      </c>
      <c r="M84">
        <f t="shared" si="142"/>
        <v>-12.244897959183673</v>
      </c>
      <c r="N84">
        <f t="shared" si="142"/>
        <v>13.125</v>
      </c>
      <c r="O84">
        <f t="shared" si="142"/>
        <v>0.18281535648994515</v>
      </c>
      <c r="P84">
        <f t="shared" si="142"/>
        <v>38.144329896907216</v>
      </c>
      <c r="Q84">
        <f t="shared" si="142"/>
        <v>-16</v>
      </c>
      <c r="R84">
        <f t="shared" si="142"/>
        <v>75</v>
      </c>
      <c r="S84">
        <f t="shared" si="142"/>
        <v>-17.073170731707318</v>
      </c>
      <c r="T84">
        <f t="shared" si="142"/>
        <v>21.621621621621621</v>
      </c>
      <c r="U84">
        <f t="shared" si="142"/>
        <v>1.0204081632653061</v>
      </c>
      <c r="HI84" t="s">
        <v>131</v>
      </c>
      <c r="HJ84">
        <f>FC64</f>
        <v>0.31213735506314427</v>
      </c>
      <c r="HK84">
        <f t="shared" si="141"/>
        <v>1.5021846685562148</v>
      </c>
      <c r="HL84">
        <f>GS64</f>
        <v>3.1464101286267976E-2</v>
      </c>
    </row>
    <row r="85" spans="1:220">
      <c r="B85">
        <f>B45/B5*100</f>
        <v>-12</v>
      </c>
      <c r="C85">
        <f t="shared" si="142"/>
        <v>2.1505376344086025</v>
      </c>
      <c r="D85">
        <f t="shared" si="142"/>
        <v>0</v>
      </c>
      <c r="E85">
        <f t="shared" si="142"/>
        <v>13.888888888888889</v>
      </c>
      <c r="F85">
        <f t="shared" si="142"/>
        <v>4.4117647058823533</v>
      </c>
      <c r="G85">
        <f t="shared" si="142"/>
        <v>-0.71942446043165476</v>
      </c>
      <c r="H85">
        <f t="shared" si="142"/>
        <v>-0.50251256281407031</v>
      </c>
      <c r="I85">
        <f t="shared" si="142"/>
        <v>9.5890410958904102</v>
      </c>
      <c r="J85">
        <f t="shared" si="142"/>
        <v>1.9138755980861244</v>
      </c>
      <c r="K85">
        <f t="shared" si="142"/>
        <v>-9.0909090909090917</v>
      </c>
      <c r="L85">
        <f t="shared" si="142"/>
        <v>-2.3668639053254439</v>
      </c>
      <c r="M85">
        <f t="shared" si="142"/>
        <v>8.8397790055248606</v>
      </c>
      <c r="N85">
        <f t="shared" si="142"/>
        <v>-10.945273631840797</v>
      </c>
      <c r="O85">
        <f t="shared" si="142"/>
        <v>2.0872865275142316</v>
      </c>
      <c r="P85">
        <f t="shared" si="142"/>
        <v>-16.666666666666664</v>
      </c>
      <c r="Q85">
        <f t="shared" si="142"/>
        <v>-2.6086956521739131</v>
      </c>
      <c r="R85">
        <f t="shared" si="142"/>
        <v>10.828025477707007</v>
      </c>
      <c r="S85">
        <f t="shared" si="142"/>
        <v>-25</v>
      </c>
      <c r="T85">
        <f t="shared" si="142"/>
        <v>0</v>
      </c>
      <c r="U85">
        <f t="shared" si="142"/>
        <v>1.2048192771084338</v>
      </c>
      <c r="HH85" t="s">
        <v>149</v>
      </c>
      <c r="HI85" t="s">
        <v>123</v>
      </c>
      <c r="HJ85">
        <f>FD64</f>
        <v>-1.1656905043387271</v>
      </c>
      <c r="HK85">
        <f t="shared" si="141"/>
        <v>1.6180174378092897</v>
      </c>
      <c r="HL85">
        <f>GT64</f>
        <v>2.4098086680106712E-2</v>
      </c>
    </row>
    <row r="86" spans="1:220">
      <c r="B86">
        <f t="shared" ref="B86:U98" si="143">B46/B6*100</f>
        <v>-14.728682170542637</v>
      </c>
      <c r="C86">
        <f t="shared" si="143"/>
        <v>-0.76923076923076927</v>
      </c>
      <c r="D86">
        <f t="shared" si="143"/>
        <v>9.0090090090090094</v>
      </c>
      <c r="E86">
        <f t="shared" si="143"/>
        <v>11.111111111111111</v>
      </c>
      <c r="F86">
        <f t="shared" si="143"/>
        <v>16.129032258064516</v>
      </c>
      <c r="G86">
        <f t="shared" si="143"/>
        <v>-4.3902439024390238</v>
      </c>
      <c r="H86">
        <f t="shared" si="143"/>
        <v>-0.73529411764705876</v>
      </c>
      <c r="I86">
        <f t="shared" si="143"/>
        <v>3</v>
      </c>
      <c r="J86">
        <f t="shared" si="143"/>
        <v>4.6052631578947363</v>
      </c>
      <c r="K86">
        <f t="shared" si="143"/>
        <v>12.087912087912088</v>
      </c>
      <c r="L86">
        <f t="shared" si="143"/>
        <v>3.6496350364963499</v>
      </c>
      <c r="M86">
        <f t="shared" si="143"/>
        <v>2.1276595744680851</v>
      </c>
      <c r="N86">
        <f t="shared" si="143"/>
        <v>-16.058394160583941</v>
      </c>
      <c r="O86">
        <f t="shared" si="143"/>
        <v>0.2770083102493075</v>
      </c>
      <c r="P86">
        <f t="shared" si="143"/>
        <v>-8.7719298245614024</v>
      </c>
      <c r="Q86">
        <f t="shared" si="143"/>
        <v>-34.090909090909086</v>
      </c>
      <c r="R86">
        <f t="shared" si="143"/>
        <v>30.973451327433626</v>
      </c>
      <c r="S86">
        <f t="shared" si="143"/>
        <v>28.571428571428569</v>
      </c>
      <c r="T86">
        <f t="shared" si="143"/>
        <v>-6.9767441860465116</v>
      </c>
      <c r="U86">
        <f t="shared" si="143"/>
        <v>0.35971223021582738</v>
      </c>
      <c r="HI86" t="s">
        <v>118</v>
      </c>
      <c r="HJ86">
        <f>FE64</f>
        <v>-3.7205926720171867</v>
      </c>
      <c r="HK86">
        <f t="shared" si="141"/>
        <v>1.9518492555500744</v>
      </c>
      <c r="HL86">
        <f>GU64</f>
        <v>1.117250980449358E-2</v>
      </c>
    </row>
    <row r="87" spans="1:220">
      <c r="B87">
        <f t="shared" si="143"/>
        <v>-13.701923076923078</v>
      </c>
      <c r="C87">
        <f t="shared" si="143"/>
        <v>-4.6610169491525424</v>
      </c>
      <c r="D87">
        <f t="shared" si="143"/>
        <v>5.5837563451776653</v>
      </c>
      <c r="E87">
        <f t="shared" si="143"/>
        <v>-1.1049723756906076</v>
      </c>
      <c r="F87">
        <f t="shared" si="143"/>
        <v>13.253012048192772</v>
      </c>
      <c r="G87">
        <f t="shared" si="143"/>
        <v>-10.106382978723403</v>
      </c>
      <c r="H87">
        <f t="shared" si="143"/>
        <v>-0.37878787878787878</v>
      </c>
      <c r="I87">
        <f t="shared" si="143"/>
        <v>9.0909090909090917</v>
      </c>
      <c r="J87">
        <f t="shared" si="143"/>
        <v>17.785234899328859</v>
      </c>
      <c r="K87">
        <f t="shared" si="143"/>
        <v>1.4285714285714286</v>
      </c>
      <c r="L87">
        <f t="shared" si="143"/>
        <v>7.9069767441860463</v>
      </c>
      <c r="M87">
        <f t="shared" si="143"/>
        <v>13.215859030837004</v>
      </c>
      <c r="N87">
        <f t="shared" si="143"/>
        <v>-18.823529411764707</v>
      </c>
      <c r="O87">
        <f t="shared" si="143"/>
        <v>-1.1695906432748537</v>
      </c>
      <c r="P87">
        <f t="shared" si="143"/>
        <v>-16.842105263157894</v>
      </c>
      <c r="Q87">
        <f t="shared" si="143"/>
        <v>-8</v>
      </c>
      <c r="R87">
        <f t="shared" si="143"/>
        <v>5</v>
      </c>
      <c r="S87">
        <f t="shared" si="143"/>
        <v>27.659574468085108</v>
      </c>
      <c r="T87">
        <f t="shared" si="143"/>
        <v>-6.1946902654867255</v>
      </c>
      <c r="U87">
        <f t="shared" si="143"/>
        <v>2.6812313803376364</v>
      </c>
      <c r="HI87" t="s">
        <v>136</v>
      </c>
      <c r="HJ87">
        <f>FF64</f>
        <v>-2.2231909722627523</v>
      </c>
      <c r="HK87">
        <f t="shared" si="141"/>
        <v>0.90580976791172729</v>
      </c>
      <c r="HL87">
        <f>GV64</f>
        <v>0.1242196302186086</v>
      </c>
    </row>
    <row r="88" spans="1:220">
      <c r="B88">
        <f t="shared" si="143"/>
        <v>-8.5526315789473681</v>
      </c>
      <c r="C88">
        <f t="shared" si="143"/>
        <v>0</v>
      </c>
      <c r="D88">
        <f t="shared" si="143"/>
        <v>-4.929577464788732</v>
      </c>
      <c r="E88">
        <f t="shared" si="143"/>
        <v>-2.4</v>
      </c>
      <c r="F88">
        <f t="shared" si="143"/>
        <v>4.5454545454545459</v>
      </c>
      <c r="G88">
        <f t="shared" si="143"/>
        <v>-1.9305019305019304</v>
      </c>
      <c r="H88">
        <f t="shared" si="143"/>
        <v>2.1390374331550799</v>
      </c>
      <c r="I88">
        <f t="shared" si="143"/>
        <v>-0.93457943925233633</v>
      </c>
      <c r="J88">
        <f t="shared" si="143"/>
        <v>7.8048780487804876</v>
      </c>
      <c r="K88">
        <f t="shared" si="143"/>
        <v>-5</v>
      </c>
      <c r="L88">
        <f t="shared" si="143"/>
        <v>2.0134228187919461</v>
      </c>
      <c r="M88">
        <f t="shared" si="143"/>
        <v>20.348837209302324</v>
      </c>
      <c r="N88">
        <f t="shared" si="143"/>
        <v>-0.5494505494505495</v>
      </c>
      <c r="O88">
        <f t="shared" si="143"/>
        <v>0</v>
      </c>
      <c r="P88">
        <f t="shared" si="143"/>
        <v>-67.532467532467535</v>
      </c>
      <c r="Q88">
        <f t="shared" si="143"/>
        <v>-11.818181818181818</v>
      </c>
      <c r="R88">
        <f t="shared" si="143"/>
        <v>17.333333333333336</v>
      </c>
      <c r="S88">
        <f t="shared" si="143"/>
        <v>100</v>
      </c>
      <c r="T88">
        <f t="shared" si="143"/>
        <v>-7.5757575757575761</v>
      </c>
      <c r="U88">
        <f t="shared" si="143"/>
        <v>0</v>
      </c>
      <c r="HI88" t="s">
        <v>125</v>
      </c>
      <c r="HJ88">
        <f>FG64</f>
        <v>5.2056845880188805</v>
      </c>
      <c r="HK88">
        <f t="shared" si="141"/>
        <v>2.3479106356420734</v>
      </c>
      <c r="HL88">
        <f>GW64</f>
        <v>4.4883773734130106E-3</v>
      </c>
    </row>
    <row r="89" spans="1:220">
      <c r="B89">
        <f t="shared" si="143"/>
        <v>11.061946902654867</v>
      </c>
      <c r="C89">
        <f t="shared" si="143"/>
        <v>-1.6260162601626018</v>
      </c>
      <c r="D89">
        <f t="shared" si="143"/>
        <v>-17.073170731707318</v>
      </c>
      <c r="E89">
        <f t="shared" si="143"/>
        <v>3.1914893617021276</v>
      </c>
      <c r="F89">
        <f t="shared" si="143"/>
        <v>-5.8139534883720927</v>
      </c>
      <c r="G89">
        <f t="shared" si="143"/>
        <v>1.0638297872340425</v>
      </c>
      <c r="H89">
        <f t="shared" si="143"/>
        <v>4.4444444444444446</v>
      </c>
      <c r="I89">
        <f t="shared" si="143"/>
        <v>9.5238095238095237</v>
      </c>
      <c r="J89">
        <f t="shared" si="143"/>
        <v>-10.38961038961039</v>
      </c>
      <c r="K89">
        <f t="shared" si="143"/>
        <v>25.882352941176475</v>
      </c>
      <c r="L89">
        <f t="shared" si="143"/>
        <v>0.80645161290322576</v>
      </c>
      <c r="M89">
        <f t="shared" si="143"/>
        <v>-7.9710144927536222</v>
      </c>
      <c r="N89">
        <f t="shared" si="143"/>
        <v>-2.7586206896551726</v>
      </c>
      <c r="O89">
        <f t="shared" si="143"/>
        <v>0.57306590257879653</v>
      </c>
      <c r="P89">
        <f t="shared" si="143"/>
        <v>-3.4482758620689653</v>
      </c>
      <c r="Q89">
        <f t="shared" si="143"/>
        <v>-28.749999999999996</v>
      </c>
      <c r="R89">
        <f t="shared" si="143"/>
        <v>14.563106796116504</v>
      </c>
      <c r="S89">
        <f t="shared" si="143"/>
        <v>-4.7619047619047619</v>
      </c>
      <c r="T89">
        <f t="shared" si="143"/>
        <v>10.638297872340425</v>
      </c>
      <c r="U89">
        <f t="shared" si="143"/>
        <v>-0.82135523613963046</v>
      </c>
      <c r="HI89" t="s">
        <v>127</v>
      </c>
      <c r="HJ89">
        <f>FH64</f>
        <v>3.8259591487290994</v>
      </c>
      <c r="HK89">
        <f t="shared" si="141"/>
        <v>2.6028181202427154</v>
      </c>
      <c r="HL89">
        <f>GX64</f>
        <v>2.4956396660853475E-3</v>
      </c>
    </row>
    <row r="90" spans="1:220">
      <c r="B90">
        <f t="shared" si="143"/>
        <v>-7.5129533678756477</v>
      </c>
      <c r="C90">
        <f t="shared" si="143"/>
        <v>0</v>
      </c>
      <c r="D90">
        <f t="shared" si="143"/>
        <v>18.232044198895029</v>
      </c>
      <c r="E90">
        <f t="shared" si="143"/>
        <v>-1.7857142857142856</v>
      </c>
      <c r="F90">
        <f t="shared" si="143"/>
        <v>1.935483870967742</v>
      </c>
      <c r="G90">
        <f t="shared" si="143"/>
        <v>-6.8047337278106506</v>
      </c>
      <c r="H90">
        <f t="shared" si="143"/>
        <v>-1.2</v>
      </c>
      <c r="I90">
        <f t="shared" si="143"/>
        <v>7.0588235294117645</v>
      </c>
      <c r="J90">
        <f t="shared" si="143"/>
        <v>2.43161094224924</v>
      </c>
      <c r="K90">
        <f t="shared" si="143"/>
        <v>15.714285714285714</v>
      </c>
      <c r="L90">
        <f t="shared" si="143"/>
        <v>-7.8431372549019605</v>
      </c>
      <c r="M90">
        <f t="shared" si="143"/>
        <v>-5.0925925925925926</v>
      </c>
      <c r="N90">
        <f t="shared" si="143"/>
        <v>-9.7165991902834001</v>
      </c>
      <c r="O90">
        <f t="shared" si="143"/>
        <v>-2.3494860499265786</v>
      </c>
      <c r="P90">
        <f t="shared" si="143"/>
        <v>30.337078651685395</v>
      </c>
      <c r="Q90">
        <f t="shared" si="143"/>
        <v>0.61349693251533743</v>
      </c>
      <c r="R90">
        <f t="shared" si="143"/>
        <v>0</v>
      </c>
      <c r="S90">
        <f t="shared" si="143"/>
        <v>10</v>
      </c>
      <c r="T90">
        <f t="shared" si="143"/>
        <v>0</v>
      </c>
      <c r="U90">
        <f t="shared" si="143"/>
        <v>1.4705882352941175</v>
      </c>
      <c r="HI90" t="s">
        <v>128</v>
      </c>
      <c r="HJ90">
        <f>FI64</f>
        <v>6.7936769274730402</v>
      </c>
      <c r="HK90">
        <f t="shared" si="141"/>
        <v>1.6461677522548868</v>
      </c>
      <c r="HL90">
        <f>GY64</f>
        <v>2.2585632004128664E-2</v>
      </c>
    </row>
    <row r="91" spans="1:220">
      <c r="B91">
        <f t="shared" si="143"/>
        <v>2.0725388601036272</v>
      </c>
      <c r="C91">
        <f t="shared" si="143"/>
        <v>-11.926605504587156</v>
      </c>
      <c r="D91">
        <f t="shared" si="143"/>
        <v>-13.684210526315791</v>
      </c>
      <c r="E91">
        <f t="shared" si="143"/>
        <v>7.8651685393258424</v>
      </c>
      <c r="F91">
        <f t="shared" si="143"/>
        <v>0</v>
      </c>
      <c r="G91">
        <f t="shared" si="143"/>
        <v>9.67741935483871</v>
      </c>
      <c r="H91">
        <f t="shared" si="143"/>
        <v>11.607142857142858</v>
      </c>
      <c r="I91">
        <f t="shared" si="143"/>
        <v>0</v>
      </c>
      <c r="J91">
        <f t="shared" si="143"/>
        <v>-4.838709677419355</v>
      </c>
      <c r="K91">
        <f t="shared" si="143"/>
        <v>11.111111111111111</v>
      </c>
      <c r="L91">
        <f t="shared" si="143"/>
        <v>-0.94339622641509435</v>
      </c>
      <c r="M91">
        <f t="shared" si="143"/>
        <v>-5.5555555555555554</v>
      </c>
      <c r="N91">
        <f t="shared" si="143"/>
        <v>-5.785123966942149</v>
      </c>
      <c r="O91">
        <f t="shared" si="143"/>
        <v>-3.2608695652173911</v>
      </c>
      <c r="P91">
        <f t="shared" si="143"/>
        <v>20.930232558139537</v>
      </c>
      <c r="Q91">
        <f t="shared" si="143"/>
        <v>-30</v>
      </c>
      <c r="R91">
        <f t="shared" si="143"/>
        <v>-12.5</v>
      </c>
      <c r="S91">
        <f t="shared" si="143"/>
        <v>77.777777777777786</v>
      </c>
      <c r="T91">
        <f t="shared" si="143"/>
        <v>20.512820512820511</v>
      </c>
      <c r="U91">
        <f t="shared" si="143"/>
        <v>1.8140589569160999</v>
      </c>
      <c r="HH91" t="s">
        <v>150</v>
      </c>
      <c r="HI91" t="s">
        <v>122</v>
      </c>
      <c r="HJ91">
        <f>FJ64</f>
        <v>4.2673968248322307</v>
      </c>
      <c r="HK91">
        <f t="shared" si="141"/>
        <v>1.1136972381405494</v>
      </c>
      <c r="HL91">
        <f>GZ64</f>
        <v>7.696668149342889E-2</v>
      </c>
    </row>
    <row r="92" spans="1:220">
      <c r="B92">
        <f t="shared" si="143"/>
        <v>-5.1546391752577314</v>
      </c>
      <c r="C92">
        <f t="shared" si="143"/>
        <v>-4.8543689320388346</v>
      </c>
      <c r="D92">
        <f t="shared" si="143"/>
        <v>-13.978494623655912</v>
      </c>
      <c r="E92">
        <f t="shared" si="143"/>
        <v>-1.2048192771084338</v>
      </c>
      <c r="F92">
        <f t="shared" si="143"/>
        <v>-4.6875</v>
      </c>
      <c r="G92">
        <f t="shared" si="143"/>
        <v>4.666666666666667</v>
      </c>
      <c r="H92">
        <f t="shared" si="143"/>
        <v>5.4545454545454541</v>
      </c>
      <c r="I92">
        <f t="shared" si="143"/>
        <v>10.666666666666668</v>
      </c>
      <c r="J92">
        <f t="shared" si="143"/>
        <v>-6.557377049180328</v>
      </c>
      <c r="K92">
        <f t="shared" si="143"/>
        <v>9.5238095238095237</v>
      </c>
      <c r="L92">
        <f t="shared" si="143"/>
        <v>-0.97087378640776689</v>
      </c>
      <c r="M92">
        <f t="shared" si="143"/>
        <v>1.7857142857142856</v>
      </c>
      <c r="N92">
        <f t="shared" si="143"/>
        <v>-11.403508771929824</v>
      </c>
      <c r="O92">
        <f t="shared" si="143"/>
        <v>-3.5971223021582732</v>
      </c>
      <c r="P92">
        <f t="shared" si="143"/>
        <v>31.818181818181817</v>
      </c>
      <c r="Q92">
        <f t="shared" si="143"/>
        <v>-32.835820895522389</v>
      </c>
      <c r="R92">
        <f t="shared" si="143"/>
        <v>-5.8139534883720927</v>
      </c>
      <c r="S92">
        <f t="shared" si="143"/>
        <v>141.1764705882353</v>
      </c>
      <c r="T92">
        <f t="shared" si="143"/>
        <v>23.684210526315788</v>
      </c>
      <c r="U92">
        <f t="shared" si="143"/>
        <v>3.0303030303030303</v>
      </c>
      <c r="HI92" t="s">
        <v>137</v>
      </c>
      <c r="HJ92">
        <f>FK64</f>
        <v>12.90209474349942</v>
      </c>
      <c r="HK92">
        <f t="shared" si="141"/>
        <v>3.8728520868395693</v>
      </c>
      <c r="HL92">
        <f>HA64</f>
        <v>1.3401330357543095E-4</v>
      </c>
    </row>
    <row r="93" spans="1:220">
      <c r="B93">
        <f t="shared" si="143"/>
        <v>-0.5181347150259068</v>
      </c>
      <c r="C93">
        <f t="shared" si="143"/>
        <v>-9.7087378640776691</v>
      </c>
      <c r="D93">
        <f t="shared" si="143"/>
        <v>-27.472527472527474</v>
      </c>
      <c r="E93">
        <f t="shared" si="143"/>
        <v>12.941176470588237</v>
      </c>
      <c r="F93">
        <f t="shared" si="143"/>
        <v>1.4492753623188406</v>
      </c>
      <c r="G93">
        <f t="shared" si="143"/>
        <v>6.1728395061728394</v>
      </c>
      <c r="H93">
        <f t="shared" si="143"/>
        <v>6.8965517241379306</v>
      </c>
      <c r="I93">
        <f t="shared" si="143"/>
        <v>-2.7397260273972601</v>
      </c>
      <c r="J93">
        <f t="shared" si="143"/>
        <v>-10</v>
      </c>
      <c r="K93">
        <f t="shared" si="143"/>
        <v>-5.0632911392405067</v>
      </c>
      <c r="L93">
        <f t="shared" si="143"/>
        <v>-4.8543689320388346</v>
      </c>
      <c r="M93">
        <f t="shared" si="143"/>
        <v>0.86956521739130432</v>
      </c>
      <c r="N93">
        <f t="shared" si="143"/>
        <v>-15.929203539823009</v>
      </c>
      <c r="O93">
        <f t="shared" si="143"/>
        <v>-1.7605633802816902</v>
      </c>
      <c r="P93">
        <f t="shared" si="143"/>
        <v>13.953488372093023</v>
      </c>
      <c r="Q93">
        <f t="shared" si="143"/>
        <v>-9.8591549295774641</v>
      </c>
      <c r="R93">
        <f t="shared" si="143"/>
        <v>15.476190476190476</v>
      </c>
      <c r="S93">
        <f t="shared" si="143"/>
        <v>88.888888888888886</v>
      </c>
      <c r="T93">
        <f t="shared" si="143"/>
        <v>24.324324324324326</v>
      </c>
      <c r="U93">
        <f t="shared" si="143"/>
        <v>3.286384976525822</v>
      </c>
      <c r="HI93" t="s">
        <v>135</v>
      </c>
      <c r="HJ93">
        <f>FL64</f>
        <v>-4.1985070250310228</v>
      </c>
      <c r="HK93">
        <f t="shared" si="141"/>
        <v>0.81288545339811036</v>
      </c>
      <c r="HL93">
        <f>HB64</f>
        <v>0.15385603871683784</v>
      </c>
    </row>
    <row r="94" spans="1:220">
      <c r="B94">
        <f t="shared" si="143"/>
        <v>-7.608695652173914</v>
      </c>
      <c r="C94">
        <f t="shared" si="143"/>
        <v>-8.0459770114942533</v>
      </c>
      <c r="D94">
        <f t="shared" si="143"/>
        <v>-24.358974358974358</v>
      </c>
      <c r="E94">
        <f t="shared" si="143"/>
        <v>18.478260869565215</v>
      </c>
      <c r="F94">
        <f t="shared" si="143"/>
        <v>-5.0847457627118651</v>
      </c>
      <c r="G94">
        <f t="shared" si="143"/>
        <v>6.6225165562913908</v>
      </c>
      <c r="H94">
        <f t="shared" si="143"/>
        <v>1.7857142857142856</v>
      </c>
      <c r="I94">
        <f t="shared" si="143"/>
        <v>2.8169014084507045</v>
      </c>
      <c r="J94">
        <f t="shared" si="143"/>
        <v>-13.157894736842104</v>
      </c>
      <c r="K94">
        <f t="shared" si="143"/>
        <v>23.287671232876711</v>
      </c>
      <c r="L94">
        <f t="shared" si="143"/>
        <v>-6.7415730337078648</v>
      </c>
      <c r="M94">
        <f t="shared" si="143"/>
        <v>1.7543859649122806</v>
      </c>
      <c r="N94">
        <f t="shared" si="143"/>
        <v>-12.380952380952381</v>
      </c>
      <c r="O94">
        <f t="shared" si="143"/>
        <v>-1.1583011583011582</v>
      </c>
      <c r="P94">
        <f t="shared" si="143"/>
        <v>6.8181818181818175</v>
      </c>
      <c r="Q94">
        <f t="shared" si="143"/>
        <v>-6.25</v>
      </c>
      <c r="R94">
        <f t="shared" si="143"/>
        <v>-8.5714285714285712</v>
      </c>
      <c r="S94">
        <f t="shared" si="143"/>
        <v>105.88235294117648</v>
      </c>
      <c r="T94">
        <f t="shared" si="143"/>
        <v>10.810810810810811</v>
      </c>
      <c r="U94">
        <f t="shared" si="143"/>
        <v>3.8071065989847721</v>
      </c>
      <c r="HH94" t="s">
        <v>174</v>
      </c>
      <c r="HI94" t="s">
        <v>119</v>
      </c>
      <c r="HJ94">
        <f>FM64</f>
        <v>-1.0684413090506044</v>
      </c>
      <c r="HK94">
        <f t="shared" si="141"/>
        <v>0.81496168140747849</v>
      </c>
      <c r="HL94">
        <f>HC64</f>
        <v>0.15312225582750594</v>
      </c>
    </row>
    <row r="95" spans="1:220">
      <c r="B95">
        <f t="shared" si="143"/>
        <v>2.3255813953488373</v>
      </c>
      <c r="C95">
        <f t="shared" si="143"/>
        <v>-9.6385542168674707</v>
      </c>
      <c r="D95">
        <f t="shared" si="143"/>
        <v>-24.691358024691358</v>
      </c>
      <c r="E95">
        <f t="shared" si="143"/>
        <v>-2.4390243902439024</v>
      </c>
      <c r="F95">
        <f t="shared" si="143"/>
        <v>6.8965517241379306</v>
      </c>
      <c r="G95">
        <f t="shared" si="143"/>
        <v>8.8888888888888893</v>
      </c>
      <c r="H95">
        <f t="shared" si="143"/>
        <v>4</v>
      </c>
      <c r="I95">
        <f t="shared" si="143"/>
        <v>-3.125</v>
      </c>
      <c r="J95">
        <f t="shared" si="143"/>
        <v>-5.7142857142857144</v>
      </c>
      <c r="K95">
        <f t="shared" si="143"/>
        <v>11.475409836065573</v>
      </c>
      <c r="L95">
        <f t="shared" si="143"/>
        <v>-6.0975609756097562</v>
      </c>
      <c r="M95">
        <f t="shared" si="143"/>
        <v>-7.0000000000000009</v>
      </c>
      <c r="N95">
        <f t="shared" si="143"/>
        <v>-13.461538461538462</v>
      </c>
      <c r="O95">
        <f t="shared" si="143"/>
        <v>-3.7815126050420167</v>
      </c>
      <c r="P95">
        <f t="shared" si="143"/>
        <v>18.918918918918919</v>
      </c>
      <c r="Q95">
        <f t="shared" si="143"/>
        <v>-27.419354838709676</v>
      </c>
      <c r="R95">
        <f t="shared" si="143"/>
        <v>19.047619047619047</v>
      </c>
      <c r="S95">
        <f t="shared" si="143"/>
        <v>118.75</v>
      </c>
      <c r="T95">
        <f t="shared" si="143"/>
        <v>12.903225806451612</v>
      </c>
      <c r="U95">
        <f t="shared" si="143"/>
        <v>4.2821158690176322</v>
      </c>
      <c r="HH95" t="s">
        <v>175</v>
      </c>
      <c r="HI95" t="s">
        <v>130</v>
      </c>
      <c r="HJ95">
        <f>FN64</f>
        <v>-3.7704183545926111</v>
      </c>
      <c r="HK95">
        <f t="shared" si="141"/>
        <v>3.9110043806102506</v>
      </c>
      <c r="HL95">
        <f>HD64</f>
        <v>1.2274268503753571E-4</v>
      </c>
    </row>
    <row r="96" spans="1:220">
      <c r="B96">
        <f t="shared" si="143"/>
        <v>0.46082949308755761</v>
      </c>
      <c r="C96">
        <f t="shared" si="143"/>
        <v>-1.0204081632653061</v>
      </c>
      <c r="D96">
        <f t="shared" si="143"/>
        <v>-12.903225806451612</v>
      </c>
      <c r="E96">
        <f t="shared" si="143"/>
        <v>-20.454545454545457</v>
      </c>
      <c r="F96">
        <f t="shared" si="143"/>
        <v>6.666666666666667</v>
      </c>
      <c r="G96">
        <f t="shared" si="143"/>
        <v>-0.56497175141242939</v>
      </c>
      <c r="H96">
        <f t="shared" si="143"/>
        <v>-1.8181818181818181</v>
      </c>
      <c r="I96">
        <f t="shared" si="143"/>
        <v>0</v>
      </c>
      <c r="J96">
        <f t="shared" si="143"/>
        <v>8.1481481481481488</v>
      </c>
      <c r="K96">
        <f t="shared" si="143"/>
        <v>-4.4117647058823533</v>
      </c>
      <c r="L96">
        <f t="shared" si="143"/>
        <v>-3.9603960396039604</v>
      </c>
      <c r="M96">
        <f t="shared" si="143"/>
        <v>-4.4247787610619467</v>
      </c>
      <c r="N96">
        <f t="shared" si="143"/>
        <v>-3.8461538461538463</v>
      </c>
      <c r="O96">
        <f t="shared" si="143"/>
        <v>-0.33783783783783783</v>
      </c>
      <c r="P96">
        <f t="shared" si="143"/>
        <v>-16.326530612244898</v>
      </c>
      <c r="Q96">
        <f t="shared" si="143"/>
        <v>14.666666666666666</v>
      </c>
      <c r="R96">
        <f t="shared" si="143"/>
        <v>9.0909090909090917</v>
      </c>
      <c r="S96">
        <f t="shared" si="143"/>
        <v>34.782608695652172</v>
      </c>
      <c r="T96">
        <f t="shared" si="143"/>
        <v>6.3829787234042552</v>
      </c>
      <c r="U96">
        <f t="shared" si="143"/>
        <v>2.8761061946902653</v>
      </c>
    </row>
    <row r="97" spans="2:21">
      <c r="B97">
        <f t="shared" si="143"/>
        <v>-13.2890365448505</v>
      </c>
      <c r="C97">
        <f t="shared" si="143"/>
        <v>0</v>
      </c>
      <c r="D97">
        <f t="shared" si="143"/>
        <v>-18</v>
      </c>
      <c r="E97">
        <f t="shared" si="143"/>
        <v>4.6357615894039732</v>
      </c>
      <c r="F97">
        <f t="shared" si="143"/>
        <v>18.30985915492958</v>
      </c>
      <c r="G97">
        <f t="shared" si="143"/>
        <v>-12.867647058823529</v>
      </c>
      <c r="H97">
        <f t="shared" si="143"/>
        <v>4.0404040404040407</v>
      </c>
      <c r="I97">
        <f t="shared" si="143"/>
        <v>15.217391304347828</v>
      </c>
      <c r="J97">
        <f t="shared" si="143"/>
        <v>9.502262443438914</v>
      </c>
      <c r="K97">
        <f t="shared" si="143"/>
        <v>2.4390243902439024</v>
      </c>
      <c r="L97">
        <f t="shared" si="143"/>
        <v>7.9545454545454541</v>
      </c>
      <c r="M97">
        <f t="shared" si="143"/>
        <v>-1.0928961748633881</v>
      </c>
      <c r="N97">
        <f t="shared" si="143"/>
        <v>-14.814814814814813</v>
      </c>
      <c r="O97">
        <f t="shared" si="143"/>
        <v>-0.2012072434607646</v>
      </c>
      <c r="P97">
        <f t="shared" si="143"/>
        <v>4</v>
      </c>
      <c r="Q97">
        <f t="shared" si="143"/>
        <v>2.1276595744680851</v>
      </c>
      <c r="R97">
        <f t="shared" si="143"/>
        <v>3.1847133757961785</v>
      </c>
      <c r="S97">
        <f t="shared" si="143"/>
        <v>37.931034482758619</v>
      </c>
      <c r="T97">
        <f t="shared" si="143"/>
        <v>-6.5789473684210522</v>
      </c>
      <c r="U97">
        <f t="shared" si="143"/>
        <v>2.197802197802198</v>
      </c>
    </row>
    <row r="98" spans="2:21">
      <c r="B98">
        <f t="shared" si="143"/>
        <v>-5.9859154929577461</v>
      </c>
      <c r="C98">
        <f t="shared" si="143"/>
        <v>1.8779342723004695</v>
      </c>
      <c r="D98">
        <f t="shared" si="143"/>
        <v>-3.5087719298245612</v>
      </c>
      <c r="E98">
        <f t="shared" si="143"/>
        <v>-1.0582010582010581</v>
      </c>
      <c r="F98">
        <f t="shared" si="143"/>
        <v>-1.3761467889908259</v>
      </c>
      <c r="G98">
        <f t="shared" si="143"/>
        <v>1.6501650165016499</v>
      </c>
      <c r="H98">
        <f t="shared" si="143"/>
        <v>5.7268722466960353</v>
      </c>
      <c r="I98">
        <f t="shared" si="143"/>
        <v>11.76470588235294</v>
      </c>
      <c r="J98">
        <f t="shared" si="143"/>
        <v>-8.1081081081081088</v>
      </c>
      <c r="K98">
        <f t="shared" si="143"/>
        <v>54.629629629629626</v>
      </c>
      <c r="L98">
        <f t="shared" si="143"/>
        <v>0</v>
      </c>
      <c r="M98">
        <f t="shared" si="143"/>
        <v>-8.5714285714285712</v>
      </c>
      <c r="N98">
        <f t="shared" si="143"/>
        <v>-19.52191235059761</v>
      </c>
      <c r="O98">
        <f t="shared" si="143"/>
        <v>-1.5360983102918586</v>
      </c>
      <c r="P98">
        <f t="shared" si="143"/>
        <v>4.1666666666666661</v>
      </c>
      <c r="Q98">
        <f t="shared" ref="Q98:U98" si="144">Q58/Q18*100</f>
        <v>-6.8181818181818175</v>
      </c>
      <c r="R98">
        <f t="shared" si="144"/>
        <v>-19.2</v>
      </c>
      <c r="S98">
        <f t="shared" si="144"/>
        <v>100</v>
      </c>
      <c r="T98">
        <f t="shared" si="144"/>
        <v>48.780487804878049</v>
      </c>
      <c r="U98">
        <f t="shared" si="144"/>
        <v>2.6722925457102673</v>
      </c>
    </row>
    <row r="99" spans="2:21">
      <c r="B99">
        <f t="shared" ref="B99:U106" si="145">B59/B19*100</f>
        <v>-13.513513513513514</v>
      </c>
      <c r="C99">
        <f t="shared" si="145"/>
        <v>6.0606060606060606</v>
      </c>
      <c r="D99">
        <f t="shared" si="145"/>
        <v>-11.740890688259109</v>
      </c>
      <c r="E99">
        <f t="shared" si="145"/>
        <v>6.1111111111111107</v>
      </c>
      <c r="F99">
        <f t="shared" si="145"/>
        <v>0</v>
      </c>
      <c r="G99">
        <f t="shared" si="145"/>
        <v>4.9019607843137258</v>
      </c>
      <c r="H99">
        <f t="shared" si="145"/>
        <v>-1.7543859649122806</v>
      </c>
      <c r="I99">
        <f t="shared" si="145"/>
        <v>15.107913669064748</v>
      </c>
      <c r="J99">
        <f t="shared" si="145"/>
        <v>-5.4794520547945202</v>
      </c>
      <c r="K99">
        <f t="shared" si="145"/>
        <v>68.181818181818173</v>
      </c>
      <c r="L99">
        <f t="shared" si="145"/>
        <v>7.441860465116279</v>
      </c>
      <c r="M99">
        <f t="shared" si="145"/>
        <v>-6.7632850241545892</v>
      </c>
      <c r="N99">
        <f t="shared" si="145"/>
        <v>-17.408906882591094</v>
      </c>
      <c r="O99">
        <f t="shared" si="145"/>
        <v>-2.0155038759689923</v>
      </c>
      <c r="P99">
        <f t="shared" si="145"/>
        <v>-7.216494845360824</v>
      </c>
      <c r="Q99">
        <f t="shared" si="145"/>
        <v>-21.428571428571427</v>
      </c>
      <c r="R99">
        <f t="shared" si="145"/>
        <v>3.8461538461538463</v>
      </c>
      <c r="S99">
        <f t="shared" si="145"/>
        <v>57.894736842105267</v>
      </c>
      <c r="T99">
        <f t="shared" si="145"/>
        <v>38.888888888888893</v>
      </c>
      <c r="U99">
        <f t="shared" si="145"/>
        <v>1.9943019943019942</v>
      </c>
    </row>
    <row r="100" spans="2:21">
      <c r="B100">
        <f t="shared" si="145"/>
        <v>-21.25</v>
      </c>
      <c r="C100">
        <f t="shared" si="145"/>
        <v>4.2372881355932197</v>
      </c>
      <c r="D100">
        <f t="shared" si="145"/>
        <v>-15.884476534296029</v>
      </c>
      <c r="E100">
        <f t="shared" si="145"/>
        <v>9.4786729857819907</v>
      </c>
      <c r="F100">
        <f t="shared" si="145"/>
        <v>4.6025104602510458</v>
      </c>
      <c r="G100">
        <f t="shared" si="145"/>
        <v>-4.5845272206303722</v>
      </c>
      <c r="H100">
        <f t="shared" si="145"/>
        <v>5.9259259259259265</v>
      </c>
      <c r="I100">
        <f t="shared" si="145"/>
        <v>9.4117647058823533</v>
      </c>
      <c r="J100">
        <f t="shared" si="145"/>
        <v>6.1349693251533743</v>
      </c>
      <c r="K100">
        <f t="shared" si="145"/>
        <v>37.606837606837608</v>
      </c>
      <c r="L100">
        <f t="shared" si="145"/>
        <v>3.8297872340425529</v>
      </c>
      <c r="M100">
        <f t="shared" si="145"/>
        <v>-4.7826086956521738</v>
      </c>
      <c r="N100">
        <f t="shared" si="145"/>
        <v>-19.852941176470587</v>
      </c>
      <c r="O100">
        <f t="shared" si="145"/>
        <v>0.42134831460674155</v>
      </c>
      <c r="P100">
        <f t="shared" si="145"/>
        <v>-11.340206185567011</v>
      </c>
      <c r="Q100">
        <f t="shared" si="145"/>
        <v>-4.1884816753926701</v>
      </c>
      <c r="R100">
        <f t="shared" si="145"/>
        <v>20.945945945945947</v>
      </c>
      <c r="S100">
        <f t="shared" si="145"/>
        <v>88.888888888888886</v>
      </c>
      <c r="T100">
        <f t="shared" si="145"/>
        <v>19.047619047619047</v>
      </c>
      <c r="U100">
        <f t="shared" si="145"/>
        <v>2.2670025188916876</v>
      </c>
    </row>
    <row r="101" spans="2:21">
      <c r="B101">
        <f t="shared" si="145"/>
        <v>-16.744186046511629</v>
      </c>
      <c r="C101">
        <f t="shared" si="145"/>
        <v>15.625</v>
      </c>
      <c r="D101">
        <f t="shared" si="145"/>
        <v>-15.254237288135593</v>
      </c>
      <c r="E101">
        <f t="shared" si="145"/>
        <v>12.048192771084338</v>
      </c>
      <c r="F101">
        <f t="shared" si="145"/>
        <v>7.6923076923076925</v>
      </c>
      <c r="G101">
        <f t="shared" si="145"/>
        <v>12.101910828025478</v>
      </c>
      <c r="H101">
        <f t="shared" si="145"/>
        <v>-5</v>
      </c>
      <c r="I101">
        <f t="shared" si="145"/>
        <v>8.5470085470085468</v>
      </c>
      <c r="J101">
        <f t="shared" si="145"/>
        <v>-18.604651162790699</v>
      </c>
      <c r="K101">
        <f t="shared" si="145"/>
        <v>190.32258064516131</v>
      </c>
      <c r="L101">
        <f t="shared" si="145"/>
        <v>-1.0204081632653061</v>
      </c>
      <c r="M101">
        <f t="shared" si="145"/>
        <v>-10.909090909090908</v>
      </c>
      <c r="N101">
        <f t="shared" si="145"/>
        <v>-10.218978102189782</v>
      </c>
      <c r="O101">
        <f t="shared" si="145"/>
        <v>-4.9079754601226995</v>
      </c>
      <c r="P101">
        <f t="shared" si="145"/>
        <v>0</v>
      </c>
      <c r="Q101">
        <f t="shared" si="145"/>
        <v>-33.766233766233768</v>
      </c>
      <c r="R101">
        <f t="shared" si="145"/>
        <v>4.4642857142857144</v>
      </c>
      <c r="S101">
        <f t="shared" si="145"/>
        <v>-55.555555555555557</v>
      </c>
      <c r="T101">
        <f t="shared" si="145"/>
        <v>48.571428571428569</v>
      </c>
      <c r="U101">
        <f t="shared" si="145"/>
        <v>0.88495575221238942</v>
      </c>
    </row>
    <row r="102" spans="2:21">
      <c r="B102">
        <f t="shared" si="145"/>
        <v>-17.543859649122805</v>
      </c>
      <c r="C102">
        <f t="shared" si="145"/>
        <v>11.76470588235294</v>
      </c>
      <c r="D102">
        <f t="shared" si="145"/>
        <v>-4.838709677419355</v>
      </c>
      <c r="E102">
        <f t="shared" si="145"/>
        <v>2.2471910112359552</v>
      </c>
      <c r="F102">
        <f t="shared" si="145"/>
        <v>13.793103448275861</v>
      </c>
      <c r="G102">
        <f t="shared" si="145"/>
        <v>3.6363636363636362</v>
      </c>
      <c r="H102">
        <f t="shared" si="145"/>
        <v>-1.4598540145985401</v>
      </c>
      <c r="I102">
        <f t="shared" si="145"/>
        <v>10.483870967741936</v>
      </c>
      <c r="J102">
        <f t="shared" si="145"/>
        <v>-5.6818181818181817</v>
      </c>
      <c r="K102">
        <f t="shared" si="145"/>
        <v>111.42857142857143</v>
      </c>
      <c r="L102">
        <f t="shared" si="145"/>
        <v>13.131313131313133</v>
      </c>
      <c r="M102">
        <f t="shared" si="145"/>
        <v>-11.504424778761061</v>
      </c>
      <c r="N102">
        <f t="shared" si="145"/>
        <v>-14.569536423841059</v>
      </c>
      <c r="O102">
        <f t="shared" si="145"/>
        <v>-5.9347181008902083</v>
      </c>
      <c r="P102">
        <f t="shared" si="145"/>
        <v>28.571428571428569</v>
      </c>
      <c r="Q102">
        <f t="shared" si="145"/>
        <v>-45.348837209302324</v>
      </c>
      <c r="R102">
        <f t="shared" si="145"/>
        <v>0</v>
      </c>
      <c r="S102">
        <f t="shared" si="145"/>
        <v>9.0909090909090917</v>
      </c>
      <c r="T102">
        <f t="shared" si="145"/>
        <v>55.555555555555557</v>
      </c>
      <c r="U102">
        <f t="shared" si="145"/>
        <v>1.8272425249169437</v>
      </c>
    </row>
    <row r="103" spans="2:21">
      <c r="B103">
        <f t="shared" si="145"/>
        <v>-5.4607508532423212</v>
      </c>
      <c r="C103">
        <f t="shared" si="145"/>
        <v>8.1447963800904972</v>
      </c>
      <c r="D103">
        <f t="shared" si="145"/>
        <v>-9.8859315589353614</v>
      </c>
      <c r="E103">
        <f t="shared" si="145"/>
        <v>-4.838709677419355</v>
      </c>
      <c r="F103">
        <f t="shared" si="145"/>
        <v>1.7316017316017316</v>
      </c>
      <c r="G103">
        <f t="shared" si="145"/>
        <v>7.3099415204678362</v>
      </c>
      <c r="H103">
        <f t="shared" si="145"/>
        <v>1.4705882352941175</v>
      </c>
      <c r="I103">
        <f t="shared" si="145"/>
        <v>16</v>
      </c>
      <c r="J103">
        <f t="shared" si="145"/>
        <v>-49.629629629629626</v>
      </c>
      <c r="K103">
        <f t="shared" si="145"/>
        <v>29.464285714285715</v>
      </c>
      <c r="L103">
        <f t="shared" si="145"/>
        <v>-3.7037037037037033</v>
      </c>
      <c r="M103">
        <f t="shared" si="145"/>
        <v>-7.1428571428571423</v>
      </c>
      <c r="N103">
        <f t="shared" si="145"/>
        <v>-3.1872509960159361</v>
      </c>
      <c r="O103">
        <f t="shared" si="145"/>
        <v>-1.8489984591679509</v>
      </c>
      <c r="P103">
        <f t="shared" si="145"/>
        <v>15.384615384615385</v>
      </c>
      <c r="Q103">
        <f t="shared" si="145"/>
        <v>-14.606741573033707</v>
      </c>
      <c r="R103">
        <f t="shared" si="145"/>
        <v>-3.4013605442176873</v>
      </c>
      <c r="S103">
        <f t="shared" si="145"/>
        <v>357.14285714285717</v>
      </c>
      <c r="T103">
        <f t="shared" si="145"/>
        <v>42.592592592592595</v>
      </c>
      <c r="U103">
        <f t="shared" si="145"/>
        <v>-0.46136101499423299</v>
      </c>
    </row>
    <row r="104" spans="2:21">
      <c r="B104">
        <f t="shared" si="145"/>
        <v>-15.807560137457044</v>
      </c>
      <c r="C104">
        <f t="shared" si="145"/>
        <v>7.9646017699115044</v>
      </c>
      <c r="D104">
        <f t="shared" si="145"/>
        <v>-6.2271062271062272</v>
      </c>
      <c r="E104">
        <f t="shared" si="145"/>
        <v>-4.1450777202072544</v>
      </c>
      <c r="F104">
        <f t="shared" si="145"/>
        <v>5.5319148936170208</v>
      </c>
      <c r="G104">
        <f t="shared" si="145"/>
        <v>7.71513353115727</v>
      </c>
      <c r="H104">
        <f t="shared" si="145"/>
        <v>-2.197802197802198</v>
      </c>
      <c r="I104">
        <f t="shared" si="145"/>
        <v>9.1891891891891895</v>
      </c>
      <c r="J104">
        <f t="shared" si="145"/>
        <v>-50.694444444444443</v>
      </c>
      <c r="K104">
        <f t="shared" si="145"/>
        <v>21.153846153846153</v>
      </c>
      <c r="L104">
        <f t="shared" si="145"/>
        <v>-5.8295964125560538</v>
      </c>
      <c r="M104">
        <f t="shared" si="145"/>
        <v>-11.206896551724139</v>
      </c>
      <c r="N104">
        <f t="shared" si="145"/>
        <v>13.492063492063492</v>
      </c>
      <c r="O104">
        <f t="shared" si="145"/>
        <v>-1.5128593040847202</v>
      </c>
      <c r="P104">
        <f t="shared" si="145"/>
        <v>27.160493827160494</v>
      </c>
      <c r="Q104">
        <f t="shared" si="145"/>
        <v>-17.032967032967033</v>
      </c>
      <c r="R104">
        <f t="shared" si="145"/>
        <v>5.806451612903226</v>
      </c>
      <c r="S104">
        <f t="shared" si="145"/>
        <v>225</v>
      </c>
      <c r="T104">
        <f t="shared" si="145"/>
        <v>39.285714285714285</v>
      </c>
      <c r="U104">
        <f t="shared" si="145"/>
        <v>2.2962112514351323</v>
      </c>
    </row>
    <row r="105" spans="2:21">
      <c r="B105">
        <f t="shared" si="145"/>
        <v>-7.4561403508771926</v>
      </c>
      <c r="C105">
        <f t="shared" si="145"/>
        <v>3.5294117647058822</v>
      </c>
      <c r="D105">
        <f t="shared" si="145"/>
        <v>-10.731707317073171</v>
      </c>
      <c r="E105">
        <f t="shared" si="145"/>
        <v>-0.68965517241379315</v>
      </c>
      <c r="F105">
        <f t="shared" si="145"/>
        <v>-4.1420118343195274</v>
      </c>
      <c r="G105">
        <f t="shared" si="145"/>
        <v>10.622710622710622</v>
      </c>
      <c r="H105">
        <f t="shared" si="145"/>
        <v>4.8076923076923084</v>
      </c>
      <c r="I105">
        <f t="shared" si="145"/>
        <v>2.1582733812949639</v>
      </c>
      <c r="J105">
        <f t="shared" si="145"/>
        <v>-66.019417475728162</v>
      </c>
      <c r="K105">
        <f t="shared" si="145"/>
        <v>3.4482758620689653</v>
      </c>
      <c r="L105">
        <f t="shared" si="145"/>
        <v>-1.8072289156626504</v>
      </c>
      <c r="M105">
        <f t="shared" si="145"/>
        <v>-6.4327485380116958</v>
      </c>
      <c r="N105">
        <f t="shared" si="145"/>
        <v>12.437810945273633</v>
      </c>
      <c r="O105">
        <f t="shared" si="145"/>
        <v>-2.9296875</v>
      </c>
      <c r="P105">
        <f t="shared" si="145"/>
        <v>32.307692307692307</v>
      </c>
      <c r="Q105">
        <f t="shared" si="145"/>
        <v>-7.5342465753424657</v>
      </c>
      <c r="R105">
        <f t="shared" si="145"/>
        <v>7.6271186440677967</v>
      </c>
      <c r="S105">
        <f t="shared" si="145"/>
        <v>425</v>
      </c>
      <c r="T105">
        <f t="shared" si="145"/>
        <v>50</v>
      </c>
      <c r="U105">
        <f t="shared" si="145"/>
        <v>-0.91603053435114512</v>
      </c>
    </row>
    <row r="106" spans="2:21">
      <c r="B106">
        <f t="shared" si="145"/>
        <v>-1.0204081632653061</v>
      </c>
      <c r="C106">
        <f t="shared" si="145"/>
        <v>5.9210526315789469</v>
      </c>
      <c r="D106">
        <f t="shared" si="145"/>
        <v>-13.440860215053762</v>
      </c>
      <c r="E106">
        <f t="shared" si="145"/>
        <v>0</v>
      </c>
      <c r="F106">
        <f t="shared" si="145"/>
        <v>-3.9735099337748347</v>
      </c>
      <c r="G106">
        <f t="shared" si="145"/>
        <v>14.40677966101695</v>
      </c>
      <c r="H106">
        <f t="shared" si="145"/>
        <v>2.7777777777777777</v>
      </c>
      <c r="I106">
        <f t="shared" si="145"/>
        <v>10.317460317460316</v>
      </c>
      <c r="J106">
        <f t="shared" si="145"/>
        <v>-67.032967032967022</v>
      </c>
      <c r="K106">
        <f t="shared" si="145"/>
        <v>11.538461538461538</v>
      </c>
      <c r="L106">
        <f t="shared" si="145"/>
        <v>-3.4482758620689653</v>
      </c>
      <c r="M106">
        <f t="shared" si="145"/>
        <v>-7.4324324324324325</v>
      </c>
      <c r="N106">
        <f t="shared" si="145"/>
        <v>22.777777777777779</v>
      </c>
      <c r="O106">
        <f t="shared" si="145"/>
        <v>-5.9574468085106389</v>
      </c>
      <c r="P106">
        <f t="shared" si="145"/>
        <v>20.33898305084746</v>
      </c>
      <c r="Q106">
        <f t="shared" si="145"/>
        <v>-14.173228346456693</v>
      </c>
      <c r="R106">
        <f t="shared" si="145"/>
        <v>-1.0309278350515463</v>
      </c>
      <c r="S106">
        <f t="shared" si="145"/>
        <v>214.28571428571428</v>
      </c>
      <c r="T106">
        <f t="shared" si="145"/>
        <v>38.888888888888893</v>
      </c>
      <c r="U106">
        <f t="shared" si="145"/>
        <v>0.85470085470085477</v>
      </c>
    </row>
    <row r="109" spans="2:21">
      <c r="B109">
        <f t="shared" ref="B109:U109" si="146">B69/B27*100</f>
        <v>-7.3578595317725757</v>
      </c>
      <c r="C109">
        <f t="shared" si="146"/>
        <v>11.162790697674419</v>
      </c>
      <c r="D109">
        <f t="shared" si="146"/>
        <v>-17.901234567901234</v>
      </c>
      <c r="E109">
        <f t="shared" si="146"/>
        <v>-21.527777777777779</v>
      </c>
      <c r="F109">
        <f t="shared" si="146"/>
        <v>-10.309278350515463</v>
      </c>
      <c r="G109">
        <f t="shared" si="146"/>
        <v>5.0179211469534053</v>
      </c>
      <c r="H109">
        <f t="shared" si="146"/>
        <v>-0.34965034965034963</v>
      </c>
      <c r="I109">
        <f t="shared" si="146"/>
        <v>-6.962025316455696</v>
      </c>
      <c r="J109">
        <f t="shared" si="146"/>
        <v>-2.2556390977443606</v>
      </c>
      <c r="K109">
        <f t="shared" si="146"/>
        <v>0</v>
      </c>
      <c r="L109">
        <f t="shared" si="146"/>
        <v>2.3255813953488373</v>
      </c>
      <c r="M109">
        <f t="shared" si="146"/>
        <v>-10.526315789473683</v>
      </c>
      <c r="N109">
        <f t="shared" si="146"/>
        <v>8.9068825910931171</v>
      </c>
      <c r="O109">
        <f t="shared" si="146"/>
        <v>-0.73126142595978061</v>
      </c>
      <c r="P109">
        <f t="shared" si="146"/>
        <v>-4.0540540540540544</v>
      </c>
      <c r="Q109">
        <f t="shared" si="146"/>
        <v>-37.962962962962962</v>
      </c>
      <c r="R109">
        <f t="shared" si="146"/>
        <v>4.6153846153846159</v>
      </c>
      <c r="S109">
        <f t="shared" si="146"/>
        <v>493.33333333333337</v>
      </c>
      <c r="T109">
        <f t="shared" si="146"/>
        <v>38.297872340425535</v>
      </c>
      <c r="U109">
        <f t="shared" si="146"/>
        <v>0.90191657271702363</v>
      </c>
    </row>
    <row r="110" spans="2:21">
      <c r="B110">
        <f t="shared" ref="B110:U121" si="147">B70/B30*100</f>
        <v>-0.41612483745123535</v>
      </c>
      <c r="C110">
        <f t="shared" si="147"/>
        <v>2.0408163265306123</v>
      </c>
      <c r="D110">
        <f t="shared" si="147"/>
        <v>-0.46253469010175763</v>
      </c>
      <c r="E110">
        <f t="shared" si="147"/>
        <v>-0.2304147465437788</v>
      </c>
      <c r="F110">
        <f t="shared" si="147"/>
        <v>-3.9603960396039604</v>
      </c>
      <c r="G110">
        <f t="shared" si="147"/>
        <v>0.95994703740483278</v>
      </c>
      <c r="H110">
        <f t="shared" si="147"/>
        <v>0.89820359281437123</v>
      </c>
      <c r="I110" t="s">
        <v>117</v>
      </c>
      <c r="J110">
        <f t="shared" si="147"/>
        <v>-2.3159144893111638</v>
      </c>
      <c r="K110">
        <f t="shared" si="147"/>
        <v>1.056105610561056</v>
      </c>
      <c r="L110" t="s">
        <v>117</v>
      </c>
      <c r="M110">
        <f t="shared" si="147"/>
        <v>-7.4454428754813868</v>
      </c>
      <c r="N110">
        <f t="shared" si="147"/>
        <v>3.1178707224334601</v>
      </c>
      <c r="O110">
        <f t="shared" si="147"/>
        <v>1.1785503830288746</v>
      </c>
      <c r="P110">
        <f t="shared" si="147"/>
        <v>1.4439411098527746</v>
      </c>
      <c r="Q110">
        <f t="shared" si="147"/>
        <v>-2.0323673315769666</v>
      </c>
      <c r="R110">
        <f t="shared" si="147"/>
        <v>1.6254876462938883</v>
      </c>
      <c r="S110">
        <f t="shared" si="147"/>
        <v>-3.1828978622327795</v>
      </c>
      <c r="T110">
        <f t="shared" si="147"/>
        <v>3.3771106941838651</v>
      </c>
      <c r="U110">
        <f t="shared" si="147"/>
        <v>6</v>
      </c>
    </row>
    <row r="111" spans="2:21">
      <c r="B111">
        <f t="shared" si="147"/>
        <v>-4.2747358309317969</v>
      </c>
      <c r="C111">
        <f t="shared" si="147"/>
        <v>3.7037037037037033</v>
      </c>
      <c r="D111">
        <f t="shared" si="147"/>
        <v>-1.8867924528301887</v>
      </c>
      <c r="E111">
        <f t="shared" si="147"/>
        <v>3.5545023696682465</v>
      </c>
      <c r="F111">
        <f t="shared" si="147"/>
        <v>1.0752688172043012</v>
      </c>
      <c r="G111">
        <f t="shared" si="147"/>
        <v>-1.4383561643835616</v>
      </c>
      <c r="H111">
        <f t="shared" si="147"/>
        <v>4.6511627906976747</v>
      </c>
      <c r="I111">
        <f t="shared" si="147"/>
        <v>1.7301038062283738</v>
      </c>
      <c r="J111">
        <f t="shared" si="147"/>
        <v>4.3715846994535523</v>
      </c>
      <c r="K111">
        <f t="shared" si="147"/>
        <v>2.1005728835136859</v>
      </c>
      <c r="L111">
        <f t="shared" si="147"/>
        <v>3.5971223021582732</v>
      </c>
      <c r="M111">
        <f t="shared" si="147"/>
        <v>-1.3333333333333335</v>
      </c>
      <c r="N111">
        <f t="shared" si="147"/>
        <v>-1.2332439678284184</v>
      </c>
      <c r="O111">
        <f t="shared" si="147"/>
        <v>-0.80726538849646823</v>
      </c>
      <c r="P111">
        <f t="shared" si="147"/>
        <v>-0.63660477453580899</v>
      </c>
      <c r="Q111">
        <f t="shared" si="147"/>
        <v>-1.0687022900763359</v>
      </c>
      <c r="R111">
        <f t="shared" si="147"/>
        <v>0.37418147801683815</v>
      </c>
      <c r="S111">
        <f t="shared" si="147"/>
        <v>2.5201612903225805</v>
      </c>
      <c r="T111">
        <f t="shared" si="147"/>
        <v>1.3157894736842104</v>
      </c>
      <c r="U111">
        <f t="shared" si="147"/>
        <v>0</v>
      </c>
    </row>
    <row r="112" spans="2:21">
      <c r="B112">
        <f t="shared" si="147"/>
        <v>-4.2836744407425034</v>
      </c>
      <c r="C112">
        <f t="shared" si="147"/>
        <v>4.6511627906976747</v>
      </c>
      <c r="D112">
        <f t="shared" si="147"/>
        <v>-4.0229885057471266</v>
      </c>
      <c r="E112">
        <f t="shared" si="147"/>
        <v>-0.32180209171359614</v>
      </c>
      <c r="F112">
        <f t="shared" si="147"/>
        <v>4.918032786885246</v>
      </c>
      <c r="G112">
        <f t="shared" si="147"/>
        <v>-0.61016949152542377</v>
      </c>
      <c r="H112">
        <f t="shared" si="147"/>
        <v>0.26881720430107531</v>
      </c>
      <c r="I112">
        <f t="shared" si="147"/>
        <v>1.7793594306049825</v>
      </c>
      <c r="J112">
        <f t="shared" si="147"/>
        <v>-1.0968921389396709</v>
      </c>
      <c r="K112">
        <f t="shared" si="147"/>
        <v>3.5670356703567037</v>
      </c>
      <c r="L112">
        <f t="shared" si="147"/>
        <v>3.1802120141342751</v>
      </c>
      <c r="M112">
        <f t="shared" si="147"/>
        <v>-5.5319148936170208</v>
      </c>
      <c r="N112">
        <f t="shared" si="147"/>
        <v>-0.94078583287216389</v>
      </c>
      <c r="O112">
        <f t="shared" si="147"/>
        <v>2.0140986908358509</v>
      </c>
      <c r="P112">
        <f t="shared" si="147"/>
        <v>0.4817987152034261</v>
      </c>
      <c r="Q112">
        <f t="shared" si="147"/>
        <v>-2.2562449637389204</v>
      </c>
      <c r="R112">
        <f t="shared" si="147"/>
        <v>1.4719411223551058</v>
      </c>
      <c r="S112">
        <f t="shared" si="147"/>
        <v>2.1988527724665392</v>
      </c>
      <c r="T112">
        <f t="shared" si="147"/>
        <v>8.1896551724137936</v>
      </c>
      <c r="U112">
        <f t="shared" si="147"/>
        <v>2.054794520547945</v>
      </c>
    </row>
    <row r="113" spans="2:21">
      <c r="B113">
        <f t="shared" si="147"/>
        <v>-1.4222503160556259</v>
      </c>
      <c r="C113">
        <f t="shared" si="147"/>
        <v>-0.74487895716945995</v>
      </c>
      <c r="D113">
        <f t="shared" si="147"/>
        <v>-2.4637681159420293</v>
      </c>
      <c r="E113">
        <f t="shared" si="147"/>
        <v>2.0196191575302942</v>
      </c>
      <c r="F113">
        <f t="shared" si="147"/>
        <v>4.0404040404040407</v>
      </c>
      <c r="G113">
        <f t="shared" si="147"/>
        <v>-1.0854816824966078</v>
      </c>
      <c r="H113">
        <f t="shared" si="147"/>
        <v>2.9629629629629632</v>
      </c>
      <c r="I113">
        <f t="shared" si="147"/>
        <v>-3.9900249376558601</v>
      </c>
      <c r="J113">
        <f t="shared" si="147"/>
        <v>1.3736263736263736</v>
      </c>
      <c r="K113">
        <f t="shared" si="147"/>
        <v>1.4256619144602851</v>
      </c>
      <c r="L113">
        <f t="shared" si="147"/>
        <v>1.4326647564469914</v>
      </c>
      <c r="M113">
        <f t="shared" si="147"/>
        <v>2.6548672566371683</v>
      </c>
      <c r="N113">
        <f t="shared" si="147"/>
        <v>-1.1477761836441895</v>
      </c>
      <c r="O113">
        <f t="shared" si="147"/>
        <v>-0.14204545454545456</v>
      </c>
      <c r="P113">
        <f t="shared" si="147"/>
        <v>-0.68222621184919208</v>
      </c>
      <c r="Q113">
        <f t="shared" si="147"/>
        <v>-1.119023397761953</v>
      </c>
      <c r="R113">
        <f t="shared" si="147"/>
        <v>1.5615615615615615</v>
      </c>
      <c r="S113">
        <f t="shared" si="147"/>
        <v>1.8018018018018018</v>
      </c>
      <c r="T113">
        <f t="shared" si="147"/>
        <v>-0.82872928176795579</v>
      </c>
      <c r="U113">
        <f t="shared" si="147"/>
        <v>3.8095238095238098</v>
      </c>
    </row>
    <row r="114" spans="2:21">
      <c r="B114">
        <f t="shared" si="147"/>
        <v>-4.8092868988391384</v>
      </c>
      <c r="C114">
        <f t="shared" si="147"/>
        <v>4.4854881266490763</v>
      </c>
      <c r="D114">
        <f t="shared" si="147"/>
        <v>-2.083333333333333</v>
      </c>
      <c r="E114">
        <f t="shared" si="147"/>
        <v>-0.14738393515106854</v>
      </c>
      <c r="F114">
        <f t="shared" si="147"/>
        <v>4.3478260869565215</v>
      </c>
      <c r="G114">
        <f t="shared" si="147"/>
        <v>-1.0069225928256766</v>
      </c>
      <c r="H114">
        <f t="shared" si="147"/>
        <v>1.5584415584415585</v>
      </c>
      <c r="I114">
        <f t="shared" si="147"/>
        <v>3.79746835443038</v>
      </c>
      <c r="J114">
        <f t="shared" si="147"/>
        <v>3.9867109634551494</v>
      </c>
      <c r="K114">
        <f t="shared" si="147"/>
        <v>4.1993281075027999</v>
      </c>
      <c r="L114">
        <f t="shared" si="147"/>
        <v>4.6511627906976747</v>
      </c>
      <c r="M114">
        <f t="shared" si="147"/>
        <v>-2.8112449799196786</v>
      </c>
      <c r="N114">
        <f t="shared" si="147"/>
        <v>-0.34096444227959083</v>
      </c>
      <c r="O114">
        <f t="shared" si="147"/>
        <v>-1.5315315315315314</v>
      </c>
      <c r="P114">
        <f t="shared" si="147"/>
        <v>-2.1568627450980391</v>
      </c>
      <c r="Q114">
        <f t="shared" si="147"/>
        <v>-0.26936026936026936</v>
      </c>
      <c r="R114">
        <f t="shared" si="147"/>
        <v>1.850362027353178</v>
      </c>
      <c r="S114">
        <f t="shared" si="147"/>
        <v>3.5026269702276709</v>
      </c>
      <c r="T114">
        <f t="shared" si="147"/>
        <v>2.197802197802198</v>
      </c>
      <c r="U114">
        <f t="shared" si="147"/>
        <v>-0.58479532163742687</v>
      </c>
    </row>
    <row r="115" spans="2:21">
      <c r="B115">
        <f t="shared" si="147"/>
        <v>4.2062415196743554</v>
      </c>
      <c r="C115">
        <f t="shared" si="147"/>
        <v>5.3811659192825116</v>
      </c>
      <c r="D115">
        <f t="shared" si="147"/>
        <v>-2.7552674230145868</v>
      </c>
      <c r="E115">
        <f t="shared" si="147"/>
        <v>-5.46875</v>
      </c>
      <c r="F115">
        <f t="shared" si="147"/>
        <v>-15.54054054054054</v>
      </c>
      <c r="G115">
        <f t="shared" si="147"/>
        <v>3.325942350332594</v>
      </c>
      <c r="H115">
        <f t="shared" si="147"/>
        <v>10.069444444444445</v>
      </c>
      <c r="I115">
        <f t="shared" si="147"/>
        <v>-8.1128747795414462</v>
      </c>
      <c r="J115">
        <f t="shared" si="147"/>
        <v>-18.110236220472441</v>
      </c>
      <c r="K115">
        <f t="shared" si="147"/>
        <v>-4.0498442367601246</v>
      </c>
      <c r="L115">
        <f t="shared" si="147"/>
        <v>2.9411764705882351</v>
      </c>
      <c r="M115">
        <f t="shared" si="147"/>
        <v>-8.6513994910941463</v>
      </c>
      <c r="N115">
        <f t="shared" si="147"/>
        <v>8.293838862559241</v>
      </c>
      <c r="O115">
        <f t="shared" si="147"/>
        <v>5.5961070559610704</v>
      </c>
      <c r="P115">
        <f t="shared" si="147"/>
        <v>6.607929515418502</v>
      </c>
      <c r="Q115">
        <f t="shared" si="147"/>
        <v>2.0356234096692112</v>
      </c>
      <c r="R115">
        <f t="shared" si="147"/>
        <v>7.2390572390572396</v>
      </c>
      <c r="S115">
        <f t="shared" si="147"/>
        <v>4.0840140023337224</v>
      </c>
      <c r="T115">
        <f t="shared" si="147"/>
        <v>5.7971014492753623</v>
      </c>
      <c r="U115">
        <f t="shared" si="147"/>
        <v>0</v>
      </c>
    </row>
    <row r="116" spans="2:21">
      <c r="B116">
        <f t="shared" si="147"/>
        <v>3.9745627980922098</v>
      </c>
      <c r="C116">
        <f t="shared" si="147"/>
        <v>3.6319612590799029</v>
      </c>
      <c r="D116">
        <f t="shared" si="147"/>
        <v>-1.855287569573284</v>
      </c>
      <c r="E116">
        <f t="shared" si="147"/>
        <v>-2.5689819219790673</v>
      </c>
      <c r="F116">
        <f t="shared" si="147"/>
        <v>-14.285714285714285</v>
      </c>
      <c r="G116">
        <f t="shared" si="147"/>
        <v>1.098901098901099</v>
      </c>
      <c r="H116">
        <f t="shared" si="147"/>
        <v>3.4351145038167941</v>
      </c>
      <c r="I116">
        <f t="shared" si="147"/>
        <v>-10.197368421052632</v>
      </c>
      <c r="J116">
        <f t="shared" si="147"/>
        <v>-14.471968709256844</v>
      </c>
      <c r="K116">
        <f t="shared" si="147"/>
        <v>-1.7612524461839529</v>
      </c>
      <c r="L116">
        <f t="shared" si="147"/>
        <v>1.0752688172043012</v>
      </c>
      <c r="M116">
        <f t="shared" si="147"/>
        <v>-9.5238095238095237</v>
      </c>
      <c r="N116">
        <f t="shared" si="147"/>
        <v>10.29810298102981</v>
      </c>
      <c r="O116">
        <f t="shared" si="147"/>
        <v>5.0071530758226039</v>
      </c>
      <c r="P116">
        <f t="shared" si="147"/>
        <v>4.7984644913627639</v>
      </c>
      <c r="Q116">
        <f t="shared" si="147"/>
        <v>1.6197183098591548</v>
      </c>
      <c r="R116">
        <f t="shared" si="147"/>
        <v>6.4754856614246066</v>
      </c>
      <c r="S116">
        <f t="shared" si="147"/>
        <v>4.2906574394463668</v>
      </c>
      <c r="T116">
        <f t="shared" si="147"/>
        <v>7.8740157480314963</v>
      </c>
      <c r="U116">
        <f t="shared" si="147"/>
        <v>-4.9056603773584913</v>
      </c>
    </row>
    <row r="117" spans="2:21">
      <c r="B117">
        <f t="shared" si="147"/>
        <v>4.5327102803738324</v>
      </c>
      <c r="C117">
        <f t="shared" si="147"/>
        <v>4.6357615894039732</v>
      </c>
      <c r="D117">
        <f t="shared" si="147"/>
        <v>0.2824858757062147</v>
      </c>
      <c r="E117">
        <f t="shared" si="147"/>
        <v>-2.7058823529411762</v>
      </c>
      <c r="F117">
        <f t="shared" si="147"/>
        <v>-10.19036954087346</v>
      </c>
      <c r="G117">
        <f t="shared" si="147"/>
        <v>2.8252788104089221</v>
      </c>
      <c r="H117">
        <f t="shared" si="147"/>
        <v>1.2429378531073447</v>
      </c>
      <c r="I117">
        <f t="shared" si="147"/>
        <v>-5.0600885515496516</v>
      </c>
      <c r="J117">
        <f t="shared" si="147"/>
        <v>-6.25</v>
      </c>
      <c r="K117">
        <f t="shared" si="147"/>
        <v>-2.9509406123201769</v>
      </c>
      <c r="L117">
        <f t="shared" si="147"/>
        <v>0</v>
      </c>
      <c r="M117">
        <f t="shared" si="147"/>
        <v>-4.7410008779631259</v>
      </c>
      <c r="N117">
        <f t="shared" si="147"/>
        <v>4.4070512820512819</v>
      </c>
      <c r="O117">
        <f t="shared" si="147"/>
        <v>0.53380782918149472</v>
      </c>
      <c r="P117">
        <f t="shared" si="147"/>
        <v>3.2910388580491676</v>
      </c>
      <c r="Q117">
        <f t="shared" si="147"/>
        <v>0.29009531703273933</v>
      </c>
      <c r="R117">
        <f t="shared" si="147"/>
        <v>3.6182485579444155</v>
      </c>
      <c r="S117">
        <f t="shared" si="147"/>
        <v>2.2195318805488298</v>
      </c>
      <c r="T117">
        <f t="shared" si="147"/>
        <v>7.9069767441860463</v>
      </c>
      <c r="U117">
        <f t="shared" si="147"/>
        <v>-3.9589442815249267</v>
      </c>
    </row>
    <row r="118" spans="2:21">
      <c r="B118">
        <f t="shared" si="147"/>
        <v>-5.0682261208577</v>
      </c>
      <c r="C118">
        <f t="shared" si="147"/>
        <v>11.278195488721805</v>
      </c>
      <c r="D118">
        <f t="shared" si="147"/>
        <v>-9.2307692307692317</v>
      </c>
      <c r="E118">
        <f t="shared" si="147"/>
        <v>-6.8493150684931505</v>
      </c>
      <c r="F118">
        <f t="shared" si="147"/>
        <v>-13.888888888888889</v>
      </c>
      <c r="G118">
        <f t="shared" si="147"/>
        <v>-0.28985507246376813</v>
      </c>
      <c r="H118">
        <f t="shared" si="147"/>
        <v>8.9171974522292992</v>
      </c>
      <c r="I118">
        <f t="shared" si="147"/>
        <v>4.5454545454545459</v>
      </c>
      <c r="J118">
        <f t="shared" si="147"/>
        <v>-5.9027777777777777</v>
      </c>
      <c r="K118">
        <f t="shared" si="147"/>
        <v>0.48543689320388345</v>
      </c>
      <c r="L118">
        <f t="shared" si="147"/>
        <v>-2.7777777777777777</v>
      </c>
      <c r="M118">
        <f t="shared" si="147"/>
        <v>-5.982905982905983</v>
      </c>
      <c r="N118">
        <f t="shared" si="147"/>
        <v>-5.1948051948051948</v>
      </c>
      <c r="O118">
        <f t="shared" si="147"/>
        <v>-2.1028037383177569</v>
      </c>
      <c r="P118">
        <f t="shared" si="147"/>
        <v>8.7091757387247277</v>
      </c>
      <c r="Q118">
        <f t="shared" si="147"/>
        <v>-5.5837563451776653</v>
      </c>
      <c r="R118">
        <f t="shared" si="147"/>
        <v>12.396694214876034</v>
      </c>
      <c r="S118">
        <f t="shared" si="147"/>
        <v>8.2446808510638299</v>
      </c>
      <c r="T118">
        <f t="shared" si="147"/>
        <v>5.2631578947368416</v>
      </c>
      <c r="U118">
        <f t="shared" si="147"/>
        <v>-4.5801526717557248</v>
      </c>
    </row>
    <row r="119" spans="2:21">
      <c r="B119">
        <f t="shared" si="147"/>
        <v>-8.3333333333333321</v>
      </c>
      <c r="C119">
        <f t="shared" si="147"/>
        <v>8.0459770114942533</v>
      </c>
      <c r="D119">
        <f t="shared" si="147"/>
        <v>-20.325203252032519</v>
      </c>
      <c r="E119">
        <f t="shared" si="147"/>
        <v>-0.32573289902280134</v>
      </c>
      <c r="F119">
        <f t="shared" si="147"/>
        <v>-23.021582733812952</v>
      </c>
      <c r="G119">
        <f t="shared" si="147"/>
        <v>-8.1018518518518512</v>
      </c>
      <c r="H119">
        <f t="shared" si="147"/>
        <v>10.05586592178771</v>
      </c>
      <c r="I119">
        <f t="shared" si="147"/>
        <v>-3.1578947368421053</v>
      </c>
      <c r="J119">
        <f t="shared" si="147"/>
        <v>-5.3156146179401995</v>
      </c>
      <c r="K119">
        <f t="shared" si="147"/>
        <v>0.40927694406548432</v>
      </c>
      <c r="L119">
        <f t="shared" si="147"/>
        <v>6.8965517241379306</v>
      </c>
      <c r="M119">
        <f t="shared" si="147"/>
        <v>0</v>
      </c>
      <c r="N119">
        <f t="shared" si="147"/>
        <v>-3.8793103448275863</v>
      </c>
      <c r="O119">
        <f t="shared" si="147"/>
        <v>-1.2448132780082988</v>
      </c>
      <c r="P119">
        <f t="shared" si="147"/>
        <v>7.7333333333333334</v>
      </c>
      <c r="Q119">
        <f t="shared" si="147"/>
        <v>-4.2288557213930353</v>
      </c>
      <c r="R119">
        <f t="shared" si="147"/>
        <v>10.53921568627451</v>
      </c>
      <c r="S119">
        <f t="shared" si="147"/>
        <v>11.294117647058824</v>
      </c>
      <c r="T119">
        <f t="shared" si="147"/>
        <v>5.3691275167785237</v>
      </c>
      <c r="U119">
        <f t="shared" si="147"/>
        <v>8</v>
      </c>
    </row>
    <row r="120" spans="2:21">
      <c r="B120">
        <f t="shared" si="147"/>
        <v>-4.53781512605042</v>
      </c>
      <c r="C120">
        <f t="shared" si="147"/>
        <v>10.909090909090908</v>
      </c>
      <c r="D120">
        <f t="shared" si="147"/>
        <v>-11.03448275862069</v>
      </c>
      <c r="E120">
        <f t="shared" si="147"/>
        <v>-1.524390243902439</v>
      </c>
      <c r="F120">
        <f t="shared" si="147"/>
        <v>-23.008849557522122</v>
      </c>
      <c r="G120">
        <f t="shared" si="147"/>
        <v>0.88888888888888884</v>
      </c>
      <c r="H120">
        <f t="shared" si="147"/>
        <v>-4.5714285714285712</v>
      </c>
      <c r="I120">
        <f t="shared" si="147"/>
        <v>8.1818181818181817</v>
      </c>
      <c r="J120">
        <f t="shared" si="147"/>
        <v>-12.574850299401197</v>
      </c>
      <c r="K120">
        <f t="shared" si="147"/>
        <v>-1.3368983957219251</v>
      </c>
      <c r="L120">
        <f t="shared" si="147"/>
        <v>-5.6818181818181817</v>
      </c>
      <c r="M120">
        <f t="shared" si="147"/>
        <v>-14.925373134328357</v>
      </c>
      <c r="N120">
        <f t="shared" si="147"/>
        <v>2.4234693877551021</v>
      </c>
      <c r="O120">
        <f t="shared" si="147"/>
        <v>-5.1485148514851486</v>
      </c>
      <c r="P120">
        <f t="shared" si="147"/>
        <v>10.621761658031089</v>
      </c>
      <c r="Q120">
        <f t="shared" si="147"/>
        <v>1.6913319238900635</v>
      </c>
      <c r="R120">
        <f t="shared" si="147"/>
        <v>6.3569682151589246</v>
      </c>
      <c r="S120">
        <f t="shared" si="147"/>
        <v>2.558139534883721</v>
      </c>
      <c r="T120">
        <f t="shared" si="147"/>
        <v>7.5862068965517242</v>
      </c>
      <c r="U120">
        <f t="shared" si="147"/>
        <v>-2.0270270270270272</v>
      </c>
    </row>
    <row r="121" spans="2:21">
      <c r="B121">
        <f t="shared" si="147"/>
        <v>-6.8259385665529013</v>
      </c>
      <c r="C121">
        <f t="shared" si="147"/>
        <v>8.8757396449704142</v>
      </c>
      <c r="D121">
        <f t="shared" si="147"/>
        <v>-16.666666666666664</v>
      </c>
      <c r="E121">
        <f t="shared" si="147"/>
        <v>-0.31948881789137379</v>
      </c>
      <c r="F121">
        <f t="shared" si="147"/>
        <v>-18.493150684931507</v>
      </c>
      <c r="G121">
        <f t="shared" si="147"/>
        <v>-4.225352112676056</v>
      </c>
      <c r="H121">
        <f t="shared" si="147"/>
        <v>7.3033707865168536</v>
      </c>
      <c r="I121">
        <f t="shared" si="147"/>
        <v>-1.0309278350515463</v>
      </c>
      <c r="J121">
        <f t="shared" si="147"/>
        <v>-9.6875</v>
      </c>
      <c r="K121">
        <f t="shared" si="147"/>
        <v>0.27932960893854747</v>
      </c>
      <c r="L121">
        <f t="shared" si="147"/>
        <v>-2.3529411764705883</v>
      </c>
      <c r="M121">
        <f t="shared" si="147"/>
        <v>-13.178294573643413</v>
      </c>
      <c r="N121">
        <f t="shared" si="147"/>
        <v>1.3404825737265416</v>
      </c>
      <c r="O121">
        <f t="shared" si="147"/>
        <v>-3.5714285714285712</v>
      </c>
      <c r="P121">
        <f t="shared" si="147"/>
        <v>7.93010752688172</v>
      </c>
      <c r="Q121">
        <f t="shared" si="147"/>
        <v>-4.7961630695443649</v>
      </c>
      <c r="R121">
        <f t="shared" si="147"/>
        <v>5.2884615384615383</v>
      </c>
      <c r="S121">
        <f t="shared" si="147"/>
        <v>13.033707865168539</v>
      </c>
      <c r="T121">
        <f t="shared" si="147"/>
        <v>6.1643835616438354</v>
      </c>
      <c r="U121">
        <f t="shared" si="147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6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GK55:HD60 FP55:GI60 EU55:FN6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 FP55:GI6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4:FN64 FP64:GI64 GK64:HD6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64:GI64 GK64:HD6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8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6">
    <cfRule type="colorScale" priority="32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U28">
    <cfRule type="colorScale" priority="5">
      <colorScale>
        <cfvo type="min"/>
        <cfvo type="max"/>
        <color rgb="FFFCFCFF"/>
        <color rgb="FF63BE7B"/>
      </colorScale>
    </cfRule>
  </conditionalFormatting>
  <conditionalFormatting sqref="BJ28:CC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6:CC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U27">
    <cfRule type="colorScale" priority="2">
      <colorScale>
        <cfvo type="min"/>
        <cfvo type="max"/>
        <color rgb="FFFCFCFF"/>
        <color rgb="FF63BE7B"/>
      </colorScale>
    </cfRule>
  </conditionalFormatting>
  <conditionalFormatting sqref="BJ27:C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2433-B02E-2049-BF01-B9D4A8E7D457}">
  <sheetPr>
    <pageSetUpPr fitToPage="1"/>
  </sheetPr>
  <dimension ref="A1:HL121"/>
  <sheetViews>
    <sheetView tabSelected="1" topLeftCell="EQ48" zoomScale="164" zoomScaleNormal="164" workbookViewId="0">
      <selection activeCell="ER62" sqref="ER62"/>
    </sheetView>
  </sheetViews>
  <sheetFormatPr baseColWidth="10" defaultRowHeight="16"/>
  <cols>
    <col min="1" max="1" width="78.5703125" customWidth="1"/>
    <col min="2" max="21" width="8.140625" customWidth="1"/>
    <col min="22" max="30" width="4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331</v>
      </c>
      <c r="C4">
        <v>0</v>
      </c>
      <c r="D4">
        <v>0</v>
      </c>
      <c r="E4">
        <v>0</v>
      </c>
      <c r="F4">
        <v>0</v>
      </c>
      <c r="G4">
        <v>311</v>
      </c>
      <c r="H4">
        <v>0</v>
      </c>
      <c r="I4">
        <v>0</v>
      </c>
      <c r="J4">
        <v>0</v>
      </c>
      <c r="K4">
        <v>336</v>
      </c>
      <c r="L4">
        <v>466</v>
      </c>
      <c r="M4">
        <v>504</v>
      </c>
      <c r="N4">
        <v>0</v>
      </c>
      <c r="O4">
        <v>613</v>
      </c>
      <c r="P4">
        <v>0</v>
      </c>
      <c r="Q4">
        <v>213</v>
      </c>
      <c r="R4">
        <v>0</v>
      </c>
      <c r="S4">
        <v>85</v>
      </c>
      <c r="T4">
        <v>127</v>
      </c>
      <c r="U4">
        <v>301</v>
      </c>
      <c r="V4">
        <v>73</v>
      </c>
      <c r="W4">
        <v>0</v>
      </c>
      <c r="X4">
        <v>0</v>
      </c>
      <c r="Y4">
        <v>0</v>
      </c>
      <c r="Z4">
        <v>0</v>
      </c>
      <c r="AA4">
        <v>51</v>
      </c>
      <c r="AB4">
        <v>0</v>
      </c>
      <c r="AC4">
        <v>0</v>
      </c>
      <c r="AD4">
        <v>0</v>
      </c>
      <c r="AE4">
        <v>81</v>
      </c>
      <c r="AF4">
        <v>90</v>
      </c>
      <c r="AG4">
        <v>102</v>
      </c>
      <c r="AH4">
        <v>0</v>
      </c>
      <c r="AI4">
        <v>116</v>
      </c>
      <c r="AJ4">
        <v>0</v>
      </c>
      <c r="AK4">
        <v>22</v>
      </c>
      <c r="AL4">
        <v>0</v>
      </c>
      <c r="AM4">
        <v>28</v>
      </c>
      <c r="AN4">
        <v>27</v>
      </c>
      <c r="AO4">
        <v>61</v>
      </c>
      <c r="AP4">
        <v>63</v>
      </c>
      <c r="AQ4">
        <v>0</v>
      </c>
      <c r="AR4">
        <v>0</v>
      </c>
      <c r="AS4">
        <v>0</v>
      </c>
      <c r="AT4">
        <v>0</v>
      </c>
      <c r="AU4">
        <v>59</v>
      </c>
      <c r="AV4">
        <v>0</v>
      </c>
      <c r="AW4">
        <v>0</v>
      </c>
      <c r="AX4">
        <v>0</v>
      </c>
      <c r="AY4">
        <v>62</v>
      </c>
      <c r="AZ4">
        <v>112</v>
      </c>
      <c r="BA4">
        <v>109</v>
      </c>
      <c r="BB4">
        <v>0</v>
      </c>
      <c r="BC4">
        <v>127</v>
      </c>
      <c r="BD4">
        <v>0</v>
      </c>
      <c r="BE4">
        <v>51</v>
      </c>
      <c r="BF4">
        <v>0</v>
      </c>
      <c r="BG4">
        <v>11</v>
      </c>
      <c r="BH4">
        <v>15</v>
      </c>
      <c r="BI4">
        <v>55</v>
      </c>
      <c r="BJ4">
        <v>10</v>
      </c>
      <c r="BK4">
        <v>0</v>
      </c>
      <c r="BL4">
        <v>0</v>
      </c>
      <c r="BM4">
        <v>0</v>
      </c>
      <c r="BN4">
        <v>0</v>
      </c>
      <c r="BO4">
        <v>-8</v>
      </c>
      <c r="BP4">
        <v>0</v>
      </c>
      <c r="BQ4">
        <v>0</v>
      </c>
      <c r="BR4">
        <v>0</v>
      </c>
      <c r="BS4">
        <v>19</v>
      </c>
      <c r="BT4">
        <v>-22</v>
      </c>
      <c r="BU4">
        <v>-7</v>
      </c>
      <c r="BV4">
        <v>0</v>
      </c>
      <c r="BW4">
        <v>-11</v>
      </c>
      <c r="BX4">
        <v>0</v>
      </c>
      <c r="BY4">
        <v>-29</v>
      </c>
      <c r="BZ4">
        <v>0</v>
      </c>
      <c r="CA4">
        <v>17</v>
      </c>
      <c r="CB4">
        <v>12</v>
      </c>
      <c r="CC4">
        <v>6</v>
      </c>
      <c r="CD4">
        <f>BJ4/B4*100</f>
        <v>3.0211480362537766</v>
      </c>
      <c r="CI4">
        <f t="shared" ref="CE4:CW17" si="0">BO4/G4*100</f>
        <v>-2.572347266881029</v>
      </c>
      <c r="CM4">
        <f t="shared" si="0"/>
        <v>5.6547619047619051</v>
      </c>
      <c r="CN4">
        <f t="shared" si="0"/>
        <v>-4.7210300429184553</v>
      </c>
      <c r="CO4">
        <f t="shared" si="0"/>
        <v>-1.3888888888888888</v>
      </c>
      <c r="CQ4">
        <f t="shared" si="0"/>
        <v>-1.794453507340946</v>
      </c>
      <c r="CS4">
        <f t="shared" si="0"/>
        <v>-13.615023474178404</v>
      </c>
      <c r="CU4">
        <f t="shared" si="0"/>
        <v>20</v>
      </c>
      <c r="CV4">
        <f t="shared" si="0"/>
        <v>9.4488188976377945</v>
      </c>
      <c r="CW4">
        <f t="shared" si="0"/>
        <v>1.9933554817275747</v>
      </c>
      <c r="CZ4">
        <f t="shared" ref="CZ4:CZ27" si="1">B4/V4</f>
        <v>4.5342465753424657</v>
      </c>
      <c r="DE4">
        <f t="shared" ref="DE4:DE27" si="2">G4/AA4</f>
        <v>6.0980392156862742</v>
      </c>
      <c r="DI4">
        <f t="shared" ref="DI4:DI27" si="3">K4/AE4</f>
        <v>4.1481481481481479</v>
      </c>
      <c r="DJ4">
        <f t="shared" ref="DJ4" si="4">L4/AF4</f>
        <v>5.177777777777778</v>
      </c>
      <c r="DK4">
        <f t="shared" ref="DK4" si="5">M4/AG4</f>
        <v>4.9411764705882355</v>
      </c>
      <c r="DM4">
        <f t="shared" ref="DM4:DM27" si="6">O4/AI4</f>
        <v>5.2844827586206895</v>
      </c>
      <c r="DO4">
        <f t="shared" ref="DO4:DO27" si="7">Q4/AK4</f>
        <v>9.6818181818181817</v>
      </c>
      <c r="DQ4">
        <f t="shared" ref="DQ4:DQ27" si="8">S4/AM4</f>
        <v>3.0357142857142856</v>
      </c>
      <c r="DR4">
        <f t="shared" ref="DR4:DR27" si="9">T4/AN4</f>
        <v>4.7037037037037033</v>
      </c>
      <c r="DS4">
        <f t="shared" ref="DS4:DS27" si="10">U4/AO4</f>
        <v>4.9344262295081966</v>
      </c>
      <c r="DV4">
        <f t="shared" ref="DV4:DV27" si="11">B4/AP4</f>
        <v>5.253968253968254</v>
      </c>
      <c r="EA4">
        <f t="shared" ref="EA4:EA27" si="12">G4/AU4</f>
        <v>5.2711864406779663</v>
      </c>
      <c r="EE4">
        <f t="shared" ref="EE4:EE27" si="13">K4/AY4</f>
        <v>5.419354838709677</v>
      </c>
      <c r="EF4">
        <f t="shared" ref="EF4" si="14">L4/AZ4</f>
        <v>4.1607142857142856</v>
      </c>
      <c r="EG4">
        <f t="shared" ref="EG4" si="15">M4/BA4</f>
        <v>4.6238532110091741</v>
      </c>
      <c r="EI4">
        <f t="shared" ref="EI4" si="16">O4/BC4</f>
        <v>4.8267716535433074</v>
      </c>
      <c r="EK4">
        <f t="shared" ref="EK4" si="17">Q4/BE4</f>
        <v>4.1764705882352944</v>
      </c>
      <c r="EM4">
        <f t="shared" ref="EM4" si="18">S4/BG4</f>
        <v>7.7272727272727275</v>
      </c>
      <c r="EN4">
        <f t="shared" ref="EN4" si="19">T4/BH4</f>
        <v>8.4666666666666668</v>
      </c>
      <c r="EO4">
        <f t="shared" ref="EO4" si="20">U4/BI4</f>
        <v>5.4727272727272727</v>
      </c>
      <c r="ER4">
        <f>AVERAGE(CZ4:EO4)</f>
        <v>5.3969259642716292</v>
      </c>
      <c r="EU4">
        <f t="shared" ref="EU4:EU27" si="21">-LOG10(1-_xlfn.BINOM.DIST(V4,B4,1/$ER4,TRUE))</f>
        <v>1.3467187469366397</v>
      </c>
      <c r="EV4" t="e">
        <f t="shared" ref="EV4:EV27" si="22">-LOG10(1-_xlfn.BINOM.DIST(W4,C4,1/$ER4,TRUE))</f>
        <v>#NUM!</v>
      </c>
      <c r="EW4" t="e">
        <f t="shared" ref="EW4:EW27" si="23">-LOG10(1-_xlfn.BINOM.DIST(X4,D4,1/$ER4,TRUE))</f>
        <v>#NUM!</v>
      </c>
      <c r="EX4" t="e">
        <f t="shared" ref="EX4:EX27" si="24">-LOG10(1-_xlfn.BINOM.DIST(Y4,E4,1/$ER4,TRUE))</f>
        <v>#NUM!</v>
      </c>
      <c r="EY4" t="e">
        <f t="shared" ref="EY4:EY27" si="25">-LOG10(1-_xlfn.BINOM.DIST(Z4,F4,1/$ER4,TRUE))</f>
        <v>#NUM!</v>
      </c>
      <c r="EZ4">
        <f t="shared" ref="EZ4:EZ27" si="26">-LOG10(1-_xlfn.BINOM.DIST(AA4,G4,1/$ER4,TRUE))</f>
        <v>8.9618167602163151E-2</v>
      </c>
      <c r="FA4" t="e">
        <f t="shared" ref="FA4:FA27" si="27">-LOG10(1-_xlfn.BINOM.DIST(AB4,H4,1/$ER4,TRUE))</f>
        <v>#NUM!</v>
      </c>
      <c r="FB4" t="e">
        <f t="shared" ref="FB4:FB27" si="28">-LOG10(1-_xlfn.BINOM.DIST(AC4,I4,1/$ER4,TRUE))</f>
        <v>#NUM!</v>
      </c>
      <c r="FC4" t="e">
        <f t="shared" ref="FC4:FC27" si="29">-LOG10(1-_xlfn.BINOM.DIST(AD4,J4,1/$ER4,TRUE))</f>
        <v>#NUM!</v>
      </c>
      <c r="FD4">
        <f t="shared" ref="FD4:FD27" si="30">-LOG10(1-_xlfn.BINOM.DIST(AE4,K4,1/$ER4,TRUE))</f>
        <v>2.3585955247960593</v>
      </c>
      <c r="FE4">
        <f t="shared" ref="FE4:FE27" si="31">-LOG10(1-_xlfn.BINOM.DIST(AF4,L4,1/$ER4,TRUE))</f>
        <v>0.51302536449670266</v>
      </c>
      <c r="FF4">
        <f t="shared" ref="FF4:FF27" si="32">-LOG10(1-_xlfn.BINOM.DIST(AG4,M4,1/$ER4,TRUE))</f>
        <v>0.82902216890294878</v>
      </c>
      <c r="FG4" t="e">
        <f t="shared" ref="FG4:FG27" si="33">-LOG10(1-_xlfn.BINOM.DIST(AH4,N4,1/$ER4,TRUE))</f>
        <v>#NUM!</v>
      </c>
      <c r="FH4">
        <f t="shared" ref="FH4:FH27" si="34">-LOG10(1-_xlfn.BINOM.DIST(AI4,O4,1/$ER4,TRUE))</f>
        <v>0.42352613864289984</v>
      </c>
      <c r="FI4" t="e">
        <f t="shared" ref="FI4:FI27" si="35">-LOG10(1-_xlfn.BINOM.DIST(AJ4,P4,1/$ER4,TRUE))</f>
        <v>#NUM!</v>
      </c>
      <c r="FJ4">
        <f t="shared" ref="FJ4:FJ27" si="36">-LOG10(1-_xlfn.BINOM.DIST(AK4,Q4,1/$ER4,TRUE))</f>
        <v>3.1904451308506932E-4</v>
      </c>
      <c r="FK4" t="e">
        <f t="shared" ref="FK4:FK27" si="37">-LOG10(1-_xlfn.BINOM.DIST(AL4,R4,1/$ER4,TRUE))</f>
        <v>#NUM!</v>
      </c>
      <c r="FL4">
        <f t="shared" ref="FL4:FL27" si="38">-LOG10(1-_xlfn.BINOM.DIST(AM4,S4,1/$ER4,TRUE))</f>
        <v>3.3347721049487911</v>
      </c>
      <c r="FM4">
        <f t="shared" ref="FM4:FM27" si="39">-LOG10(1-_xlfn.BINOM.DIST(AN4,T4,1/$ER4,TRUE))</f>
        <v>0.74198477434947818</v>
      </c>
      <c r="FN4">
        <f t="shared" ref="FN4:FN27" si="40">-LOG10(1-_xlfn.BINOM.DIST(AO4,U4,1/$ER4,TRUE))</f>
        <v>0.70659931478886417</v>
      </c>
      <c r="FP4">
        <f t="shared" ref="FP4:FP27" si="41">-LOG10(_xlfn.BINOM.DIST(AP4,B4,1/$ER4,TRUE))</f>
        <v>0.20371703629888088</v>
      </c>
      <c r="FQ4">
        <f t="shared" ref="FQ4:FQ27" si="42">-LOG10(_xlfn.BINOM.DIST(AQ4,C4,1/$ER4,TRUE))</f>
        <v>0</v>
      </c>
      <c r="FR4">
        <f t="shared" ref="FR4:FR27" si="43">-LOG10(_xlfn.BINOM.DIST(AR4,D4,1/$ER4,TRUE))</f>
        <v>0</v>
      </c>
      <c r="FS4">
        <f t="shared" ref="FS4:FS27" si="44">-LOG10(_xlfn.BINOM.DIST(AS4,E4,1/$ER4,TRUE))</f>
        <v>0</v>
      </c>
      <c r="FT4">
        <f t="shared" ref="FT4:FT27" si="45">-LOG10(_xlfn.BINOM.DIST(AT4,F4,1/$ER4,TRUE))</f>
        <v>0</v>
      </c>
      <c r="FU4">
        <f t="shared" ref="FU4:FU27" si="46">-LOG10(_xlfn.BINOM.DIST(AU4,G4,1/$ER4,TRUE))</f>
        <v>0.2123971566465713</v>
      </c>
      <c r="FV4">
        <f t="shared" ref="FV4:FV27" si="47">-LOG10(_xlfn.BINOM.DIST(AV4,H4,1/$ER4,TRUE))</f>
        <v>0</v>
      </c>
      <c r="FW4">
        <f t="shared" ref="FW4:FW27" si="48">-LOG10(_xlfn.BINOM.DIST(AW4,I4,1/$ER4,TRUE))</f>
        <v>0</v>
      </c>
      <c r="FX4">
        <f t="shared" ref="FX4:FX27" si="49">-LOG10(_xlfn.BINOM.DIST(AX4,J4,1/$ER4,TRUE))</f>
        <v>0</v>
      </c>
      <c r="FY4">
        <f t="shared" ref="FY4:FY27" si="50">-LOG10(_xlfn.BINOM.DIST(AY4,K4,1/$ER4,TRUE))</f>
        <v>0.28446177929290217</v>
      </c>
      <c r="FZ4">
        <f t="shared" ref="FZ4:FZ27" si="51">-LOG10(_xlfn.BINOM.DIST(AZ4,L4,1/$ER4,TRUE))</f>
        <v>5.4345020983290508E-4</v>
      </c>
      <c r="GA4">
        <f t="shared" ref="GA4:GA27" si="52">-LOG10(_xlfn.BINOM.DIST(BA4,M4,1/$ER4,TRUE))</f>
        <v>1.5164792423040942E-2</v>
      </c>
      <c r="GB4">
        <f t="shared" ref="GB4:GB27" si="53">-LOG10(_xlfn.BINOM.DIST(BB4,N4,1/$ER4,TRUE))</f>
        <v>0</v>
      </c>
      <c r="GC4">
        <f t="shared" ref="GC4:GC27" si="54">-LOG10(_xlfn.BINOM.DIST(BC4,O4,1/$ER4,TRUE))</f>
        <v>3.4114945701475573E-2</v>
      </c>
      <c r="GD4">
        <f t="shared" ref="GD4:GD27" si="55">-LOG10(_xlfn.BINOM.DIST(BD4,P4,1/$ER4,TRUE))</f>
        <v>0</v>
      </c>
      <c r="GE4">
        <f t="shared" ref="GE4:GE27" si="56">-LOG10(_xlfn.BINOM.DIST(BE4,Q4,1/$ER4,TRUE))</f>
        <v>8.5111115121515937E-3</v>
      </c>
      <c r="GF4">
        <f t="shared" ref="GF4:GF27" si="57">-LOG10(_xlfn.BINOM.DIST(BF4,R4,1/$ER4,TRUE))</f>
        <v>0</v>
      </c>
      <c r="GG4">
        <f t="shared" ref="GG4:GG27" si="58">-LOG10(_xlfn.BINOM.DIST(BG4,S4,1/$ER4,TRUE))</f>
        <v>0.94021672584507876</v>
      </c>
      <c r="GH4">
        <f t="shared" ref="GH4:GH27" si="59">-LOG10(_xlfn.BINOM.DIST(BH4,T4,1/$ER4,TRUE))</f>
        <v>1.5459995634440995</v>
      </c>
      <c r="GI4">
        <f t="shared" ref="GI4:GI27" si="60">-LOG10(_xlfn.BINOM.DIST(BI4,U4,1/$ER4,TRUE))</f>
        <v>0.30971826694638116</v>
      </c>
    </row>
    <row r="5" spans="1:191">
      <c r="A5" t="s">
        <v>82</v>
      </c>
      <c r="B5">
        <v>189</v>
      </c>
      <c r="C5">
        <v>44</v>
      </c>
      <c r="D5">
        <v>6</v>
      </c>
      <c r="E5">
        <v>107</v>
      </c>
      <c r="F5">
        <v>61</v>
      </c>
      <c r="G5">
        <v>194</v>
      </c>
      <c r="H5">
        <v>93</v>
      </c>
      <c r="I5">
        <v>9</v>
      </c>
      <c r="J5">
        <v>49</v>
      </c>
      <c r="K5">
        <v>151</v>
      </c>
      <c r="L5">
        <v>150</v>
      </c>
      <c r="M5">
        <v>226</v>
      </c>
      <c r="N5">
        <v>105</v>
      </c>
      <c r="O5">
        <v>231</v>
      </c>
      <c r="P5">
        <v>42</v>
      </c>
      <c r="Q5">
        <v>125</v>
      </c>
      <c r="R5">
        <v>87</v>
      </c>
      <c r="S5">
        <v>34</v>
      </c>
      <c r="T5">
        <v>46</v>
      </c>
      <c r="U5">
        <v>107</v>
      </c>
      <c r="V5">
        <v>55</v>
      </c>
      <c r="W5">
        <v>14</v>
      </c>
      <c r="X5">
        <v>1</v>
      </c>
      <c r="Y5">
        <v>26</v>
      </c>
      <c r="Z5">
        <v>18</v>
      </c>
      <c r="AA5">
        <v>56</v>
      </c>
      <c r="AB5">
        <v>26</v>
      </c>
      <c r="AC5">
        <v>3</v>
      </c>
      <c r="AD5">
        <v>16</v>
      </c>
      <c r="AE5">
        <v>43</v>
      </c>
      <c r="AF5">
        <v>36</v>
      </c>
      <c r="AG5">
        <v>57</v>
      </c>
      <c r="AH5">
        <v>32</v>
      </c>
      <c r="AI5">
        <v>66</v>
      </c>
      <c r="AJ5">
        <v>14</v>
      </c>
      <c r="AK5">
        <v>39</v>
      </c>
      <c r="AL5">
        <v>27</v>
      </c>
      <c r="AM5">
        <v>7</v>
      </c>
      <c r="AN5">
        <v>15</v>
      </c>
      <c r="AO5">
        <v>26</v>
      </c>
      <c r="AP5">
        <v>61</v>
      </c>
      <c r="AQ5">
        <v>11</v>
      </c>
      <c r="AR5">
        <v>1</v>
      </c>
      <c r="AS5">
        <v>35</v>
      </c>
      <c r="AT5">
        <v>17</v>
      </c>
      <c r="AU5">
        <v>51</v>
      </c>
      <c r="AV5">
        <v>20</v>
      </c>
      <c r="AW5">
        <v>0</v>
      </c>
      <c r="AX5">
        <v>13</v>
      </c>
      <c r="AY5">
        <v>45</v>
      </c>
      <c r="AZ5">
        <v>48</v>
      </c>
      <c r="BA5">
        <v>68</v>
      </c>
      <c r="BB5">
        <v>29</v>
      </c>
      <c r="BC5">
        <v>66</v>
      </c>
      <c r="BD5">
        <v>13</v>
      </c>
      <c r="BE5">
        <v>31</v>
      </c>
      <c r="BF5">
        <v>23</v>
      </c>
      <c r="BG5">
        <v>10</v>
      </c>
      <c r="BH5">
        <v>10</v>
      </c>
      <c r="BI5">
        <v>38</v>
      </c>
      <c r="BJ5">
        <v>-6</v>
      </c>
      <c r="BK5">
        <v>3</v>
      </c>
      <c r="BL5">
        <v>0</v>
      </c>
      <c r="BM5">
        <v>-9</v>
      </c>
      <c r="BN5">
        <v>1</v>
      </c>
      <c r="BO5">
        <v>5</v>
      </c>
      <c r="BP5">
        <v>6</v>
      </c>
      <c r="BQ5">
        <v>3</v>
      </c>
      <c r="BR5">
        <v>3</v>
      </c>
      <c r="BS5">
        <v>-2</v>
      </c>
      <c r="BT5">
        <v>-12</v>
      </c>
      <c r="BU5">
        <v>-11</v>
      </c>
      <c r="BV5">
        <v>3</v>
      </c>
      <c r="BW5">
        <v>0</v>
      </c>
      <c r="BX5">
        <v>1</v>
      </c>
      <c r="BY5">
        <v>8</v>
      </c>
      <c r="BZ5">
        <v>4</v>
      </c>
      <c r="CA5">
        <v>-3</v>
      </c>
      <c r="CB5">
        <v>5</v>
      </c>
      <c r="CC5">
        <v>-12</v>
      </c>
      <c r="CD5">
        <f t="shared" ref="CD5:CL27" si="61">BJ5/B5*100</f>
        <v>-3.1746031746031744</v>
      </c>
      <c r="CE5">
        <f t="shared" si="0"/>
        <v>6.8181818181818175</v>
      </c>
      <c r="CF5">
        <f t="shared" si="0"/>
        <v>0</v>
      </c>
      <c r="CG5">
        <f t="shared" si="0"/>
        <v>-8.4112149532710276</v>
      </c>
      <c r="CH5">
        <f t="shared" si="0"/>
        <v>1.639344262295082</v>
      </c>
      <c r="CI5">
        <f t="shared" si="0"/>
        <v>2.5773195876288657</v>
      </c>
      <c r="CJ5">
        <f t="shared" si="0"/>
        <v>6.4516129032258061</v>
      </c>
      <c r="CK5">
        <f t="shared" si="0"/>
        <v>33.333333333333329</v>
      </c>
      <c r="CL5">
        <f t="shared" si="0"/>
        <v>6.1224489795918364</v>
      </c>
      <c r="CM5">
        <f t="shared" si="0"/>
        <v>-1.3245033112582782</v>
      </c>
      <c r="CN5">
        <f t="shared" si="0"/>
        <v>-8</v>
      </c>
      <c r="CO5">
        <f t="shared" si="0"/>
        <v>-4.8672566371681416</v>
      </c>
      <c r="CP5">
        <f t="shared" si="0"/>
        <v>2.8571428571428572</v>
      </c>
      <c r="CQ5">
        <f t="shared" si="0"/>
        <v>0</v>
      </c>
      <c r="CR5">
        <f t="shared" si="0"/>
        <v>2.3809523809523809</v>
      </c>
      <c r="CS5">
        <f t="shared" si="0"/>
        <v>6.4</v>
      </c>
      <c r="CT5">
        <f t="shared" si="0"/>
        <v>4.5977011494252871</v>
      </c>
      <c r="CU5">
        <f t="shared" si="0"/>
        <v>-8.8235294117647065</v>
      </c>
      <c r="CV5">
        <f t="shared" si="0"/>
        <v>10.869565217391305</v>
      </c>
      <c r="CW5">
        <f t="shared" si="0"/>
        <v>-11.214953271028037</v>
      </c>
      <c r="CZ5">
        <f t="shared" si="1"/>
        <v>3.4363636363636365</v>
      </c>
      <c r="DA5">
        <f t="shared" ref="DA4:DA27" si="62">C5/W5</f>
        <v>3.1428571428571428</v>
      </c>
      <c r="DB5">
        <f t="shared" ref="DB4:DB27" si="63">D5/X5</f>
        <v>6</v>
      </c>
      <c r="DC5">
        <f t="shared" ref="DC4:DC27" si="64">E5/Y5</f>
        <v>4.115384615384615</v>
      </c>
      <c r="DD5">
        <f t="shared" ref="DD4:DD27" si="65">F5/Z5</f>
        <v>3.3888888888888888</v>
      </c>
      <c r="DE5">
        <f t="shared" si="2"/>
        <v>3.4642857142857144</v>
      </c>
      <c r="DF5">
        <f t="shared" ref="DF4:DF27" si="66">H5/AB5</f>
        <v>3.5769230769230771</v>
      </c>
      <c r="DG5">
        <f t="shared" ref="DG5:DG27" si="67">I5/AC5</f>
        <v>3</v>
      </c>
      <c r="DH5">
        <f t="shared" ref="DH4:DH27" si="68">J5/AD5</f>
        <v>3.0625</v>
      </c>
      <c r="DI5">
        <f t="shared" si="3"/>
        <v>3.5116279069767442</v>
      </c>
      <c r="DJ5">
        <f t="shared" ref="DJ5:DJ27" si="69">L5/AF5</f>
        <v>4.166666666666667</v>
      </c>
      <c r="DK5">
        <f t="shared" ref="DK4:DK27" si="70">M5/AG5</f>
        <v>3.9649122807017543</v>
      </c>
      <c r="DL5">
        <f t="shared" ref="DL5:DL27" si="71">N5/AH5</f>
        <v>3.28125</v>
      </c>
      <c r="DM5">
        <f t="shared" si="6"/>
        <v>3.5</v>
      </c>
      <c r="DN5">
        <f t="shared" ref="DN5:DN27" si="72">P5/AJ5</f>
        <v>3</v>
      </c>
      <c r="DO5">
        <f t="shared" si="7"/>
        <v>3.2051282051282053</v>
      </c>
      <c r="DP5">
        <f t="shared" ref="DP4:DP27" si="73">R5/AL5</f>
        <v>3.2222222222222223</v>
      </c>
      <c r="DQ5">
        <f t="shared" si="8"/>
        <v>4.8571428571428568</v>
      </c>
      <c r="DR5">
        <f t="shared" si="9"/>
        <v>3.0666666666666669</v>
      </c>
      <c r="DS5">
        <f t="shared" si="10"/>
        <v>4.115384615384615</v>
      </c>
      <c r="DV5">
        <f t="shared" si="11"/>
        <v>3.098360655737705</v>
      </c>
      <c r="DW5">
        <f t="shared" ref="DW4:DW27" si="74">C5/AQ5</f>
        <v>4</v>
      </c>
      <c r="DX5">
        <f t="shared" ref="DX4:DX27" si="75">D5/AR5</f>
        <v>6</v>
      </c>
      <c r="DY5">
        <f t="shared" ref="DY4:DY27" si="76">E5/AS5</f>
        <v>3.0571428571428569</v>
      </c>
      <c r="DZ5">
        <f t="shared" ref="DZ4:DZ27" si="77">F5/AT5</f>
        <v>3.5882352941176472</v>
      </c>
      <c r="EA5">
        <f t="shared" si="12"/>
        <v>3.8039215686274508</v>
      </c>
      <c r="EB5">
        <f t="shared" ref="EB4:EB27" si="78">H5/AV5</f>
        <v>4.6500000000000004</v>
      </c>
      <c r="EC5" t="e">
        <f t="shared" ref="EC5:EC27" si="79">I5/AW5</f>
        <v>#DIV/0!</v>
      </c>
      <c r="ED5">
        <f t="shared" ref="ED4:ED27" si="80">J5/AX5</f>
        <v>3.7692307692307692</v>
      </c>
      <c r="EE5">
        <f t="shared" si="13"/>
        <v>3.3555555555555556</v>
      </c>
      <c r="EF5">
        <f t="shared" ref="EF5:EF27" si="81">L5/AZ5</f>
        <v>3.125</v>
      </c>
      <c r="EG5">
        <f t="shared" ref="EG4:EG27" si="82">M5/BA5</f>
        <v>3.3235294117647061</v>
      </c>
      <c r="EH5">
        <f t="shared" ref="EH5:EH27" si="83">N5/BB5</f>
        <v>3.6206896551724137</v>
      </c>
      <c r="EI5">
        <f t="shared" ref="EI4:EI27" si="84">O5/BC5</f>
        <v>3.5</v>
      </c>
      <c r="EJ5">
        <f t="shared" ref="EJ5:EJ27" si="85">P5/BD5</f>
        <v>3.2307692307692308</v>
      </c>
      <c r="EK5">
        <f t="shared" ref="EK4:EK27" si="86">Q5/BE5</f>
        <v>4.032258064516129</v>
      </c>
      <c r="EL5">
        <f t="shared" ref="EL4:EL27" si="87">R5/BF5</f>
        <v>3.7826086956521738</v>
      </c>
      <c r="EM5">
        <f t="shared" ref="EM4:EM27" si="88">S5/BG5</f>
        <v>3.4</v>
      </c>
      <c r="EN5">
        <f t="shared" ref="EN4:EN27" si="89">T5/BH5</f>
        <v>4.5999999999999996</v>
      </c>
      <c r="EO5">
        <f t="shared" ref="EO4:EO27" si="90">U5/BI5</f>
        <v>2.8157894736842106</v>
      </c>
      <c r="ER5" t="e">
        <f t="shared" ref="ER5:ER27" si="91">AVERAGE(CZ5:EO5)</f>
        <v>#DIV/0!</v>
      </c>
      <c r="EU5" t="e">
        <f t="shared" si="21"/>
        <v>#DIV/0!</v>
      </c>
      <c r="EV5" t="e">
        <f t="shared" si="22"/>
        <v>#DIV/0!</v>
      </c>
      <c r="EW5" t="e">
        <f t="shared" si="23"/>
        <v>#DIV/0!</v>
      </c>
      <c r="EX5" t="e">
        <f t="shared" si="24"/>
        <v>#DIV/0!</v>
      </c>
      <c r="EY5" t="e">
        <f t="shared" si="25"/>
        <v>#DIV/0!</v>
      </c>
      <c r="EZ5" t="e">
        <f t="shared" si="26"/>
        <v>#DIV/0!</v>
      </c>
      <c r="FA5" t="e">
        <f t="shared" si="27"/>
        <v>#DIV/0!</v>
      </c>
      <c r="FB5" t="e">
        <f t="shared" si="28"/>
        <v>#DIV/0!</v>
      </c>
      <c r="FC5" t="e">
        <f t="shared" si="29"/>
        <v>#DIV/0!</v>
      </c>
      <c r="FD5" t="e">
        <f t="shared" si="30"/>
        <v>#DIV/0!</v>
      </c>
      <c r="FE5" t="e">
        <f t="shared" si="31"/>
        <v>#DIV/0!</v>
      </c>
      <c r="FF5" t="e">
        <f t="shared" si="32"/>
        <v>#DIV/0!</v>
      </c>
      <c r="FG5" t="e">
        <f t="shared" si="33"/>
        <v>#DIV/0!</v>
      </c>
      <c r="FH5" t="e">
        <f t="shared" si="34"/>
        <v>#DIV/0!</v>
      </c>
      <c r="FI5" t="e">
        <f t="shared" si="35"/>
        <v>#DIV/0!</v>
      </c>
      <c r="FJ5" t="e">
        <f t="shared" si="36"/>
        <v>#DIV/0!</v>
      </c>
      <c r="FK5" t="e">
        <f t="shared" si="37"/>
        <v>#DIV/0!</v>
      </c>
      <c r="FL5" t="e">
        <f t="shared" si="38"/>
        <v>#DIV/0!</v>
      </c>
      <c r="FM5" t="e">
        <f t="shared" si="39"/>
        <v>#DIV/0!</v>
      </c>
      <c r="FN5" t="e">
        <f t="shared" si="40"/>
        <v>#DIV/0!</v>
      </c>
      <c r="FP5" t="e">
        <f t="shared" si="41"/>
        <v>#DIV/0!</v>
      </c>
      <c r="FQ5" t="e">
        <f t="shared" si="42"/>
        <v>#DIV/0!</v>
      </c>
      <c r="FR5" t="e">
        <f t="shared" si="43"/>
        <v>#DIV/0!</v>
      </c>
      <c r="FS5" t="e">
        <f t="shared" si="44"/>
        <v>#DIV/0!</v>
      </c>
      <c r="FT5" t="e">
        <f t="shared" si="45"/>
        <v>#DIV/0!</v>
      </c>
      <c r="FU5" t="e">
        <f t="shared" si="46"/>
        <v>#DIV/0!</v>
      </c>
      <c r="FV5" t="e">
        <f t="shared" si="47"/>
        <v>#DIV/0!</v>
      </c>
      <c r="FW5" t="e">
        <f t="shared" si="48"/>
        <v>#DIV/0!</v>
      </c>
      <c r="FX5" t="e">
        <f t="shared" si="49"/>
        <v>#DIV/0!</v>
      </c>
      <c r="FY5" t="e">
        <f t="shared" si="50"/>
        <v>#DIV/0!</v>
      </c>
      <c r="FZ5" t="e">
        <f t="shared" si="51"/>
        <v>#DIV/0!</v>
      </c>
      <c r="GA5" t="e">
        <f t="shared" si="52"/>
        <v>#DIV/0!</v>
      </c>
      <c r="GB5" t="e">
        <f t="shared" si="53"/>
        <v>#DIV/0!</v>
      </c>
      <c r="GC5" t="e">
        <f t="shared" si="54"/>
        <v>#DIV/0!</v>
      </c>
      <c r="GD5" t="e">
        <f t="shared" si="55"/>
        <v>#DIV/0!</v>
      </c>
      <c r="GE5" t="e">
        <f t="shared" si="56"/>
        <v>#DIV/0!</v>
      </c>
      <c r="GF5" t="e">
        <f t="shared" si="57"/>
        <v>#DIV/0!</v>
      </c>
      <c r="GG5" t="e">
        <f t="shared" si="58"/>
        <v>#DIV/0!</v>
      </c>
      <c r="GH5" t="e">
        <f t="shared" si="59"/>
        <v>#DIV/0!</v>
      </c>
      <c r="GI5" t="e">
        <f t="shared" si="60"/>
        <v>#DIV/0!</v>
      </c>
    </row>
    <row r="6" spans="1:191">
      <c r="A6" t="s">
        <v>83</v>
      </c>
      <c r="B6">
        <v>151</v>
      </c>
      <c r="C6">
        <v>24</v>
      </c>
      <c r="D6">
        <v>4</v>
      </c>
      <c r="E6">
        <v>94</v>
      </c>
      <c r="F6">
        <v>46</v>
      </c>
      <c r="G6">
        <v>136</v>
      </c>
      <c r="H6">
        <v>82</v>
      </c>
      <c r="I6">
        <v>12</v>
      </c>
      <c r="J6">
        <v>34</v>
      </c>
      <c r="K6">
        <v>105</v>
      </c>
      <c r="L6">
        <v>112</v>
      </c>
      <c r="M6">
        <v>158</v>
      </c>
      <c r="N6">
        <v>90</v>
      </c>
      <c r="O6">
        <v>162</v>
      </c>
      <c r="P6">
        <v>32</v>
      </c>
      <c r="Q6">
        <v>81</v>
      </c>
      <c r="R6">
        <v>65</v>
      </c>
      <c r="S6">
        <v>30</v>
      </c>
      <c r="T6">
        <v>31</v>
      </c>
      <c r="U6">
        <v>80</v>
      </c>
      <c r="V6">
        <v>45</v>
      </c>
      <c r="W6">
        <v>7</v>
      </c>
      <c r="X6">
        <v>0</v>
      </c>
      <c r="Y6">
        <v>29</v>
      </c>
      <c r="Z6">
        <v>11</v>
      </c>
      <c r="AA6">
        <v>33</v>
      </c>
      <c r="AB6">
        <v>29</v>
      </c>
      <c r="AC6">
        <v>2</v>
      </c>
      <c r="AD6">
        <v>9</v>
      </c>
      <c r="AE6">
        <v>25</v>
      </c>
      <c r="AF6">
        <v>26</v>
      </c>
      <c r="AG6">
        <v>44</v>
      </c>
      <c r="AH6">
        <v>21</v>
      </c>
      <c r="AI6">
        <v>46</v>
      </c>
      <c r="AJ6">
        <v>10</v>
      </c>
      <c r="AK6">
        <v>35</v>
      </c>
      <c r="AL6">
        <v>24</v>
      </c>
      <c r="AM6">
        <v>7</v>
      </c>
      <c r="AN6">
        <v>9</v>
      </c>
      <c r="AO6">
        <v>18</v>
      </c>
      <c r="AP6">
        <v>54</v>
      </c>
      <c r="AQ6">
        <v>9</v>
      </c>
      <c r="AR6">
        <v>2</v>
      </c>
      <c r="AS6">
        <v>25</v>
      </c>
      <c r="AT6">
        <v>15</v>
      </c>
      <c r="AU6">
        <v>39</v>
      </c>
      <c r="AV6">
        <v>18</v>
      </c>
      <c r="AW6">
        <v>5</v>
      </c>
      <c r="AX6">
        <v>9</v>
      </c>
      <c r="AY6">
        <v>22</v>
      </c>
      <c r="AZ6">
        <v>34</v>
      </c>
      <c r="BA6">
        <v>38</v>
      </c>
      <c r="BB6">
        <v>27</v>
      </c>
      <c r="BC6">
        <v>39</v>
      </c>
      <c r="BD6">
        <v>9</v>
      </c>
      <c r="BE6">
        <v>21</v>
      </c>
      <c r="BF6">
        <v>21</v>
      </c>
      <c r="BG6">
        <v>13</v>
      </c>
      <c r="BH6">
        <v>8</v>
      </c>
      <c r="BI6">
        <v>30</v>
      </c>
      <c r="BJ6">
        <v>-9</v>
      </c>
      <c r="BK6">
        <v>-2</v>
      </c>
      <c r="BL6">
        <v>-2</v>
      </c>
      <c r="BM6">
        <v>4</v>
      </c>
      <c r="BN6">
        <v>-4</v>
      </c>
      <c r="BO6">
        <v>-6</v>
      </c>
      <c r="BP6">
        <v>11</v>
      </c>
      <c r="BQ6">
        <v>-3</v>
      </c>
      <c r="BR6">
        <v>0</v>
      </c>
      <c r="BS6">
        <v>3</v>
      </c>
      <c r="BT6">
        <v>-8</v>
      </c>
      <c r="BU6">
        <v>6</v>
      </c>
      <c r="BV6">
        <v>-6</v>
      </c>
      <c r="BW6">
        <v>7</v>
      </c>
      <c r="BX6">
        <v>1</v>
      </c>
      <c r="BY6">
        <v>14</v>
      </c>
      <c r="BZ6">
        <v>3</v>
      </c>
      <c r="CA6">
        <v>-6</v>
      </c>
      <c r="CB6">
        <v>1</v>
      </c>
      <c r="CC6">
        <v>-12</v>
      </c>
      <c r="CD6">
        <f t="shared" si="61"/>
        <v>-5.9602649006622519</v>
      </c>
      <c r="CE6">
        <f t="shared" si="0"/>
        <v>-8.3333333333333321</v>
      </c>
      <c r="CF6">
        <f t="shared" si="0"/>
        <v>-50</v>
      </c>
      <c r="CG6">
        <f t="shared" si="0"/>
        <v>4.2553191489361701</v>
      </c>
      <c r="CH6">
        <f t="shared" si="0"/>
        <v>-8.695652173913043</v>
      </c>
      <c r="CI6">
        <f t="shared" si="0"/>
        <v>-4.4117647058823533</v>
      </c>
      <c r="CJ6">
        <f t="shared" si="0"/>
        <v>13.414634146341465</v>
      </c>
      <c r="CK6">
        <f t="shared" si="0"/>
        <v>-25</v>
      </c>
      <c r="CL6">
        <f t="shared" si="0"/>
        <v>0</v>
      </c>
      <c r="CM6">
        <f t="shared" si="0"/>
        <v>2.8571428571428572</v>
      </c>
      <c r="CN6">
        <f t="shared" si="0"/>
        <v>-7.1428571428571423</v>
      </c>
      <c r="CO6">
        <f t="shared" si="0"/>
        <v>3.79746835443038</v>
      </c>
      <c r="CP6">
        <f t="shared" si="0"/>
        <v>-6.666666666666667</v>
      </c>
      <c r="CQ6">
        <f t="shared" si="0"/>
        <v>4.3209876543209873</v>
      </c>
      <c r="CR6">
        <f t="shared" si="0"/>
        <v>3.125</v>
      </c>
      <c r="CS6">
        <f t="shared" si="0"/>
        <v>17.283950617283949</v>
      </c>
      <c r="CT6">
        <f t="shared" si="0"/>
        <v>4.6153846153846159</v>
      </c>
      <c r="CU6">
        <f t="shared" si="0"/>
        <v>-20</v>
      </c>
      <c r="CV6">
        <f t="shared" si="0"/>
        <v>3.225806451612903</v>
      </c>
      <c r="CW6">
        <f t="shared" si="0"/>
        <v>-15</v>
      </c>
      <c r="CZ6">
        <f t="shared" si="1"/>
        <v>3.3555555555555556</v>
      </c>
      <c r="DA6">
        <f t="shared" si="62"/>
        <v>3.4285714285714284</v>
      </c>
      <c r="DB6" t="e">
        <f t="shared" si="63"/>
        <v>#DIV/0!</v>
      </c>
      <c r="DC6">
        <f t="shared" si="64"/>
        <v>3.2413793103448274</v>
      </c>
      <c r="DD6">
        <f t="shared" si="65"/>
        <v>4.1818181818181817</v>
      </c>
      <c r="DE6">
        <f t="shared" si="2"/>
        <v>4.1212121212121211</v>
      </c>
      <c r="DF6">
        <f t="shared" si="66"/>
        <v>2.8275862068965516</v>
      </c>
      <c r="DG6">
        <f t="shared" si="67"/>
        <v>6</v>
      </c>
      <c r="DH6">
        <f t="shared" si="68"/>
        <v>3.7777777777777777</v>
      </c>
      <c r="DI6">
        <f t="shared" si="3"/>
        <v>4.2</v>
      </c>
      <c r="DJ6">
        <f t="shared" si="69"/>
        <v>4.3076923076923075</v>
      </c>
      <c r="DK6">
        <f t="shared" si="70"/>
        <v>3.5909090909090908</v>
      </c>
      <c r="DL6">
        <f t="shared" si="71"/>
        <v>4.2857142857142856</v>
      </c>
      <c r="DM6">
        <f t="shared" si="6"/>
        <v>3.5217391304347827</v>
      </c>
      <c r="DN6">
        <f t="shared" si="72"/>
        <v>3.2</v>
      </c>
      <c r="DO6">
        <f t="shared" si="7"/>
        <v>2.3142857142857145</v>
      </c>
      <c r="DP6">
        <f t="shared" si="73"/>
        <v>2.7083333333333335</v>
      </c>
      <c r="DQ6">
        <f t="shared" si="8"/>
        <v>4.2857142857142856</v>
      </c>
      <c r="DR6">
        <f t="shared" si="9"/>
        <v>3.4444444444444446</v>
      </c>
      <c r="DS6">
        <f t="shared" si="10"/>
        <v>4.4444444444444446</v>
      </c>
      <c r="DV6">
        <f t="shared" si="11"/>
        <v>2.7962962962962963</v>
      </c>
      <c r="DW6">
        <f t="shared" si="74"/>
        <v>2.6666666666666665</v>
      </c>
      <c r="DX6">
        <f t="shared" si="75"/>
        <v>2</v>
      </c>
      <c r="DY6">
        <f t="shared" si="76"/>
        <v>3.76</v>
      </c>
      <c r="DZ6">
        <f t="shared" si="77"/>
        <v>3.0666666666666669</v>
      </c>
      <c r="EA6">
        <f t="shared" si="12"/>
        <v>3.4871794871794872</v>
      </c>
      <c r="EB6">
        <f t="shared" si="78"/>
        <v>4.5555555555555554</v>
      </c>
      <c r="EC6">
        <f t="shared" si="79"/>
        <v>2.4</v>
      </c>
      <c r="ED6">
        <f t="shared" si="80"/>
        <v>3.7777777777777777</v>
      </c>
      <c r="EE6">
        <f t="shared" si="13"/>
        <v>4.7727272727272725</v>
      </c>
      <c r="EF6">
        <f t="shared" si="81"/>
        <v>3.2941176470588234</v>
      </c>
      <c r="EG6">
        <f t="shared" si="82"/>
        <v>4.1578947368421053</v>
      </c>
      <c r="EH6">
        <f t="shared" si="83"/>
        <v>3.3333333333333335</v>
      </c>
      <c r="EI6">
        <f t="shared" si="84"/>
        <v>4.1538461538461542</v>
      </c>
      <c r="EJ6">
        <f t="shared" si="85"/>
        <v>3.5555555555555554</v>
      </c>
      <c r="EK6">
        <f t="shared" si="86"/>
        <v>3.8571428571428572</v>
      </c>
      <c r="EL6">
        <f t="shared" si="87"/>
        <v>3.0952380952380953</v>
      </c>
      <c r="EM6">
        <f t="shared" si="88"/>
        <v>2.3076923076923075</v>
      </c>
      <c r="EN6">
        <f t="shared" si="89"/>
        <v>3.875</v>
      </c>
      <c r="EO6">
        <f t="shared" si="90"/>
        <v>2.6666666666666665</v>
      </c>
      <c r="ER6" t="e">
        <f t="shared" si="91"/>
        <v>#DIV/0!</v>
      </c>
      <c r="EU6" t="e">
        <f t="shared" si="21"/>
        <v>#DIV/0!</v>
      </c>
      <c r="EV6" t="e">
        <f t="shared" si="22"/>
        <v>#DIV/0!</v>
      </c>
      <c r="EW6" t="e">
        <f t="shared" si="23"/>
        <v>#DIV/0!</v>
      </c>
      <c r="EX6" t="e">
        <f t="shared" si="24"/>
        <v>#DIV/0!</v>
      </c>
      <c r="EY6" t="e">
        <f t="shared" si="25"/>
        <v>#DIV/0!</v>
      </c>
      <c r="EZ6" t="e">
        <f t="shared" si="26"/>
        <v>#DIV/0!</v>
      </c>
      <c r="FA6" t="e">
        <f t="shared" si="27"/>
        <v>#DIV/0!</v>
      </c>
      <c r="FB6" t="e">
        <f t="shared" si="28"/>
        <v>#DIV/0!</v>
      </c>
      <c r="FC6" t="e">
        <f t="shared" si="29"/>
        <v>#DIV/0!</v>
      </c>
      <c r="FD6" t="e">
        <f t="shared" si="30"/>
        <v>#DIV/0!</v>
      </c>
      <c r="FE6" t="e">
        <f t="shared" si="31"/>
        <v>#DIV/0!</v>
      </c>
      <c r="FF6" t="e">
        <f t="shared" si="32"/>
        <v>#DIV/0!</v>
      </c>
      <c r="FG6" t="e">
        <f t="shared" si="33"/>
        <v>#DIV/0!</v>
      </c>
      <c r="FH6" t="e">
        <f t="shared" si="34"/>
        <v>#DIV/0!</v>
      </c>
      <c r="FI6" t="e">
        <f t="shared" si="35"/>
        <v>#DIV/0!</v>
      </c>
      <c r="FJ6" t="e">
        <f t="shared" si="36"/>
        <v>#DIV/0!</v>
      </c>
      <c r="FK6" t="e">
        <f t="shared" si="37"/>
        <v>#DIV/0!</v>
      </c>
      <c r="FL6" t="e">
        <f t="shared" si="38"/>
        <v>#DIV/0!</v>
      </c>
      <c r="FM6" t="e">
        <f t="shared" si="39"/>
        <v>#DIV/0!</v>
      </c>
      <c r="FN6" t="e">
        <f t="shared" si="40"/>
        <v>#DIV/0!</v>
      </c>
      <c r="FP6" t="e">
        <f t="shared" si="41"/>
        <v>#DIV/0!</v>
      </c>
      <c r="FQ6" t="e">
        <f t="shared" si="42"/>
        <v>#DIV/0!</v>
      </c>
      <c r="FR6" t="e">
        <f t="shared" si="43"/>
        <v>#DIV/0!</v>
      </c>
      <c r="FS6" t="e">
        <f t="shared" si="44"/>
        <v>#DIV/0!</v>
      </c>
      <c r="FT6" t="e">
        <f t="shared" si="45"/>
        <v>#DIV/0!</v>
      </c>
      <c r="FU6" t="e">
        <f t="shared" si="46"/>
        <v>#DIV/0!</v>
      </c>
      <c r="FV6" t="e">
        <f t="shared" si="47"/>
        <v>#DIV/0!</v>
      </c>
      <c r="FW6" t="e">
        <f t="shared" si="48"/>
        <v>#DIV/0!</v>
      </c>
      <c r="FX6" t="e">
        <f t="shared" si="49"/>
        <v>#DIV/0!</v>
      </c>
      <c r="FY6" t="e">
        <f t="shared" si="50"/>
        <v>#DIV/0!</v>
      </c>
      <c r="FZ6" t="e">
        <f t="shared" si="51"/>
        <v>#DIV/0!</v>
      </c>
      <c r="GA6" t="e">
        <f t="shared" si="52"/>
        <v>#DIV/0!</v>
      </c>
      <c r="GB6" t="e">
        <f t="shared" si="53"/>
        <v>#DIV/0!</v>
      </c>
      <c r="GC6" t="e">
        <f t="shared" si="54"/>
        <v>#DIV/0!</v>
      </c>
      <c r="GD6" t="e">
        <f t="shared" si="55"/>
        <v>#DIV/0!</v>
      </c>
      <c r="GE6" t="e">
        <f t="shared" si="56"/>
        <v>#DIV/0!</v>
      </c>
      <c r="GF6" t="e">
        <f t="shared" si="57"/>
        <v>#DIV/0!</v>
      </c>
      <c r="GG6" t="e">
        <f t="shared" si="58"/>
        <v>#DIV/0!</v>
      </c>
      <c r="GH6" t="e">
        <f t="shared" si="59"/>
        <v>#DIV/0!</v>
      </c>
      <c r="GI6" t="e">
        <f t="shared" si="60"/>
        <v>#DIV/0!</v>
      </c>
    </row>
    <row r="7" spans="1:191">
      <c r="A7" t="s">
        <v>84</v>
      </c>
      <c r="B7">
        <v>245</v>
      </c>
      <c r="C7">
        <v>57</v>
      </c>
      <c r="D7">
        <v>12</v>
      </c>
      <c r="E7">
        <v>163</v>
      </c>
      <c r="F7">
        <v>95</v>
      </c>
      <c r="G7">
        <v>269</v>
      </c>
      <c r="H7">
        <v>138</v>
      </c>
      <c r="I7">
        <v>15</v>
      </c>
      <c r="J7">
        <v>61</v>
      </c>
      <c r="K7">
        <v>193</v>
      </c>
      <c r="L7">
        <v>203</v>
      </c>
      <c r="M7">
        <v>296</v>
      </c>
      <c r="N7">
        <v>131</v>
      </c>
      <c r="O7">
        <v>319</v>
      </c>
      <c r="P7">
        <v>62</v>
      </c>
      <c r="Q7">
        <v>169</v>
      </c>
      <c r="R7">
        <v>145</v>
      </c>
      <c r="S7">
        <v>53</v>
      </c>
      <c r="T7">
        <v>75</v>
      </c>
      <c r="U7">
        <v>155</v>
      </c>
      <c r="V7">
        <v>60</v>
      </c>
      <c r="W7">
        <v>17</v>
      </c>
      <c r="X7">
        <v>4</v>
      </c>
      <c r="Y7">
        <v>43</v>
      </c>
      <c r="Z7">
        <v>21</v>
      </c>
      <c r="AA7">
        <v>75</v>
      </c>
      <c r="AB7">
        <v>36</v>
      </c>
      <c r="AC7">
        <v>3</v>
      </c>
      <c r="AD7">
        <v>9</v>
      </c>
      <c r="AE7">
        <v>54</v>
      </c>
      <c r="AF7">
        <v>44</v>
      </c>
      <c r="AG7">
        <v>89</v>
      </c>
      <c r="AH7">
        <v>49</v>
      </c>
      <c r="AI7">
        <v>106</v>
      </c>
      <c r="AJ7">
        <v>21</v>
      </c>
      <c r="AK7">
        <v>57</v>
      </c>
      <c r="AL7">
        <v>47</v>
      </c>
      <c r="AM7">
        <v>10</v>
      </c>
      <c r="AN7">
        <v>23</v>
      </c>
      <c r="AO7">
        <v>31</v>
      </c>
      <c r="AP7">
        <v>82</v>
      </c>
      <c r="AQ7">
        <v>18</v>
      </c>
      <c r="AR7">
        <v>2</v>
      </c>
      <c r="AS7">
        <v>55</v>
      </c>
      <c r="AT7">
        <v>31</v>
      </c>
      <c r="AU7">
        <v>81</v>
      </c>
      <c r="AV7">
        <v>32</v>
      </c>
      <c r="AW7">
        <v>4</v>
      </c>
      <c r="AX7">
        <v>22</v>
      </c>
      <c r="AY7">
        <v>60</v>
      </c>
      <c r="AZ7">
        <v>70</v>
      </c>
      <c r="BA7">
        <v>80</v>
      </c>
      <c r="BB7">
        <v>37</v>
      </c>
      <c r="BC7">
        <v>92</v>
      </c>
      <c r="BD7">
        <v>14</v>
      </c>
      <c r="BE7">
        <v>35</v>
      </c>
      <c r="BF7">
        <v>33</v>
      </c>
      <c r="BG7">
        <v>16</v>
      </c>
      <c r="BH7">
        <v>22</v>
      </c>
      <c r="BI7">
        <v>46</v>
      </c>
      <c r="BJ7">
        <v>-22</v>
      </c>
      <c r="BK7">
        <v>-1</v>
      </c>
      <c r="BL7">
        <v>2</v>
      </c>
      <c r="BM7">
        <v>-12</v>
      </c>
      <c r="BN7">
        <v>-10</v>
      </c>
      <c r="BO7">
        <v>-6</v>
      </c>
      <c r="BP7">
        <v>4</v>
      </c>
      <c r="BQ7">
        <v>-1</v>
      </c>
      <c r="BR7">
        <v>-13</v>
      </c>
      <c r="BS7">
        <v>-6</v>
      </c>
      <c r="BT7">
        <v>-26</v>
      </c>
      <c r="BU7">
        <v>9</v>
      </c>
      <c r="BV7">
        <v>12</v>
      </c>
      <c r="BW7">
        <v>14</v>
      </c>
      <c r="BX7">
        <v>7</v>
      </c>
      <c r="BY7">
        <v>22</v>
      </c>
      <c r="BZ7">
        <v>14</v>
      </c>
      <c r="CA7">
        <v>-6</v>
      </c>
      <c r="CB7">
        <v>1</v>
      </c>
      <c r="CC7">
        <v>-15</v>
      </c>
      <c r="CD7">
        <f t="shared" si="61"/>
        <v>-8.9795918367346932</v>
      </c>
      <c r="CE7">
        <f t="shared" si="0"/>
        <v>-1.7543859649122806</v>
      </c>
      <c r="CF7">
        <f t="shared" si="0"/>
        <v>16.666666666666664</v>
      </c>
      <c r="CG7">
        <f t="shared" si="0"/>
        <v>-7.3619631901840492</v>
      </c>
      <c r="CH7">
        <f t="shared" si="0"/>
        <v>-10.526315789473683</v>
      </c>
      <c r="CI7">
        <f t="shared" si="0"/>
        <v>-2.2304832713754648</v>
      </c>
      <c r="CJ7">
        <f t="shared" si="0"/>
        <v>2.8985507246376812</v>
      </c>
      <c r="CK7">
        <f t="shared" si="0"/>
        <v>-6.666666666666667</v>
      </c>
      <c r="CL7">
        <f t="shared" si="0"/>
        <v>-21.311475409836063</v>
      </c>
      <c r="CM7">
        <f t="shared" si="0"/>
        <v>-3.1088082901554404</v>
      </c>
      <c r="CN7">
        <f t="shared" si="0"/>
        <v>-12.807881773399016</v>
      </c>
      <c r="CO7">
        <f t="shared" si="0"/>
        <v>3.0405405405405408</v>
      </c>
      <c r="CP7">
        <f t="shared" si="0"/>
        <v>9.1603053435114496</v>
      </c>
      <c r="CQ7">
        <f t="shared" si="0"/>
        <v>4.3887147335423196</v>
      </c>
      <c r="CR7">
        <f t="shared" si="0"/>
        <v>11.29032258064516</v>
      </c>
      <c r="CS7">
        <f t="shared" si="0"/>
        <v>13.017751479289942</v>
      </c>
      <c r="CT7">
        <f t="shared" si="0"/>
        <v>9.6551724137931032</v>
      </c>
      <c r="CU7">
        <f t="shared" si="0"/>
        <v>-11.320754716981133</v>
      </c>
      <c r="CV7">
        <f t="shared" si="0"/>
        <v>1.3333333333333335</v>
      </c>
      <c r="CW7">
        <f t="shared" si="0"/>
        <v>-9.67741935483871</v>
      </c>
      <c r="CZ7">
        <f t="shared" si="1"/>
        <v>4.083333333333333</v>
      </c>
      <c r="DA7">
        <f t="shared" si="62"/>
        <v>3.3529411764705883</v>
      </c>
      <c r="DB7">
        <f t="shared" si="63"/>
        <v>3</v>
      </c>
      <c r="DC7">
        <f t="shared" si="64"/>
        <v>3.7906976744186047</v>
      </c>
      <c r="DD7">
        <f t="shared" si="65"/>
        <v>4.5238095238095237</v>
      </c>
      <c r="DE7">
        <f t="shared" si="2"/>
        <v>3.5866666666666664</v>
      </c>
      <c r="DF7">
        <f t="shared" si="66"/>
        <v>3.8333333333333335</v>
      </c>
      <c r="DG7">
        <f t="shared" si="67"/>
        <v>5</v>
      </c>
      <c r="DH7">
        <f t="shared" si="68"/>
        <v>6.7777777777777777</v>
      </c>
      <c r="DI7">
        <f t="shared" si="3"/>
        <v>3.574074074074074</v>
      </c>
      <c r="DJ7">
        <f t="shared" si="69"/>
        <v>4.6136363636363633</v>
      </c>
      <c r="DK7">
        <f t="shared" si="70"/>
        <v>3.3258426966292136</v>
      </c>
      <c r="DL7">
        <f t="shared" si="71"/>
        <v>2.6734693877551021</v>
      </c>
      <c r="DM7">
        <f t="shared" si="6"/>
        <v>3.0094339622641511</v>
      </c>
      <c r="DN7">
        <f t="shared" si="72"/>
        <v>2.9523809523809526</v>
      </c>
      <c r="DO7">
        <f t="shared" si="7"/>
        <v>2.9649122807017543</v>
      </c>
      <c r="DP7">
        <f t="shared" si="73"/>
        <v>3.0851063829787235</v>
      </c>
      <c r="DQ7">
        <f t="shared" si="8"/>
        <v>5.3</v>
      </c>
      <c r="DR7">
        <f t="shared" si="9"/>
        <v>3.2608695652173911</v>
      </c>
      <c r="DS7">
        <f t="shared" si="10"/>
        <v>5</v>
      </c>
      <c r="DV7">
        <f t="shared" si="11"/>
        <v>2.9878048780487805</v>
      </c>
      <c r="DW7">
        <f t="shared" si="74"/>
        <v>3.1666666666666665</v>
      </c>
      <c r="DX7">
        <f t="shared" si="75"/>
        <v>6</v>
      </c>
      <c r="DY7">
        <f t="shared" si="76"/>
        <v>2.9636363636363638</v>
      </c>
      <c r="DZ7">
        <f t="shared" si="77"/>
        <v>3.064516129032258</v>
      </c>
      <c r="EA7">
        <f t="shared" si="12"/>
        <v>3.3209876543209877</v>
      </c>
      <c r="EB7">
        <f t="shared" si="78"/>
        <v>4.3125</v>
      </c>
      <c r="EC7">
        <f t="shared" si="79"/>
        <v>3.75</v>
      </c>
      <c r="ED7">
        <f t="shared" si="80"/>
        <v>2.7727272727272729</v>
      </c>
      <c r="EE7">
        <f t="shared" si="13"/>
        <v>3.2166666666666668</v>
      </c>
      <c r="EF7">
        <f t="shared" si="81"/>
        <v>2.9</v>
      </c>
      <c r="EG7">
        <f t="shared" si="82"/>
        <v>3.7</v>
      </c>
      <c r="EH7">
        <f t="shared" si="83"/>
        <v>3.5405405405405403</v>
      </c>
      <c r="EI7">
        <f t="shared" si="84"/>
        <v>3.4673913043478262</v>
      </c>
      <c r="EJ7">
        <f t="shared" si="85"/>
        <v>4.4285714285714288</v>
      </c>
      <c r="EK7">
        <f t="shared" si="86"/>
        <v>4.8285714285714283</v>
      </c>
      <c r="EL7">
        <f t="shared" si="87"/>
        <v>4.3939393939393936</v>
      </c>
      <c r="EM7">
        <f t="shared" si="88"/>
        <v>3.3125</v>
      </c>
      <c r="EN7">
        <f t="shared" si="89"/>
        <v>3.4090909090909092</v>
      </c>
      <c r="EO7">
        <f t="shared" si="90"/>
        <v>3.3695652173913042</v>
      </c>
      <c r="ER7">
        <f t="shared" si="91"/>
        <v>3.7653490251249848</v>
      </c>
      <c r="EU7">
        <f t="shared" si="21"/>
        <v>0.12872491219063653</v>
      </c>
      <c r="EV7">
        <f t="shared" si="22"/>
        <v>0.62741820100006263</v>
      </c>
      <c r="EW7">
        <f t="shared" si="23"/>
        <v>0.71797141870126335</v>
      </c>
      <c r="EX7">
        <f t="shared" si="24"/>
        <v>0.31913543863808164</v>
      </c>
      <c r="EY7">
        <f t="shared" si="25"/>
        <v>9.3855388039541909E-2</v>
      </c>
      <c r="EZ7">
        <f t="shared" si="26"/>
        <v>0.54495688107871421</v>
      </c>
      <c r="FA7">
        <f t="shared" si="27"/>
        <v>0.29628341485657983</v>
      </c>
      <c r="FB7">
        <f t="shared" si="28"/>
        <v>0.22654002953707048</v>
      </c>
      <c r="FC7">
        <f t="shared" si="29"/>
        <v>9.3948345467070368E-3</v>
      </c>
      <c r="FD7">
        <f t="shared" si="30"/>
        <v>0.52955566809999866</v>
      </c>
      <c r="FE7">
        <f t="shared" si="31"/>
        <v>2.9239828128709285E-2</v>
      </c>
      <c r="FF7">
        <f t="shared" si="32"/>
        <v>1.111571022734583</v>
      </c>
      <c r="FG7">
        <f t="shared" si="33"/>
        <v>2.6161758747739308</v>
      </c>
      <c r="FH7">
        <f t="shared" si="34"/>
        <v>2.4654254185107773</v>
      </c>
      <c r="FI7">
        <f t="shared" si="35"/>
        <v>1.1151388754667473</v>
      </c>
      <c r="FJ7">
        <f t="shared" si="36"/>
        <v>1.8052609636184378</v>
      </c>
      <c r="FK7">
        <f t="shared" si="37"/>
        <v>1.3209234332515793</v>
      </c>
      <c r="FL7">
        <f t="shared" si="38"/>
        <v>6.1193095152321512E-2</v>
      </c>
      <c r="FM7">
        <f t="shared" si="39"/>
        <v>0.7599874763879485</v>
      </c>
      <c r="FN7">
        <f t="shared" si="40"/>
        <v>1.6162856908558509E-2</v>
      </c>
      <c r="FP7">
        <f t="shared" si="41"/>
        <v>2.9477360059038489E-3</v>
      </c>
      <c r="FQ7">
        <f t="shared" si="42"/>
        <v>7.3935513556260615E-2</v>
      </c>
      <c r="FR7">
        <f t="shared" si="43"/>
        <v>0.46346464591246711</v>
      </c>
      <c r="FS7">
        <f t="shared" si="44"/>
        <v>7.4125203515796783E-3</v>
      </c>
      <c r="FT7">
        <f t="shared" si="45"/>
        <v>3.3871661039304099E-2</v>
      </c>
      <c r="FU7">
        <f t="shared" si="46"/>
        <v>3.803208372123125E-2</v>
      </c>
      <c r="FV7">
        <f t="shared" si="47"/>
        <v>0.67060937899017603</v>
      </c>
      <c r="FW7">
        <f t="shared" si="48"/>
        <v>0.19783184988668043</v>
      </c>
      <c r="FX7">
        <f t="shared" si="49"/>
        <v>1.6467912615837309E-2</v>
      </c>
      <c r="FY7">
        <f t="shared" si="50"/>
        <v>3.0505211707071284E-2</v>
      </c>
      <c r="FZ7">
        <f t="shared" si="51"/>
        <v>2.191426109331551E-3</v>
      </c>
      <c r="GA7">
        <f t="shared" si="52"/>
        <v>0.22051842337002087</v>
      </c>
      <c r="GB7">
        <f t="shared" si="53"/>
        <v>0.15013744290917427</v>
      </c>
      <c r="GC7">
        <f t="shared" si="54"/>
        <v>7.6697750839891485E-2</v>
      </c>
      <c r="GD7">
        <f t="shared" si="55"/>
        <v>0.53545935067684658</v>
      </c>
      <c r="GE7">
        <f t="shared" si="56"/>
        <v>1.3150472650714786</v>
      </c>
      <c r="GF7">
        <f t="shared" si="57"/>
        <v>0.76067254900887715</v>
      </c>
      <c r="GG7">
        <f t="shared" si="58"/>
        <v>0.10920529348291677</v>
      </c>
      <c r="GH7">
        <f t="shared" si="59"/>
        <v>0.12286371322968262</v>
      </c>
      <c r="GI7">
        <f t="shared" si="60"/>
        <v>7.8665682015967076E-2</v>
      </c>
    </row>
    <row r="8" spans="1:191">
      <c r="A8" t="s">
        <v>85</v>
      </c>
      <c r="B8">
        <v>192</v>
      </c>
      <c r="C8">
        <v>44</v>
      </c>
      <c r="D8">
        <v>8</v>
      </c>
      <c r="E8">
        <v>120</v>
      </c>
      <c r="F8">
        <v>81</v>
      </c>
      <c r="G8">
        <v>178</v>
      </c>
      <c r="H8">
        <v>103</v>
      </c>
      <c r="I8">
        <v>14</v>
      </c>
      <c r="J8">
        <v>39</v>
      </c>
      <c r="K8">
        <v>139</v>
      </c>
      <c r="L8">
        <v>134</v>
      </c>
      <c r="M8">
        <v>208</v>
      </c>
      <c r="N8">
        <v>99</v>
      </c>
      <c r="O8">
        <v>229</v>
      </c>
      <c r="P8">
        <v>45</v>
      </c>
      <c r="Q8">
        <v>112</v>
      </c>
      <c r="R8">
        <v>73</v>
      </c>
      <c r="S8">
        <v>31</v>
      </c>
      <c r="T8">
        <v>47</v>
      </c>
      <c r="U8">
        <v>105</v>
      </c>
      <c r="V8">
        <v>38</v>
      </c>
      <c r="W8">
        <v>13</v>
      </c>
      <c r="X8">
        <v>3</v>
      </c>
      <c r="Y8">
        <v>30</v>
      </c>
      <c r="Z8">
        <v>21</v>
      </c>
      <c r="AA8">
        <v>42</v>
      </c>
      <c r="AB8">
        <v>35</v>
      </c>
      <c r="AC8">
        <v>5</v>
      </c>
      <c r="AD8">
        <v>7</v>
      </c>
      <c r="AE8">
        <v>43</v>
      </c>
      <c r="AF8">
        <v>34</v>
      </c>
      <c r="AG8">
        <v>70</v>
      </c>
      <c r="AH8">
        <v>27</v>
      </c>
      <c r="AI8">
        <v>76</v>
      </c>
      <c r="AJ8">
        <v>11</v>
      </c>
      <c r="AK8">
        <v>36</v>
      </c>
      <c r="AL8">
        <v>23</v>
      </c>
      <c r="AM8">
        <v>9</v>
      </c>
      <c r="AN8">
        <v>15</v>
      </c>
      <c r="AO8">
        <v>32</v>
      </c>
      <c r="AP8">
        <v>71</v>
      </c>
      <c r="AQ8">
        <v>15</v>
      </c>
      <c r="AR8">
        <v>3</v>
      </c>
      <c r="AS8">
        <v>38</v>
      </c>
      <c r="AT8">
        <v>18</v>
      </c>
      <c r="AU8">
        <v>53</v>
      </c>
      <c r="AV8">
        <v>30</v>
      </c>
      <c r="AW8">
        <v>3</v>
      </c>
      <c r="AX8">
        <v>18</v>
      </c>
      <c r="AY8">
        <v>32</v>
      </c>
      <c r="AZ8">
        <v>41</v>
      </c>
      <c r="BA8">
        <v>50</v>
      </c>
      <c r="BB8">
        <v>29</v>
      </c>
      <c r="BC8">
        <v>67</v>
      </c>
      <c r="BD8">
        <v>10</v>
      </c>
      <c r="BE8">
        <v>28</v>
      </c>
      <c r="BF8">
        <v>19</v>
      </c>
      <c r="BG8">
        <v>11</v>
      </c>
      <c r="BH8">
        <v>12</v>
      </c>
      <c r="BI8">
        <v>32</v>
      </c>
      <c r="BJ8">
        <v>-33</v>
      </c>
      <c r="BK8">
        <v>-2</v>
      </c>
      <c r="BL8">
        <v>0</v>
      </c>
      <c r="BM8">
        <v>-8</v>
      </c>
      <c r="BN8">
        <v>3</v>
      </c>
      <c r="BO8">
        <v>-11</v>
      </c>
      <c r="BP8">
        <v>5</v>
      </c>
      <c r="BQ8">
        <v>2</v>
      </c>
      <c r="BR8">
        <v>-11</v>
      </c>
      <c r="BS8">
        <v>11</v>
      </c>
      <c r="BT8">
        <v>-7</v>
      </c>
      <c r="BU8">
        <v>20</v>
      </c>
      <c r="BV8">
        <v>-2</v>
      </c>
      <c r="BW8">
        <v>9</v>
      </c>
      <c r="BX8">
        <v>1</v>
      </c>
      <c r="BY8">
        <v>8</v>
      </c>
      <c r="BZ8">
        <v>4</v>
      </c>
      <c r="CA8">
        <v>-2</v>
      </c>
      <c r="CB8">
        <v>3</v>
      </c>
      <c r="CC8">
        <v>0</v>
      </c>
      <c r="CD8">
        <f t="shared" si="61"/>
        <v>-17.1875</v>
      </c>
      <c r="CE8">
        <f t="shared" si="0"/>
        <v>-4.5454545454545459</v>
      </c>
      <c r="CF8">
        <f t="shared" si="0"/>
        <v>0</v>
      </c>
      <c r="CG8">
        <f t="shared" si="0"/>
        <v>-6.666666666666667</v>
      </c>
      <c r="CH8">
        <f t="shared" si="0"/>
        <v>3.7037037037037033</v>
      </c>
      <c r="CI8">
        <f t="shared" si="0"/>
        <v>-6.179775280898876</v>
      </c>
      <c r="CJ8">
        <f t="shared" si="0"/>
        <v>4.8543689320388346</v>
      </c>
      <c r="CK8">
        <f t="shared" si="0"/>
        <v>14.285714285714285</v>
      </c>
      <c r="CL8">
        <f t="shared" si="0"/>
        <v>-28.205128205128204</v>
      </c>
      <c r="CM8">
        <f t="shared" si="0"/>
        <v>7.9136690647482011</v>
      </c>
      <c r="CN8">
        <f t="shared" si="0"/>
        <v>-5.2238805970149249</v>
      </c>
      <c r="CO8">
        <f t="shared" si="0"/>
        <v>9.6153846153846168</v>
      </c>
      <c r="CP8">
        <f t="shared" si="0"/>
        <v>-2.0202020202020203</v>
      </c>
      <c r="CQ8">
        <f t="shared" si="0"/>
        <v>3.9301310043668125</v>
      </c>
      <c r="CR8">
        <f t="shared" si="0"/>
        <v>2.2222222222222223</v>
      </c>
      <c r="CS8">
        <f t="shared" si="0"/>
        <v>7.1428571428571423</v>
      </c>
      <c r="CT8">
        <f t="shared" si="0"/>
        <v>5.4794520547945202</v>
      </c>
      <c r="CU8">
        <f t="shared" si="0"/>
        <v>-6.4516129032258061</v>
      </c>
      <c r="CV8">
        <f t="shared" si="0"/>
        <v>6.3829787234042552</v>
      </c>
      <c r="CW8">
        <f t="shared" si="0"/>
        <v>0</v>
      </c>
      <c r="CZ8">
        <f t="shared" si="1"/>
        <v>5.0526315789473681</v>
      </c>
      <c r="DA8">
        <f t="shared" si="62"/>
        <v>3.3846153846153846</v>
      </c>
      <c r="DB8">
        <f t="shared" si="63"/>
        <v>2.6666666666666665</v>
      </c>
      <c r="DC8">
        <f t="shared" si="64"/>
        <v>4</v>
      </c>
      <c r="DD8">
        <f t="shared" si="65"/>
        <v>3.8571428571428572</v>
      </c>
      <c r="DE8">
        <f t="shared" si="2"/>
        <v>4.2380952380952381</v>
      </c>
      <c r="DF8">
        <f t="shared" si="66"/>
        <v>2.9428571428571431</v>
      </c>
      <c r="DG8">
        <f t="shared" si="67"/>
        <v>2.8</v>
      </c>
      <c r="DH8">
        <f t="shared" si="68"/>
        <v>5.5714285714285712</v>
      </c>
      <c r="DI8">
        <f t="shared" si="3"/>
        <v>3.2325581395348837</v>
      </c>
      <c r="DJ8">
        <f t="shared" si="69"/>
        <v>3.9411764705882355</v>
      </c>
      <c r="DK8">
        <f t="shared" si="70"/>
        <v>2.9714285714285715</v>
      </c>
      <c r="DL8">
        <f t="shared" si="71"/>
        <v>3.6666666666666665</v>
      </c>
      <c r="DM8">
        <f t="shared" si="6"/>
        <v>3.013157894736842</v>
      </c>
      <c r="DN8">
        <f t="shared" si="72"/>
        <v>4.0909090909090908</v>
      </c>
      <c r="DO8">
        <f t="shared" si="7"/>
        <v>3.1111111111111112</v>
      </c>
      <c r="DP8">
        <f t="shared" si="73"/>
        <v>3.1739130434782608</v>
      </c>
      <c r="DQ8">
        <f t="shared" si="8"/>
        <v>3.4444444444444446</v>
      </c>
      <c r="DR8">
        <f t="shared" si="9"/>
        <v>3.1333333333333333</v>
      </c>
      <c r="DS8">
        <f t="shared" si="10"/>
        <v>3.28125</v>
      </c>
      <c r="DV8">
        <f t="shared" si="11"/>
        <v>2.704225352112676</v>
      </c>
      <c r="DW8">
        <f t="shared" si="74"/>
        <v>2.9333333333333331</v>
      </c>
      <c r="DX8">
        <f t="shared" si="75"/>
        <v>2.6666666666666665</v>
      </c>
      <c r="DY8">
        <f t="shared" si="76"/>
        <v>3.1578947368421053</v>
      </c>
      <c r="DZ8">
        <f t="shared" si="77"/>
        <v>4.5</v>
      </c>
      <c r="EA8">
        <f t="shared" si="12"/>
        <v>3.358490566037736</v>
      </c>
      <c r="EB8">
        <f t="shared" si="78"/>
        <v>3.4333333333333331</v>
      </c>
      <c r="EC8">
        <f t="shared" si="79"/>
        <v>4.666666666666667</v>
      </c>
      <c r="ED8">
        <f t="shared" si="80"/>
        <v>2.1666666666666665</v>
      </c>
      <c r="EE8">
        <f t="shared" si="13"/>
        <v>4.34375</v>
      </c>
      <c r="EF8">
        <f t="shared" si="81"/>
        <v>3.2682926829268291</v>
      </c>
      <c r="EG8">
        <f t="shared" si="82"/>
        <v>4.16</v>
      </c>
      <c r="EH8">
        <f t="shared" si="83"/>
        <v>3.4137931034482758</v>
      </c>
      <c r="EI8">
        <f t="shared" si="84"/>
        <v>3.4179104477611939</v>
      </c>
      <c r="EJ8">
        <f t="shared" si="85"/>
        <v>4.5</v>
      </c>
      <c r="EK8">
        <f t="shared" si="86"/>
        <v>4</v>
      </c>
      <c r="EL8">
        <f t="shared" si="87"/>
        <v>3.8421052631578947</v>
      </c>
      <c r="EM8">
        <f t="shared" si="88"/>
        <v>2.8181818181818183</v>
      </c>
      <c r="EN8">
        <f t="shared" si="89"/>
        <v>3.9166666666666665</v>
      </c>
      <c r="EO8">
        <f t="shared" si="90"/>
        <v>3.28125</v>
      </c>
      <c r="ER8">
        <f t="shared" si="91"/>
        <v>3.5530653377446626</v>
      </c>
      <c r="EU8">
        <f t="shared" si="21"/>
        <v>2.2329535561319619E-3</v>
      </c>
      <c r="EV8">
        <f t="shared" si="22"/>
        <v>0.4602811358941547</v>
      </c>
      <c r="EW8">
        <f t="shared" si="23"/>
        <v>0.79099693730510512</v>
      </c>
      <c r="EX8">
        <f t="shared" si="24"/>
        <v>0.12838576008867691</v>
      </c>
      <c r="EY8">
        <f t="shared" si="25"/>
        <v>0.20804532650524937</v>
      </c>
      <c r="EZ8">
        <f t="shared" si="26"/>
        <v>4.6348908849561957E-2</v>
      </c>
      <c r="FA8">
        <f t="shared" si="27"/>
        <v>1.1029013970588335</v>
      </c>
      <c r="FB8">
        <f t="shared" si="28"/>
        <v>0.75685747651295376</v>
      </c>
      <c r="FC8">
        <f t="shared" si="29"/>
        <v>4.7980237297177819E-2</v>
      </c>
      <c r="FD8">
        <f t="shared" si="30"/>
        <v>0.69207940768402398</v>
      </c>
      <c r="FE8">
        <f t="shared" si="31"/>
        <v>0.13754566761916842</v>
      </c>
      <c r="FF8">
        <f t="shared" si="32"/>
        <v>1.4638196665029815</v>
      </c>
      <c r="FG8">
        <f t="shared" si="33"/>
        <v>0.27914261744436403</v>
      </c>
      <c r="FH8">
        <f t="shared" si="34"/>
        <v>1.3974436866650688</v>
      </c>
      <c r="FI8">
        <f t="shared" si="35"/>
        <v>0.19227667987207805</v>
      </c>
      <c r="FJ8">
        <f t="shared" si="36"/>
        <v>0.82970767017791613</v>
      </c>
      <c r="FK8">
        <f t="shared" si="37"/>
        <v>0.66011501921226567</v>
      </c>
      <c r="FL8">
        <f t="shared" si="38"/>
        <v>0.43336934770271934</v>
      </c>
      <c r="FM8">
        <f t="shared" si="39"/>
        <v>0.64322867780314041</v>
      </c>
      <c r="FN8">
        <f t="shared" si="40"/>
        <v>0.58802409531764255</v>
      </c>
      <c r="FP8">
        <f t="shared" si="41"/>
        <v>1.3543532187650922E-3</v>
      </c>
      <c r="FQ8">
        <f t="shared" si="42"/>
        <v>6.9722834011665513E-2</v>
      </c>
      <c r="FR8">
        <f t="shared" si="43"/>
        <v>7.6657081730082524E-2</v>
      </c>
      <c r="FS8">
        <f t="shared" si="44"/>
        <v>8.0043058868651581E-2</v>
      </c>
      <c r="FT8">
        <f t="shared" si="45"/>
        <v>0.84317064074572534</v>
      </c>
      <c r="FU8">
        <f t="shared" si="46"/>
        <v>0.14423285195091357</v>
      </c>
      <c r="FV8">
        <f t="shared" si="47"/>
        <v>0.19724497859512344</v>
      </c>
      <c r="FW8">
        <f t="shared" si="48"/>
        <v>0.38305255431968266</v>
      </c>
      <c r="FX8">
        <f t="shared" si="49"/>
        <v>2.2231877916588684E-3</v>
      </c>
      <c r="FY8">
        <f t="shared" si="50"/>
        <v>0.98190195211602238</v>
      </c>
      <c r="FZ8">
        <f t="shared" si="51"/>
        <v>0.11438205647318865</v>
      </c>
      <c r="GA8">
        <f t="shared" si="52"/>
        <v>0.97356222820698957</v>
      </c>
      <c r="GB8">
        <f t="shared" si="53"/>
        <v>0.18849373945514911</v>
      </c>
      <c r="GC8">
        <f t="shared" si="54"/>
        <v>0.17008520404301697</v>
      </c>
      <c r="GD8">
        <f t="shared" si="55"/>
        <v>0.61910236536042107</v>
      </c>
      <c r="GE8">
        <f t="shared" si="56"/>
        <v>0.57540119386042976</v>
      </c>
      <c r="GF8">
        <f t="shared" si="57"/>
        <v>0.39823611042875823</v>
      </c>
      <c r="GG8">
        <f t="shared" si="58"/>
        <v>6.28737782133479E-2</v>
      </c>
      <c r="GH8">
        <f t="shared" si="59"/>
        <v>0.38125823271392956</v>
      </c>
      <c r="GI8">
        <f t="shared" si="60"/>
        <v>0.12972001666709451</v>
      </c>
    </row>
    <row r="9" spans="1:191">
      <c r="A9" t="s">
        <v>86</v>
      </c>
      <c r="B9">
        <v>123</v>
      </c>
      <c r="C9">
        <v>18</v>
      </c>
      <c r="D9">
        <v>7</v>
      </c>
      <c r="E9">
        <v>88</v>
      </c>
      <c r="F9">
        <v>44</v>
      </c>
      <c r="G9">
        <v>123</v>
      </c>
      <c r="H9">
        <v>72</v>
      </c>
      <c r="I9">
        <v>9</v>
      </c>
      <c r="J9">
        <v>34</v>
      </c>
      <c r="K9">
        <v>92</v>
      </c>
      <c r="L9">
        <v>104</v>
      </c>
      <c r="M9">
        <v>171</v>
      </c>
      <c r="N9">
        <v>73</v>
      </c>
      <c r="O9">
        <v>146</v>
      </c>
      <c r="P9">
        <v>31</v>
      </c>
      <c r="Q9">
        <v>71</v>
      </c>
      <c r="R9">
        <v>53</v>
      </c>
      <c r="S9">
        <v>22</v>
      </c>
      <c r="T9">
        <v>37</v>
      </c>
      <c r="U9">
        <v>74</v>
      </c>
      <c r="V9">
        <v>33</v>
      </c>
      <c r="W9">
        <v>7</v>
      </c>
      <c r="X9">
        <v>1</v>
      </c>
      <c r="Y9">
        <v>24</v>
      </c>
      <c r="Z9">
        <v>18</v>
      </c>
      <c r="AA9">
        <v>22</v>
      </c>
      <c r="AB9">
        <v>23</v>
      </c>
      <c r="AC9">
        <v>0</v>
      </c>
      <c r="AD9">
        <v>9</v>
      </c>
      <c r="AE9">
        <v>27</v>
      </c>
      <c r="AF9">
        <v>37</v>
      </c>
      <c r="AG9">
        <v>50</v>
      </c>
      <c r="AH9">
        <v>16</v>
      </c>
      <c r="AI9">
        <v>46</v>
      </c>
      <c r="AJ9">
        <v>9</v>
      </c>
      <c r="AK9">
        <v>14</v>
      </c>
      <c r="AL9">
        <v>15</v>
      </c>
      <c r="AM9">
        <v>7</v>
      </c>
      <c r="AN9">
        <v>15</v>
      </c>
      <c r="AO9">
        <v>20</v>
      </c>
      <c r="AP9">
        <v>35</v>
      </c>
      <c r="AQ9">
        <v>5</v>
      </c>
      <c r="AR9">
        <v>3</v>
      </c>
      <c r="AS9">
        <v>31</v>
      </c>
      <c r="AT9">
        <v>10</v>
      </c>
      <c r="AU9">
        <v>42</v>
      </c>
      <c r="AV9">
        <v>16</v>
      </c>
      <c r="AW9">
        <v>4</v>
      </c>
      <c r="AX9">
        <v>8</v>
      </c>
      <c r="AY9">
        <v>27</v>
      </c>
      <c r="AZ9">
        <v>27</v>
      </c>
      <c r="BA9">
        <v>44</v>
      </c>
      <c r="BB9">
        <v>20</v>
      </c>
      <c r="BC9">
        <v>33</v>
      </c>
      <c r="BD9">
        <v>9</v>
      </c>
      <c r="BE9">
        <v>22</v>
      </c>
      <c r="BF9">
        <v>18</v>
      </c>
      <c r="BG9">
        <v>3</v>
      </c>
      <c r="BH9">
        <v>12</v>
      </c>
      <c r="BI9">
        <v>26</v>
      </c>
      <c r="BJ9">
        <v>-2</v>
      </c>
      <c r="BK9">
        <v>2</v>
      </c>
      <c r="BL9">
        <v>-2</v>
      </c>
      <c r="BM9">
        <v>-7</v>
      </c>
      <c r="BN9">
        <v>8</v>
      </c>
      <c r="BO9">
        <v>-20</v>
      </c>
      <c r="BP9">
        <v>7</v>
      </c>
      <c r="BQ9">
        <v>-4</v>
      </c>
      <c r="BR9">
        <v>1</v>
      </c>
      <c r="BS9">
        <v>0</v>
      </c>
      <c r="BT9">
        <v>10</v>
      </c>
      <c r="BU9">
        <v>6</v>
      </c>
      <c r="BV9">
        <v>-4</v>
      </c>
      <c r="BW9">
        <v>13</v>
      </c>
      <c r="BX9">
        <v>0</v>
      </c>
      <c r="BY9">
        <v>-8</v>
      </c>
      <c r="BZ9">
        <v>-3</v>
      </c>
      <c r="CA9">
        <v>4</v>
      </c>
      <c r="CB9">
        <v>3</v>
      </c>
      <c r="CC9">
        <v>-6</v>
      </c>
      <c r="CD9">
        <f t="shared" si="61"/>
        <v>-1.6260162601626018</v>
      </c>
      <c r="CE9">
        <f t="shared" si="0"/>
        <v>11.111111111111111</v>
      </c>
      <c r="CF9">
        <f t="shared" si="0"/>
        <v>-28.571428571428569</v>
      </c>
      <c r="CG9">
        <f t="shared" si="0"/>
        <v>-7.9545454545454541</v>
      </c>
      <c r="CH9">
        <f t="shared" si="0"/>
        <v>18.181818181818183</v>
      </c>
      <c r="CI9">
        <f t="shared" si="0"/>
        <v>-16.260162601626014</v>
      </c>
      <c r="CJ9">
        <f t="shared" si="0"/>
        <v>9.7222222222222232</v>
      </c>
      <c r="CK9">
        <f t="shared" si="0"/>
        <v>-44.444444444444443</v>
      </c>
      <c r="CL9">
        <f t="shared" si="0"/>
        <v>2.9411764705882351</v>
      </c>
      <c r="CM9">
        <f t="shared" si="0"/>
        <v>0</v>
      </c>
      <c r="CN9">
        <f t="shared" si="0"/>
        <v>9.6153846153846168</v>
      </c>
      <c r="CO9">
        <f t="shared" si="0"/>
        <v>3.5087719298245612</v>
      </c>
      <c r="CP9">
        <f t="shared" si="0"/>
        <v>-5.4794520547945202</v>
      </c>
      <c r="CQ9">
        <f t="shared" si="0"/>
        <v>8.9041095890410951</v>
      </c>
      <c r="CR9">
        <f t="shared" si="0"/>
        <v>0</v>
      </c>
      <c r="CS9">
        <f t="shared" si="0"/>
        <v>-11.267605633802818</v>
      </c>
      <c r="CT9">
        <f t="shared" si="0"/>
        <v>-5.6603773584905666</v>
      </c>
      <c r="CU9">
        <f t="shared" si="0"/>
        <v>18.181818181818183</v>
      </c>
      <c r="CV9">
        <f t="shared" si="0"/>
        <v>8.1081081081081088</v>
      </c>
      <c r="CW9">
        <f t="shared" si="0"/>
        <v>-8.1081081081081088</v>
      </c>
      <c r="CZ9">
        <f t="shared" si="1"/>
        <v>3.7272727272727271</v>
      </c>
      <c r="DA9">
        <f t="shared" si="62"/>
        <v>2.5714285714285716</v>
      </c>
      <c r="DB9">
        <f t="shared" si="63"/>
        <v>7</v>
      </c>
      <c r="DC9">
        <f t="shared" si="64"/>
        <v>3.6666666666666665</v>
      </c>
      <c r="DD9">
        <f t="shared" si="65"/>
        <v>2.4444444444444446</v>
      </c>
      <c r="DE9">
        <f t="shared" si="2"/>
        <v>5.5909090909090908</v>
      </c>
      <c r="DF9">
        <f t="shared" si="66"/>
        <v>3.1304347826086958</v>
      </c>
      <c r="DG9" t="e">
        <f t="shared" si="67"/>
        <v>#DIV/0!</v>
      </c>
      <c r="DH9">
        <f t="shared" si="68"/>
        <v>3.7777777777777777</v>
      </c>
      <c r="DI9">
        <f t="shared" si="3"/>
        <v>3.4074074074074074</v>
      </c>
      <c r="DJ9">
        <f t="shared" si="69"/>
        <v>2.810810810810811</v>
      </c>
      <c r="DK9">
        <f t="shared" si="70"/>
        <v>3.42</v>
      </c>
      <c r="DL9">
        <f t="shared" si="71"/>
        <v>4.5625</v>
      </c>
      <c r="DM9">
        <f t="shared" si="6"/>
        <v>3.1739130434782608</v>
      </c>
      <c r="DN9">
        <f t="shared" si="72"/>
        <v>3.4444444444444446</v>
      </c>
      <c r="DO9">
        <f t="shared" si="7"/>
        <v>5.0714285714285712</v>
      </c>
      <c r="DP9">
        <f t="shared" si="73"/>
        <v>3.5333333333333332</v>
      </c>
      <c r="DQ9">
        <f t="shared" si="8"/>
        <v>3.1428571428571428</v>
      </c>
      <c r="DR9">
        <f t="shared" si="9"/>
        <v>2.4666666666666668</v>
      </c>
      <c r="DS9">
        <f t="shared" si="10"/>
        <v>3.7</v>
      </c>
      <c r="DV9">
        <f t="shared" si="11"/>
        <v>3.5142857142857142</v>
      </c>
      <c r="DW9">
        <f t="shared" si="74"/>
        <v>3.6</v>
      </c>
      <c r="DX9">
        <f t="shared" si="75"/>
        <v>2.3333333333333335</v>
      </c>
      <c r="DY9">
        <f t="shared" si="76"/>
        <v>2.838709677419355</v>
      </c>
      <c r="DZ9">
        <f t="shared" si="77"/>
        <v>4.4000000000000004</v>
      </c>
      <c r="EA9">
        <f t="shared" si="12"/>
        <v>2.9285714285714284</v>
      </c>
      <c r="EB9">
        <f t="shared" si="78"/>
        <v>4.5</v>
      </c>
      <c r="EC9">
        <f t="shared" si="79"/>
        <v>2.25</v>
      </c>
      <c r="ED9">
        <f t="shared" si="80"/>
        <v>4.25</v>
      </c>
      <c r="EE9">
        <f t="shared" si="13"/>
        <v>3.4074074074074074</v>
      </c>
      <c r="EF9">
        <f t="shared" si="81"/>
        <v>3.8518518518518516</v>
      </c>
      <c r="EG9">
        <f t="shared" si="82"/>
        <v>3.8863636363636362</v>
      </c>
      <c r="EH9">
        <f t="shared" si="83"/>
        <v>3.65</v>
      </c>
      <c r="EI9">
        <f t="shared" si="84"/>
        <v>4.4242424242424239</v>
      </c>
      <c r="EJ9">
        <f t="shared" si="85"/>
        <v>3.4444444444444446</v>
      </c>
      <c r="EK9">
        <f t="shared" si="86"/>
        <v>3.2272727272727271</v>
      </c>
      <c r="EL9">
        <f t="shared" si="87"/>
        <v>2.9444444444444446</v>
      </c>
      <c r="EM9">
        <f t="shared" si="88"/>
        <v>7.333333333333333</v>
      </c>
      <c r="EN9">
        <f t="shared" si="89"/>
        <v>3.0833333333333335</v>
      </c>
      <c r="EO9">
        <f t="shared" si="90"/>
        <v>2.8461538461538463</v>
      </c>
      <c r="ER9" t="e">
        <f t="shared" si="91"/>
        <v>#DIV/0!</v>
      </c>
      <c r="EU9" t="e">
        <f t="shared" si="21"/>
        <v>#DIV/0!</v>
      </c>
      <c r="EV9" t="e">
        <f t="shared" si="22"/>
        <v>#DIV/0!</v>
      </c>
      <c r="EW9" t="e">
        <f t="shared" si="23"/>
        <v>#DIV/0!</v>
      </c>
      <c r="EX9" t="e">
        <f t="shared" si="24"/>
        <v>#DIV/0!</v>
      </c>
      <c r="EY9" t="e">
        <f t="shared" si="25"/>
        <v>#DIV/0!</v>
      </c>
      <c r="EZ9" t="e">
        <f t="shared" si="26"/>
        <v>#DIV/0!</v>
      </c>
      <c r="FA9" t="e">
        <f t="shared" si="27"/>
        <v>#DIV/0!</v>
      </c>
      <c r="FB9" t="e">
        <f t="shared" si="28"/>
        <v>#DIV/0!</v>
      </c>
      <c r="FC9" t="e">
        <f t="shared" si="29"/>
        <v>#DIV/0!</v>
      </c>
      <c r="FD9" t="e">
        <f t="shared" si="30"/>
        <v>#DIV/0!</v>
      </c>
      <c r="FE9" t="e">
        <f t="shared" si="31"/>
        <v>#DIV/0!</v>
      </c>
      <c r="FF9" t="e">
        <f t="shared" si="32"/>
        <v>#DIV/0!</v>
      </c>
      <c r="FG9" t="e">
        <f t="shared" si="33"/>
        <v>#DIV/0!</v>
      </c>
      <c r="FH9" t="e">
        <f t="shared" si="34"/>
        <v>#DIV/0!</v>
      </c>
      <c r="FI9" t="e">
        <f t="shared" si="35"/>
        <v>#DIV/0!</v>
      </c>
      <c r="FJ9" t="e">
        <f t="shared" si="36"/>
        <v>#DIV/0!</v>
      </c>
      <c r="FK9" t="e">
        <f t="shared" si="37"/>
        <v>#DIV/0!</v>
      </c>
      <c r="FL9" t="e">
        <f t="shared" si="38"/>
        <v>#DIV/0!</v>
      </c>
      <c r="FM9" t="e">
        <f t="shared" si="39"/>
        <v>#DIV/0!</v>
      </c>
      <c r="FN9" t="e">
        <f t="shared" si="40"/>
        <v>#DIV/0!</v>
      </c>
      <c r="FP9" t="e">
        <f t="shared" si="41"/>
        <v>#DIV/0!</v>
      </c>
      <c r="FQ9" t="e">
        <f t="shared" si="42"/>
        <v>#DIV/0!</v>
      </c>
      <c r="FR9" t="e">
        <f t="shared" si="43"/>
        <v>#DIV/0!</v>
      </c>
      <c r="FS9" t="e">
        <f t="shared" si="44"/>
        <v>#DIV/0!</v>
      </c>
      <c r="FT9" t="e">
        <f t="shared" si="45"/>
        <v>#DIV/0!</v>
      </c>
      <c r="FU9" t="e">
        <f t="shared" si="46"/>
        <v>#DIV/0!</v>
      </c>
      <c r="FV9" t="e">
        <f t="shared" si="47"/>
        <v>#DIV/0!</v>
      </c>
      <c r="FW9" t="e">
        <f t="shared" si="48"/>
        <v>#DIV/0!</v>
      </c>
      <c r="FX9" t="e">
        <f t="shared" si="49"/>
        <v>#DIV/0!</v>
      </c>
      <c r="FY9" t="e">
        <f t="shared" si="50"/>
        <v>#DIV/0!</v>
      </c>
      <c r="FZ9" t="e">
        <f t="shared" si="51"/>
        <v>#DIV/0!</v>
      </c>
      <c r="GA9" t="e">
        <f t="shared" si="52"/>
        <v>#DIV/0!</v>
      </c>
      <c r="GB9" t="e">
        <f t="shared" si="53"/>
        <v>#DIV/0!</v>
      </c>
      <c r="GC9" t="e">
        <f t="shared" si="54"/>
        <v>#DIV/0!</v>
      </c>
      <c r="GD9" t="e">
        <f t="shared" si="55"/>
        <v>#DIV/0!</v>
      </c>
      <c r="GE9" t="e">
        <f t="shared" si="56"/>
        <v>#DIV/0!</v>
      </c>
      <c r="GF9" t="e">
        <f t="shared" si="57"/>
        <v>#DIV/0!</v>
      </c>
      <c r="GG9" t="e">
        <f t="shared" si="58"/>
        <v>#DIV/0!</v>
      </c>
      <c r="GH9" t="e">
        <f t="shared" si="59"/>
        <v>#DIV/0!</v>
      </c>
      <c r="GI9" t="e">
        <f t="shared" si="60"/>
        <v>#DIV/0!</v>
      </c>
    </row>
    <row r="10" spans="1:191">
      <c r="A10" t="s">
        <v>87</v>
      </c>
      <c r="B10">
        <v>260</v>
      </c>
      <c r="C10">
        <v>70</v>
      </c>
      <c r="D10">
        <v>10</v>
      </c>
      <c r="E10">
        <v>151</v>
      </c>
      <c r="F10">
        <v>79</v>
      </c>
      <c r="G10">
        <v>259</v>
      </c>
      <c r="H10">
        <v>134</v>
      </c>
      <c r="I10">
        <v>19</v>
      </c>
      <c r="J10">
        <v>59</v>
      </c>
      <c r="K10">
        <v>173</v>
      </c>
      <c r="L10">
        <v>241</v>
      </c>
      <c r="M10">
        <v>273</v>
      </c>
      <c r="N10">
        <v>135</v>
      </c>
      <c r="O10">
        <v>308</v>
      </c>
      <c r="P10">
        <v>61</v>
      </c>
      <c r="Q10">
        <v>136</v>
      </c>
      <c r="R10">
        <v>117</v>
      </c>
      <c r="S10">
        <v>45</v>
      </c>
      <c r="T10">
        <v>64</v>
      </c>
      <c r="U10">
        <v>163</v>
      </c>
      <c r="V10">
        <v>79</v>
      </c>
      <c r="W10">
        <v>17</v>
      </c>
      <c r="X10">
        <v>4</v>
      </c>
      <c r="Y10">
        <v>45</v>
      </c>
      <c r="Z10">
        <v>16</v>
      </c>
      <c r="AA10">
        <v>94</v>
      </c>
      <c r="AB10">
        <v>40</v>
      </c>
      <c r="AC10">
        <v>4</v>
      </c>
      <c r="AD10">
        <v>12</v>
      </c>
      <c r="AE10">
        <v>42</v>
      </c>
      <c r="AF10">
        <v>66</v>
      </c>
      <c r="AG10">
        <v>71</v>
      </c>
      <c r="AH10">
        <v>52</v>
      </c>
      <c r="AI10">
        <v>91</v>
      </c>
      <c r="AJ10">
        <v>15</v>
      </c>
      <c r="AK10">
        <v>44</v>
      </c>
      <c r="AL10">
        <v>40</v>
      </c>
      <c r="AM10">
        <v>13</v>
      </c>
      <c r="AN10">
        <v>16</v>
      </c>
      <c r="AO10">
        <v>37</v>
      </c>
      <c r="AP10">
        <v>77</v>
      </c>
      <c r="AQ10">
        <v>20</v>
      </c>
      <c r="AR10">
        <v>3</v>
      </c>
      <c r="AS10">
        <v>42</v>
      </c>
      <c r="AT10">
        <v>21</v>
      </c>
      <c r="AU10">
        <v>64</v>
      </c>
      <c r="AV10">
        <v>42</v>
      </c>
      <c r="AW10">
        <v>8</v>
      </c>
      <c r="AX10">
        <v>21</v>
      </c>
      <c r="AY10">
        <v>54</v>
      </c>
      <c r="AZ10">
        <v>69</v>
      </c>
      <c r="BA10">
        <v>80</v>
      </c>
      <c r="BB10">
        <v>41</v>
      </c>
      <c r="BC10">
        <v>87</v>
      </c>
      <c r="BD10">
        <v>20</v>
      </c>
      <c r="BE10">
        <v>40</v>
      </c>
      <c r="BF10">
        <v>29</v>
      </c>
      <c r="BG10">
        <v>15</v>
      </c>
      <c r="BH10">
        <v>12</v>
      </c>
      <c r="BI10">
        <v>50</v>
      </c>
      <c r="BJ10">
        <v>2</v>
      </c>
      <c r="BK10">
        <v>-3</v>
      </c>
      <c r="BL10">
        <v>1</v>
      </c>
      <c r="BM10">
        <v>3</v>
      </c>
      <c r="BN10">
        <v>-5</v>
      </c>
      <c r="BO10">
        <v>30</v>
      </c>
      <c r="BP10">
        <v>-2</v>
      </c>
      <c r="BQ10">
        <v>-4</v>
      </c>
      <c r="BR10">
        <v>-9</v>
      </c>
      <c r="BS10">
        <v>-12</v>
      </c>
      <c r="BT10">
        <v>-3</v>
      </c>
      <c r="BU10">
        <v>-9</v>
      </c>
      <c r="BV10">
        <v>11</v>
      </c>
      <c r="BW10">
        <v>4</v>
      </c>
      <c r="BX10">
        <v>-5</v>
      </c>
      <c r="BY10">
        <v>4</v>
      </c>
      <c r="BZ10">
        <v>11</v>
      </c>
      <c r="CA10">
        <v>-2</v>
      </c>
      <c r="CB10">
        <v>4</v>
      </c>
      <c r="CC10">
        <v>-13</v>
      </c>
      <c r="CD10">
        <f t="shared" si="61"/>
        <v>0.76923076923076927</v>
      </c>
      <c r="CE10">
        <f t="shared" si="0"/>
        <v>-4.2857142857142856</v>
      </c>
      <c r="CF10">
        <f t="shared" si="0"/>
        <v>10</v>
      </c>
      <c r="CG10">
        <f t="shared" si="0"/>
        <v>1.9867549668874174</v>
      </c>
      <c r="CH10">
        <f t="shared" si="0"/>
        <v>-6.3291139240506329</v>
      </c>
      <c r="CI10">
        <f t="shared" si="0"/>
        <v>11.583011583011583</v>
      </c>
      <c r="CJ10">
        <f t="shared" si="0"/>
        <v>-1.4925373134328357</v>
      </c>
      <c r="CK10">
        <f t="shared" si="0"/>
        <v>-21.052631578947366</v>
      </c>
      <c r="CL10">
        <f t="shared" si="0"/>
        <v>-15.254237288135593</v>
      </c>
      <c r="CM10">
        <f t="shared" si="0"/>
        <v>-6.9364161849710975</v>
      </c>
      <c r="CN10">
        <f t="shared" si="0"/>
        <v>-1.2448132780082988</v>
      </c>
      <c r="CO10">
        <f t="shared" si="0"/>
        <v>-3.296703296703297</v>
      </c>
      <c r="CP10">
        <f t="shared" si="0"/>
        <v>8.1481481481481488</v>
      </c>
      <c r="CQ10">
        <f t="shared" si="0"/>
        <v>1.2987012987012987</v>
      </c>
      <c r="CR10">
        <f t="shared" si="0"/>
        <v>-8.1967213114754092</v>
      </c>
      <c r="CS10">
        <f t="shared" si="0"/>
        <v>2.9411764705882351</v>
      </c>
      <c r="CT10">
        <f t="shared" si="0"/>
        <v>9.4017094017094021</v>
      </c>
      <c r="CU10">
        <f t="shared" si="0"/>
        <v>-4.4444444444444446</v>
      </c>
      <c r="CV10">
        <f t="shared" si="0"/>
        <v>6.25</v>
      </c>
      <c r="CW10">
        <f t="shared" si="0"/>
        <v>-7.9754601226993866</v>
      </c>
      <c r="CZ10">
        <f t="shared" si="1"/>
        <v>3.2911392405063293</v>
      </c>
      <c r="DA10">
        <f t="shared" si="62"/>
        <v>4.117647058823529</v>
      </c>
      <c r="DB10">
        <f t="shared" si="63"/>
        <v>2.5</v>
      </c>
      <c r="DC10">
        <f t="shared" si="64"/>
        <v>3.3555555555555556</v>
      </c>
      <c r="DD10">
        <f t="shared" si="65"/>
        <v>4.9375</v>
      </c>
      <c r="DE10">
        <f t="shared" si="2"/>
        <v>2.7553191489361701</v>
      </c>
      <c r="DF10">
        <f t="shared" si="66"/>
        <v>3.35</v>
      </c>
      <c r="DG10">
        <f t="shared" si="67"/>
        <v>4.75</v>
      </c>
      <c r="DH10">
        <f t="shared" si="68"/>
        <v>4.916666666666667</v>
      </c>
      <c r="DI10">
        <f t="shared" si="3"/>
        <v>4.1190476190476186</v>
      </c>
      <c r="DJ10">
        <f t="shared" si="69"/>
        <v>3.6515151515151514</v>
      </c>
      <c r="DK10">
        <f t="shared" si="70"/>
        <v>3.8450704225352115</v>
      </c>
      <c r="DL10">
        <f t="shared" si="71"/>
        <v>2.5961538461538463</v>
      </c>
      <c r="DM10">
        <f t="shared" si="6"/>
        <v>3.3846153846153846</v>
      </c>
      <c r="DN10">
        <f t="shared" si="72"/>
        <v>4.0666666666666664</v>
      </c>
      <c r="DO10">
        <f t="shared" si="7"/>
        <v>3.0909090909090908</v>
      </c>
      <c r="DP10">
        <f t="shared" si="73"/>
        <v>2.9249999999999998</v>
      </c>
      <c r="DQ10">
        <f t="shared" si="8"/>
        <v>3.4615384615384617</v>
      </c>
      <c r="DR10">
        <f t="shared" si="9"/>
        <v>4</v>
      </c>
      <c r="DS10">
        <f t="shared" si="10"/>
        <v>4.4054054054054053</v>
      </c>
      <c r="DV10">
        <f t="shared" si="11"/>
        <v>3.3766233766233764</v>
      </c>
      <c r="DW10">
        <f t="shared" si="74"/>
        <v>3.5</v>
      </c>
      <c r="DX10">
        <f t="shared" si="75"/>
        <v>3.3333333333333335</v>
      </c>
      <c r="DY10">
        <f t="shared" si="76"/>
        <v>3.5952380952380953</v>
      </c>
      <c r="DZ10">
        <f t="shared" si="77"/>
        <v>3.7619047619047619</v>
      </c>
      <c r="EA10">
        <f t="shared" si="12"/>
        <v>4.046875</v>
      </c>
      <c r="EB10">
        <f t="shared" si="78"/>
        <v>3.1904761904761907</v>
      </c>
      <c r="EC10">
        <f t="shared" si="79"/>
        <v>2.375</v>
      </c>
      <c r="ED10">
        <f t="shared" si="80"/>
        <v>2.8095238095238093</v>
      </c>
      <c r="EE10">
        <f t="shared" si="13"/>
        <v>3.2037037037037037</v>
      </c>
      <c r="EF10">
        <f t="shared" si="81"/>
        <v>3.4927536231884058</v>
      </c>
      <c r="EG10">
        <f t="shared" si="82"/>
        <v>3.4125000000000001</v>
      </c>
      <c r="EH10">
        <f t="shared" si="83"/>
        <v>3.2926829268292681</v>
      </c>
      <c r="EI10">
        <f t="shared" si="84"/>
        <v>3.5402298850574714</v>
      </c>
      <c r="EJ10">
        <f t="shared" si="85"/>
        <v>3.05</v>
      </c>
      <c r="EK10">
        <f t="shared" si="86"/>
        <v>3.4</v>
      </c>
      <c r="EL10">
        <f t="shared" si="87"/>
        <v>4.0344827586206895</v>
      </c>
      <c r="EM10">
        <f t="shared" si="88"/>
        <v>3</v>
      </c>
      <c r="EN10">
        <f t="shared" si="89"/>
        <v>5.333333333333333</v>
      </c>
      <c r="EO10">
        <f t="shared" si="90"/>
        <v>3.26</v>
      </c>
      <c r="ER10">
        <f t="shared" si="91"/>
        <v>3.5632102629176883</v>
      </c>
      <c r="EU10">
        <f t="shared" si="21"/>
        <v>0.73726622391833407</v>
      </c>
      <c r="EV10">
        <f t="shared" si="22"/>
        <v>0.14802020063299129</v>
      </c>
      <c r="EW10">
        <f t="shared" si="23"/>
        <v>0.92413524430435967</v>
      </c>
      <c r="EX10">
        <f t="shared" si="24"/>
        <v>0.54842423079722813</v>
      </c>
      <c r="EY10">
        <f t="shared" si="25"/>
        <v>3.3659757948006255E-2</v>
      </c>
      <c r="EZ10">
        <f t="shared" si="26"/>
        <v>2.7951768157792931</v>
      </c>
      <c r="FA10">
        <f t="shared" si="27"/>
        <v>0.54399394352311958</v>
      </c>
      <c r="FB10">
        <f t="shared" si="28"/>
        <v>0.18568038788703556</v>
      </c>
      <c r="FC10">
        <f t="shared" si="29"/>
        <v>5.4442034748780316E-2</v>
      </c>
      <c r="FD10">
        <f t="shared" si="30"/>
        <v>7.1968158746614302E-2</v>
      </c>
      <c r="FE10">
        <f t="shared" si="31"/>
        <v>0.25134153201666654</v>
      </c>
      <c r="FF10">
        <f t="shared" si="32"/>
        <v>0.12322062204825973</v>
      </c>
      <c r="FG10">
        <f t="shared" si="33"/>
        <v>2.4887217449451371</v>
      </c>
      <c r="FH10">
        <f t="shared" si="34"/>
        <v>0.58711503949456056</v>
      </c>
      <c r="FI10">
        <f t="shared" si="35"/>
        <v>0.1729128197075018</v>
      </c>
      <c r="FJ10">
        <f t="shared" si="36"/>
        <v>0.94119844183588253</v>
      </c>
      <c r="FK10">
        <f t="shared" si="37"/>
        <v>1.2244720490638041</v>
      </c>
      <c r="FL10">
        <f t="shared" si="38"/>
        <v>0.4225522938548763</v>
      </c>
      <c r="FM10">
        <f t="shared" si="39"/>
        <v>0.18622509565715969</v>
      </c>
      <c r="FN10">
        <f t="shared" si="40"/>
        <v>3.2982967610843898E-2</v>
      </c>
      <c r="FP10">
        <f t="shared" si="41"/>
        <v>0.13302058796412131</v>
      </c>
      <c r="FQ10">
        <f t="shared" si="42"/>
        <v>0.22401002248698726</v>
      </c>
      <c r="FR10">
        <f t="shared" si="43"/>
        <v>0.1546543701515356</v>
      </c>
      <c r="FS10">
        <f t="shared" si="44"/>
        <v>0.28891790743466378</v>
      </c>
      <c r="FT10">
        <f t="shared" si="45"/>
        <v>0.35611898363392774</v>
      </c>
      <c r="FU10">
        <f t="shared" si="46"/>
        <v>0.89247627449310063</v>
      </c>
      <c r="FV10">
        <f t="shared" si="47"/>
        <v>8.2460860143910006E-2</v>
      </c>
      <c r="FW10">
        <f t="shared" si="48"/>
        <v>2.5751077788594791E-2</v>
      </c>
      <c r="FX10">
        <f t="shared" si="49"/>
        <v>3.5601506447038328E-2</v>
      </c>
      <c r="FY10">
        <f t="shared" si="50"/>
        <v>7.4205880635692403E-2</v>
      </c>
      <c r="FZ10">
        <f t="shared" si="51"/>
        <v>0.21532330755220166</v>
      </c>
      <c r="GA10">
        <f t="shared" si="52"/>
        <v>0.15365981371855661</v>
      </c>
      <c r="GB10">
        <f t="shared" si="53"/>
        <v>0.1204556371518359</v>
      </c>
      <c r="GC10">
        <f t="shared" si="54"/>
        <v>0.25406147738020646</v>
      </c>
      <c r="GD10">
        <f t="shared" si="55"/>
        <v>7.945373713742214E-2</v>
      </c>
      <c r="GE10">
        <f t="shared" si="56"/>
        <v>0.17016360457444027</v>
      </c>
      <c r="GF10">
        <f t="shared" si="57"/>
        <v>0.60402328204934586</v>
      </c>
      <c r="GG10">
        <f t="shared" si="58"/>
        <v>8.0764043996602711E-2</v>
      </c>
      <c r="GH10">
        <f t="shared" si="59"/>
        <v>1.2198889156266797</v>
      </c>
      <c r="GI10">
        <f t="shared" si="60"/>
        <v>9.825122964969113E-2</v>
      </c>
    </row>
    <row r="11" spans="1:191">
      <c r="A11" t="s">
        <v>88</v>
      </c>
      <c r="B11">
        <v>112</v>
      </c>
      <c r="C11">
        <v>17</v>
      </c>
      <c r="D11">
        <v>4</v>
      </c>
      <c r="E11">
        <v>85</v>
      </c>
      <c r="F11">
        <v>36</v>
      </c>
      <c r="G11">
        <v>104</v>
      </c>
      <c r="H11">
        <v>68</v>
      </c>
      <c r="I11">
        <v>9</v>
      </c>
      <c r="J11">
        <v>31</v>
      </c>
      <c r="K11">
        <v>81</v>
      </c>
      <c r="L11">
        <v>94</v>
      </c>
      <c r="M11">
        <v>126</v>
      </c>
      <c r="N11">
        <v>64</v>
      </c>
      <c r="O11">
        <v>130</v>
      </c>
      <c r="P11">
        <v>28</v>
      </c>
      <c r="Q11">
        <v>61</v>
      </c>
      <c r="R11">
        <v>36</v>
      </c>
      <c r="S11">
        <v>25</v>
      </c>
      <c r="T11">
        <v>22</v>
      </c>
      <c r="U11">
        <v>59</v>
      </c>
      <c r="V11">
        <v>29</v>
      </c>
      <c r="W11">
        <v>6</v>
      </c>
      <c r="X11">
        <v>1</v>
      </c>
      <c r="Y11">
        <v>23</v>
      </c>
      <c r="Z11">
        <v>9</v>
      </c>
      <c r="AA11">
        <v>22</v>
      </c>
      <c r="AB11">
        <v>16</v>
      </c>
      <c r="AC11">
        <v>1</v>
      </c>
      <c r="AD11">
        <v>5</v>
      </c>
      <c r="AE11">
        <v>26</v>
      </c>
      <c r="AF11">
        <v>30</v>
      </c>
      <c r="AG11">
        <v>40</v>
      </c>
      <c r="AH11">
        <v>23</v>
      </c>
      <c r="AI11">
        <v>41</v>
      </c>
      <c r="AJ11">
        <v>7</v>
      </c>
      <c r="AK11">
        <v>18</v>
      </c>
      <c r="AL11">
        <v>11</v>
      </c>
      <c r="AM11">
        <v>8</v>
      </c>
      <c r="AN11">
        <v>2</v>
      </c>
      <c r="AO11">
        <v>10</v>
      </c>
      <c r="AP11">
        <v>34</v>
      </c>
      <c r="AQ11">
        <v>7</v>
      </c>
      <c r="AR11">
        <v>3</v>
      </c>
      <c r="AS11">
        <v>29</v>
      </c>
      <c r="AT11">
        <v>11</v>
      </c>
      <c r="AU11">
        <v>30</v>
      </c>
      <c r="AV11">
        <v>22</v>
      </c>
      <c r="AW11">
        <v>2</v>
      </c>
      <c r="AX11">
        <v>10</v>
      </c>
      <c r="AY11">
        <v>18</v>
      </c>
      <c r="AZ11">
        <v>25</v>
      </c>
      <c r="BA11">
        <v>30</v>
      </c>
      <c r="BB11">
        <v>24</v>
      </c>
      <c r="BC11">
        <v>35</v>
      </c>
      <c r="BD11">
        <v>7</v>
      </c>
      <c r="BE11">
        <v>18</v>
      </c>
      <c r="BF11">
        <v>7</v>
      </c>
      <c r="BG11">
        <v>4</v>
      </c>
      <c r="BH11">
        <v>7</v>
      </c>
      <c r="BI11">
        <v>22</v>
      </c>
      <c r="BJ11">
        <v>-5</v>
      </c>
      <c r="BK11">
        <v>-1</v>
      </c>
      <c r="BL11">
        <v>-2</v>
      </c>
      <c r="BM11">
        <v>-6</v>
      </c>
      <c r="BN11">
        <v>-2</v>
      </c>
      <c r="BO11">
        <v>-8</v>
      </c>
      <c r="BP11">
        <v>-6</v>
      </c>
      <c r="BQ11">
        <v>-1</v>
      </c>
      <c r="BR11">
        <v>-5</v>
      </c>
      <c r="BS11">
        <v>8</v>
      </c>
      <c r="BT11">
        <v>5</v>
      </c>
      <c r="BU11">
        <v>10</v>
      </c>
      <c r="BV11">
        <v>-1</v>
      </c>
      <c r="BW11">
        <v>6</v>
      </c>
      <c r="BX11">
        <v>0</v>
      </c>
      <c r="BY11">
        <v>0</v>
      </c>
      <c r="BZ11">
        <v>4</v>
      </c>
      <c r="CA11">
        <v>4</v>
      </c>
      <c r="CB11">
        <v>-5</v>
      </c>
      <c r="CC11">
        <v>-12</v>
      </c>
      <c r="CD11">
        <f t="shared" si="61"/>
        <v>-4.4642857142857144</v>
      </c>
      <c r="CE11">
        <f t="shared" si="0"/>
        <v>-5.8823529411764701</v>
      </c>
      <c r="CF11">
        <f t="shared" si="0"/>
        <v>-50</v>
      </c>
      <c r="CG11">
        <f t="shared" si="0"/>
        <v>-7.0588235294117645</v>
      </c>
      <c r="CH11">
        <f t="shared" si="0"/>
        <v>-5.5555555555555554</v>
      </c>
      <c r="CI11">
        <f t="shared" si="0"/>
        <v>-7.6923076923076925</v>
      </c>
      <c r="CJ11">
        <f t="shared" si="0"/>
        <v>-8.8235294117647065</v>
      </c>
      <c r="CK11">
        <f t="shared" si="0"/>
        <v>-11.111111111111111</v>
      </c>
      <c r="CL11">
        <f t="shared" si="0"/>
        <v>-16.129032258064516</v>
      </c>
      <c r="CM11">
        <f t="shared" si="0"/>
        <v>9.8765432098765427</v>
      </c>
      <c r="CN11">
        <f t="shared" si="0"/>
        <v>5.3191489361702127</v>
      </c>
      <c r="CO11">
        <f t="shared" si="0"/>
        <v>7.9365079365079358</v>
      </c>
      <c r="CP11">
        <f t="shared" si="0"/>
        <v>-1.5625</v>
      </c>
      <c r="CQ11">
        <f t="shared" si="0"/>
        <v>4.6153846153846159</v>
      </c>
      <c r="CR11">
        <f t="shared" si="0"/>
        <v>0</v>
      </c>
      <c r="CS11">
        <f t="shared" si="0"/>
        <v>0</v>
      </c>
      <c r="CT11">
        <f t="shared" si="0"/>
        <v>11.111111111111111</v>
      </c>
      <c r="CU11">
        <f t="shared" si="0"/>
        <v>16</v>
      </c>
      <c r="CV11">
        <f t="shared" si="0"/>
        <v>-22.727272727272727</v>
      </c>
      <c r="CW11">
        <f t="shared" si="0"/>
        <v>-20.33898305084746</v>
      </c>
      <c r="CZ11">
        <f t="shared" si="1"/>
        <v>3.8620689655172415</v>
      </c>
      <c r="DA11">
        <f t="shared" si="62"/>
        <v>2.8333333333333335</v>
      </c>
      <c r="DB11">
        <f t="shared" si="63"/>
        <v>4</v>
      </c>
      <c r="DC11">
        <f t="shared" si="64"/>
        <v>3.6956521739130435</v>
      </c>
      <c r="DD11">
        <f t="shared" si="65"/>
        <v>4</v>
      </c>
      <c r="DE11">
        <f t="shared" si="2"/>
        <v>4.7272727272727275</v>
      </c>
      <c r="DF11">
        <f t="shared" si="66"/>
        <v>4.25</v>
      </c>
      <c r="DG11">
        <f t="shared" si="67"/>
        <v>9</v>
      </c>
      <c r="DH11">
        <f t="shared" si="68"/>
        <v>6.2</v>
      </c>
      <c r="DI11">
        <f t="shared" si="3"/>
        <v>3.1153846153846154</v>
      </c>
      <c r="DJ11">
        <f t="shared" si="69"/>
        <v>3.1333333333333333</v>
      </c>
      <c r="DK11">
        <f t="shared" si="70"/>
        <v>3.15</v>
      </c>
      <c r="DL11">
        <f t="shared" si="71"/>
        <v>2.7826086956521738</v>
      </c>
      <c r="DM11">
        <f t="shared" si="6"/>
        <v>3.1707317073170733</v>
      </c>
      <c r="DN11">
        <f t="shared" si="72"/>
        <v>4</v>
      </c>
      <c r="DO11">
        <f t="shared" si="7"/>
        <v>3.3888888888888888</v>
      </c>
      <c r="DP11">
        <f t="shared" si="73"/>
        <v>3.2727272727272729</v>
      </c>
      <c r="DQ11">
        <f t="shared" si="8"/>
        <v>3.125</v>
      </c>
      <c r="DR11">
        <f t="shared" si="9"/>
        <v>11</v>
      </c>
      <c r="DS11">
        <f t="shared" si="10"/>
        <v>5.9</v>
      </c>
      <c r="DV11">
        <f t="shared" si="11"/>
        <v>3.2941176470588234</v>
      </c>
      <c r="DW11">
        <f t="shared" si="74"/>
        <v>2.4285714285714284</v>
      </c>
      <c r="DX11">
        <f t="shared" si="75"/>
        <v>1.3333333333333333</v>
      </c>
      <c r="DY11">
        <f t="shared" si="76"/>
        <v>2.9310344827586206</v>
      </c>
      <c r="DZ11">
        <f t="shared" si="77"/>
        <v>3.2727272727272729</v>
      </c>
      <c r="EA11">
        <f t="shared" si="12"/>
        <v>3.4666666666666668</v>
      </c>
      <c r="EB11">
        <f t="shared" si="78"/>
        <v>3.0909090909090908</v>
      </c>
      <c r="EC11">
        <f t="shared" si="79"/>
        <v>4.5</v>
      </c>
      <c r="ED11">
        <f t="shared" si="80"/>
        <v>3.1</v>
      </c>
      <c r="EE11">
        <f t="shared" si="13"/>
        <v>4.5</v>
      </c>
      <c r="EF11">
        <f t="shared" si="81"/>
        <v>3.76</v>
      </c>
      <c r="EG11">
        <f t="shared" si="82"/>
        <v>4.2</v>
      </c>
      <c r="EH11">
        <f t="shared" si="83"/>
        <v>2.6666666666666665</v>
      </c>
      <c r="EI11">
        <f t="shared" si="84"/>
        <v>3.7142857142857144</v>
      </c>
      <c r="EJ11">
        <f t="shared" si="85"/>
        <v>4</v>
      </c>
      <c r="EK11">
        <f t="shared" si="86"/>
        <v>3.3888888888888888</v>
      </c>
      <c r="EL11">
        <f t="shared" si="87"/>
        <v>5.1428571428571432</v>
      </c>
      <c r="EM11">
        <f t="shared" si="88"/>
        <v>6.25</v>
      </c>
      <c r="EN11">
        <f t="shared" si="89"/>
        <v>3.1428571428571428</v>
      </c>
      <c r="EO11">
        <f t="shared" si="90"/>
        <v>2.6818181818181817</v>
      </c>
      <c r="ER11">
        <f t="shared" si="91"/>
        <v>3.9867933843184664</v>
      </c>
      <c r="EU11">
        <f t="shared" si="21"/>
        <v>0.4278689403551808</v>
      </c>
      <c r="EV11">
        <f t="shared" si="22"/>
        <v>0.96401650144930917</v>
      </c>
      <c r="EW11">
        <f t="shared" si="23"/>
        <v>0.57985106147121845</v>
      </c>
      <c r="EX11">
        <f t="shared" si="24"/>
        <v>0.54082814160893611</v>
      </c>
      <c r="EY11">
        <f t="shared" si="25"/>
        <v>0.380681039038685</v>
      </c>
      <c r="EZ11">
        <f t="shared" si="26"/>
        <v>0.10265732003698352</v>
      </c>
      <c r="FA11">
        <f t="shared" si="27"/>
        <v>0.25751507570559962</v>
      </c>
      <c r="FB11">
        <f t="shared" si="28"/>
        <v>0.15388153812554212</v>
      </c>
      <c r="FC11">
        <f t="shared" si="29"/>
        <v>8.2884392378562904E-2</v>
      </c>
      <c r="FD11">
        <f t="shared" si="30"/>
        <v>1.2246585872854916</v>
      </c>
      <c r="FE11">
        <f t="shared" si="31"/>
        <v>1.2776218835470416</v>
      </c>
      <c r="FF11">
        <f t="shared" si="32"/>
        <v>1.4388869971904776</v>
      </c>
      <c r="FG11">
        <f t="shared" si="33"/>
        <v>1.7262148673108861</v>
      </c>
      <c r="FH11">
        <f t="shared" si="34"/>
        <v>1.4132264217325141</v>
      </c>
      <c r="FI11">
        <f t="shared" si="35"/>
        <v>0.39335575801048067</v>
      </c>
      <c r="FJ11">
        <f t="shared" si="36"/>
        <v>0.76573392305158294</v>
      </c>
      <c r="FK11">
        <f t="shared" si="37"/>
        <v>0.76940692266915778</v>
      </c>
      <c r="FL11">
        <f t="shared" si="38"/>
        <v>0.81879505170385913</v>
      </c>
      <c r="FM11">
        <f t="shared" si="39"/>
        <v>2.67084200063155E-2</v>
      </c>
      <c r="FN11">
        <f t="shared" si="40"/>
        <v>4.3242972305585249E-2</v>
      </c>
      <c r="FP11">
        <f t="shared" si="41"/>
        <v>3.7866833303856227E-2</v>
      </c>
      <c r="FQ11">
        <f t="shared" si="42"/>
        <v>1.8172235736796657E-2</v>
      </c>
      <c r="FR11">
        <f t="shared" si="43"/>
        <v>1.7224647517814532E-3</v>
      </c>
      <c r="FS11">
        <f t="shared" si="44"/>
        <v>1.0170539114646817E-2</v>
      </c>
      <c r="FT11">
        <f t="shared" si="45"/>
        <v>8.0951439446805468E-2</v>
      </c>
      <c r="FU11">
        <f t="shared" si="46"/>
        <v>7.5146475117964184E-2</v>
      </c>
      <c r="FV11">
        <f t="shared" si="47"/>
        <v>3.0165772142480052E-2</v>
      </c>
      <c r="FW11">
        <f t="shared" si="48"/>
        <v>0.22304029922641214</v>
      </c>
      <c r="FX11">
        <f t="shared" si="49"/>
        <v>6.0875311874682474E-2</v>
      </c>
      <c r="FY11">
        <f t="shared" si="50"/>
        <v>0.48554812609579845</v>
      </c>
      <c r="FZ11">
        <f t="shared" si="51"/>
        <v>0.16635441593533354</v>
      </c>
      <c r="GA11">
        <f t="shared" si="52"/>
        <v>0.38023100626524142</v>
      </c>
      <c r="GB11">
        <f t="shared" si="53"/>
        <v>4.1490281580398277E-3</v>
      </c>
      <c r="GC11">
        <f t="shared" si="54"/>
        <v>0.14000552378888315</v>
      </c>
      <c r="GD11">
        <f t="shared" si="55"/>
        <v>0.22493202249822938</v>
      </c>
      <c r="GE11">
        <f t="shared" si="56"/>
        <v>8.1707891428832446E-2</v>
      </c>
      <c r="GF11">
        <f t="shared" si="57"/>
        <v>0.54388291798651889</v>
      </c>
      <c r="GG11">
        <f t="shared" si="58"/>
        <v>0.67566047889556013</v>
      </c>
      <c r="GH11">
        <f t="shared" si="59"/>
        <v>7.7710866596910261E-2</v>
      </c>
      <c r="GI11">
        <f t="shared" si="60"/>
        <v>5.631873478074121E-3</v>
      </c>
    </row>
    <row r="12" spans="1:191">
      <c r="A12" t="s">
        <v>89</v>
      </c>
      <c r="B12">
        <v>102</v>
      </c>
      <c r="C12">
        <v>17</v>
      </c>
      <c r="D12">
        <v>6</v>
      </c>
      <c r="E12">
        <v>77</v>
      </c>
      <c r="F12">
        <v>34</v>
      </c>
      <c r="G12">
        <v>104</v>
      </c>
      <c r="H12">
        <v>68</v>
      </c>
      <c r="I12">
        <v>9</v>
      </c>
      <c r="J12">
        <v>30</v>
      </c>
      <c r="K12">
        <v>82</v>
      </c>
      <c r="L12">
        <v>92</v>
      </c>
      <c r="M12">
        <v>128</v>
      </c>
      <c r="N12">
        <v>68</v>
      </c>
      <c r="O12">
        <v>120</v>
      </c>
      <c r="P12">
        <v>32</v>
      </c>
      <c r="Q12">
        <v>62</v>
      </c>
      <c r="R12">
        <v>36</v>
      </c>
      <c r="S12">
        <v>21</v>
      </c>
      <c r="T12">
        <v>22</v>
      </c>
      <c r="U12">
        <v>57</v>
      </c>
      <c r="V12">
        <v>27</v>
      </c>
      <c r="W12">
        <v>6</v>
      </c>
      <c r="X12">
        <v>0</v>
      </c>
      <c r="Y12">
        <v>18</v>
      </c>
      <c r="Z12">
        <v>9</v>
      </c>
      <c r="AA12">
        <v>20</v>
      </c>
      <c r="AB12">
        <v>20</v>
      </c>
      <c r="AC12">
        <v>2</v>
      </c>
      <c r="AD12">
        <v>6</v>
      </c>
      <c r="AE12">
        <v>24</v>
      </c>
      <c r="AF12">
        <v>28</v>
      </c>
      <c r="AG12">
        <v>45</v>
      </c>
      <c r="AH12">
        <v>22</v>
      </c>
      <c r="AI12">
        <v>33</v>
      </c>
      <c r="AJ12">
        <v>7</v>
      </c>
      <c r="AK12">
        <v>17</v>
      </c>
      <c r="AL12">
        <v>10</v>
      </c>
      <c r="AM12">
        <v>8</v>
      </c>
      <c r="AN12">
        <v>4</v>
      </c>
      <c r="AO12">
        <v>10</v>
      </c>
      <c r="AP12">
        <v>29</v>
      </c>
      <c r="AQ12">
        <v>7</v>
      </c>
      <c r="AR12">
        <v>3</v>
      </c>
      <c r="AS12">
        <v>29</v>
      </c>
      <c r="AT12">
        <v>11</v>
      </c>
      <c r="AU12">
        <v>32</v>
      </c>
      <c r="AV12">
        <v>26</v>
      </c>
      <c r="AW12">
        <v>1</v>
      </c>
      <c r="AX12">
        <v>10</v>
      </c>
      <c r="AY12">
        <v>18</v>
      </c>
      <c r="AZ12">
        <v>31</v>
      </c>
      <c r="BA12">
        <v>24</v>
      </c>
      <c r="BB12">
        <v>20</v>
      </c>
      <c r="BC12">
        <v>32</v>
      </c>
      <c r="BD12">
        <v>6</v>
      </c>
      <c r="BE12">
        <v>20</v>
      </c>
      <c r="BF12">
        <v>9</v>
      </c>
      <c r="BG12">
        <v>3</v>
      </c>
      <c r="BH12">
        <v>6</v>
      </c>
      <c r="BI12">
        <v>23</v>
      </c>
      <c r="BJ12">
        <v>-2</v>
      </c>
      <c r="BK12">
        <v>-1</v>
      </c>
      <c r="BL12">
        <v>-3</v>
      </c>
      <c r="BM12">
        <v>-11</v>
      </c>
      <c r="BN12">
        <v>-2</v>
      </c>
      <c r="BO12">
        <v>-12</v>
      </c>
      <c r="BP12">
        <v>-6</v>
      </c>
      <c r="BQ12">
        <v>1</v>
      </c>
      <c r="BR12">
        <v>-4</v>
      </c>
      <c r="BS12">
        <v>6</v>
      </c>
      <c r="BT12">
        <v>-3</v>
      </c>
      <c r="BU12">
        <v>21</v>
      </c>
      <c r="BV12">
        <v>2</v>
      </c>
      <c r="BW12">
        <v>1</v>
      </c>
      <c r="BX12">
        <v>1</v>
      </c>
      <c r="BY12">
        <v>-3</v>
      </c>
      <c r="BZ12">
        <v>1</v>
      </c>
      <c r="CA12">
        <v>5</v>
      </c>
      <c r="CB12">
        <v>-2</v>
      </c>
      <c r="CC12">
        <v>-13</v>
      </c>
      <c r="CD12">
        <f t="shared" si="61"/>
        <v>-1.9607843137254901</v>
      </c>
      <c r="CE12">
        <f t="shared" si="0"/>
        <v>-5.8823529411764701</v>
      </c>
      <c r="CF12">
        <f t="shared" si="0"/>
        <v>-50</v>
      </c>
      <c r="CG12">
        <f t="shared" si="0"/>
        <v>-14.285714285714285</v>
      </c>
      <c r="CH12">
        <f t="shared" si="0"/>
        <v>-5.8823529411764701</v>
      </c>
      <c r="CI12">
        <f t="shared" si="0"/>
        <v>-11.538461538461538</v>
      </c>
      <c r="CJ12">
        <f t="shared" si="0"/>
        <v>-8.8235294117647065</v>
      </c>
      <c r="CK12">
        <f t="shared" si="0"/>
        <v>11.111111111111111</v>
      </c>
      <c r="CL12">
        <f t="shared" si="0"/>
        <v>-13.333333333333334</v>
      </c>
      <c r="CM12">
        <f t="shared" si="0"/>
        <v>7.3170731707317067</v>
      </c>
      <c r="CN12">
        <f t="shared" si="0"/>
        <v>-3.2608695652173911</v>
      </c>
      <c r="CO12">
        <f t="shared" si="0"/>
        <v>16.40625</v>
      </c>
      <c r="CP12">
        <f t="shared" si="0"/>
        <v>2.9411764705882351</v>
      </c>
      <c r="CQ12">
        <f t="shared" si="0"/>
        <v>0.83333333333333337</v>
      </c>
      <c r="CR12">
        <f t="shared" si="0"/>
        <v>3.125</v>
      </c>
      <c r="CS12">
        <f t="shared" si="0"/>
        <v>-4.838709677419355</v>
      </c>
      <c r="CT12">
        <f t="shared" si="0"/>
        <v>2.7777777777777777</v>
      </c>
      <c r="CU12">
        <f t="shared" si="0"/>
        <v>23.809523809523807</v>
      </c>
      <c r="CV12">
        <f t="shared" si="0"/>
        <v>-9.0909090909090917</v>
      </c>
      <c r="CW12">
        <f t="shared" si="0"/>
        <v>-22.807017543859647</v>
      </c>
      <c r="CZ12">
        <f t="shared" si="1"/>
        <v>3.7777777777777777</v>
      </c>
      <c r="DA12">
        <f t="shared" si="62"/>
        <v>2.8333333333333335</v>
      </c>
      <c r="DB12" t="e">
        <f t="shared" si="63"/>
        <v>#DIV/0!</v>
      </c>
      <c r="DC12">
        <f t="shared" si="64"/>
        <v>4.2777777777777777</v>
      </c>
      <c r="DD12">
        <f t="shared" si="65"/>
        <v>3.7777777777777777</v>
      </c>
      <c r="DE12">
        <f t="shared" si="2"/>
        <v>5.2</v>
      </c>
      <c r="DF12">
        <f t="shared" si="66"/>
        <v>3.4</v>
      </c>
      <c r="DG12">
        <f t="shared" si="67"/>
        <v>4.5</v>
      </c>
      <c r="DH12">
        <f t="shared" si="68"/>
        <v>5</v>
      </c>
      <c r="DI12">
        <f t="shared" si="3"/>
        <v>3.4166666666666665</v>
      </c>
      <c r="DJ12">
        <f t="shared" si="69"/>
        <v>3.2857142857142856</v>
      </c>
      <c r="DK12">
        <f t="shared" si="70"/>
        <v>2.8444444444444446</v>
      </c>
      <c r="DL12">
        <f t="shared" si="71"/>
        <v>3.0909090909090908</v>
      </c>
      <c r="DM12">
        <f t="shared" si="6"/>
        <v>3.6363636363636362</v>
      </c>
      <c r="DN12">
        <f t="shared" si="72"/>
        <v>4.5714285714285712</v>
      </c>
      <c r="DO12">
        <f t="shared" si="7"/>
        <v>3.6470588235294117</v>
      </c>
      <c r="DP12">
        <f t="shared" si="73"/>
        <v>3.6</v>
      </c>
      <c r="DQ12">
        <f t="shared" si="8"/>
        <v>2.625</v>
      </c>
      <c r="DR12">
        <f t="shared" si="9"/>
        <v>5.5</v>
      </c>
      <c r="DS12">
        <f t="shared" si="10"/>
        <v>5.7</v>
      </c>
      <c r="DV12">
        <f t="shared" si="11"/>
        <v>3.5172413793103448</v>
      </c>
      <c r="DW12">
        <f t="shared" si="74"/>
        <v>2.4285714285714284</v>
      </c>
      <c r="DX12">
        <f t="shared" si="75"/>
        <v>2</v>
      </c>
      <c r="DY12">
        <f t="shared" si="76"/>
        <v>2.6551724137931036</v>
      </c>
      <c r="DZ12">
        <f t="shared" si="77"/>
        <v>3.0909090909090908</v>
      </c>
      <c r="EA12">
        <f t="shared" si="12"/>
        <v>3.25</v>
      </c>
      <c r="EB12">
        <f t="shared" si="78"/>
        <v>2.6153846153846154</v>
      </c>
      <c r="EC12">
        <f t="shared" si="79"/>
        <v>9</v>
      </c>
      <c r="ED12">
        <f t="shared" si="80"/>
        <v>3</v>
      </c>
      <c r="EE12">
        <f t="shared" si="13"/>
        <v>4.5555555555555554</v>
      </c>
      <c r="EF12">
        <f t="shared" si="81"/>
        <v>2.967741935483871</v>
      </c>
      <c r="EG12">
        <f t="shared" si="82"/>
        <v>5.333333333333333</v>
      </c>
      <c r="EH12">
        <f t="shared" si="83"/>
        <v>3.4</v>
      </c>
      <c r="EI12">
        <f t="shared" si="84"/>
        <v>3.75</v>
      </c>
      <c r="EJ12">
        <f t="shared" si="85"/>
        <v>5.333333333333333</v>
      </c>
      <c r="EK12">
        <f t="shared" si="86"/>
        <v>3.1</v>
      </c>
      <c r="EL12">
        <f t="shared" si="87"/>
        <v>4</v>
      </c>
      <c r="EM12">
        <f t="shared" si="88"/>
        <v>7</v>
      </c>
      <c r="EN12">
        <f t="shared" si="89"/>
        <v>3.6666666666666665</v>
      </c>
      <c r="EO12">
        <f t="shared" si="90"/>
        <v>2.4782608695652173</v>
      </c>
      <c r="ER12" t="e">
        <f t="shared" si="91"/>
        <v>#DIV/0!</v>
      </c>
      <c r="EU12" t="e">
        <f t="shared" si="21"/>
        <v>#DIV/0!</v>
      </c>
      <c r="EV12" t="e">
        <f t="shared" si="22"/>
        <v>#DIV/0!</v>
      </c>
      <c r="EW12" t="e">
        <f t="shared" si="23"/>
        <v>#DIV/0!</v>
      </c>
      <c r="EX12" t="e">
        <f t="shared" si="24"/>
        <v>#DIV/0!</v>
      </c>
      <c r="EY12" t="e">
        <f t="shared" si="25"/>
        <v>#DIV/0!</v>
      </c>
      <c r="EZ12" t="e">
        <f t="shared" si="26"/>
        <v>#DIV/0!</v>
      </c>
      <c r="FA12" t="e">
        <f t="shared" si="27"/>
        <v>#DIV/0!</v>
      </c>
      <c r="FB12" t="e">
        <f t="shared" si="28"/>
        <v>#DIV/0!</v>
      </c>
      <c r="FC12" t="e">
        <f t="shared" si="29"/>
        <v>#DIV/0!</v>
      </c>
      <c r="FD12" t="e">
        <f t="shared" si="30"/>
        <v>#DIV/0!</v>
      </c>
      <c r="FE12" t="e">
        <f t="shared" si="31"/>
        <v>#DIV/0!</v>
      </c>
      <c r="FF12" t="e">
        <f t="shared" si="32"/>
        <v>#DIV/0!</v>
      </c>
      <c r="FG12" t="e">
        <f t="shared" si="33"/>
        <v>#DIV/0!</v>
      </c>
      <c r="FH12" t="e">
        <f t="shared" si="34"/>
        <v>#DIV/0!</v>
      </c>
      <c r="FI12" t="e">
        <f t="shared" si="35"/>
        <v>#DIV/0!</v>
      </c>
      <c r="FJ12" t="e">
        <f t="shared" si="36"/>
        <v>#DIV/0!</v>
      </c>
      <c r="FK12" t="e">
        <f t="shared" si="37"/>
        <v>#DIV/0!</v>
      </c>
      <c r="FL12" t="e">
        <f t="shared" si="38"/>
        <v>#DIV/0!</v>
      </c>
      <c r="FM12" t="e">
        <f t="shared" si="39"/>
        <v>#DIV/0!</v>
      </c>
      <c r="FN12" t="e">
        <f t="shared" si="40"/>
        <v>#DIV/0!</v>
      </c>
      <c r="FP12" t="e">
        <f t="shared" si="41"/>
        <v>#DIV/0!</v>
      </c>
      <c r="FQ12" t="e">
        <f t="shared" si="42"/>
        <v>#DIV/0!</v>
      </c>
      <c r="FR12" t="e">
        <f t="shared" si="43"/>
        <v>#DIV/0!</v>
      </c>
      <c r="FS12" t="e">
        <f t="shared" si="44"/>
        <v>#DIV/0!</v>
      </c>
      <c r="FT12" t="e">
        <f t="shared" si="45"/>
        <v>#DIV/0!</v>
      </c>
      <c r="FU12" t="e">
        <f t="shared" si="46"/>
        <v>#DIV/0!</v>
      </c>
      <c r="FV12" t="e">
        <f t="shared" si="47"/>
        <v>#DIV/0!</v>
      </c>
      <c r="FW12" t="e">
        <f t="shared" si="48"/>
        <v>#DIV/0!</v>
      </c>
      <c r="FX12" t="e">
        <f t="shared" si="49"/>
        <v>#DIV/0!</v>
      </c>
      <c r="FY12" t="e">
        <f t="shared" si="50"/>
        <v>#DIV/0!</v>
      </c>
      <c r="FZ12" t="e">
        <f t="shared" si="51"/>
        <v>#DIV/0!</v>
      </c>
      <c r="GA12" t="e">
        <f t="shared" si="52"/>
        <v>#DIV/0!</v>
      </c>
      <c r="GB12" t="e">
        <f t="shared" si="53"/>
        <v>#DIV/0!</v>
      </c>
      <c r="GC12" t="e">
        <f t="shared" si="54"/>
        <v>#DIV/0!</v>
      </c>
      <c r="GD12" t="e">
        <f t="shared" si="55"/>
        <v>#DIV/0!</v>
      </c>
      <c r="GE12" t="e">
        <f t="shared" si="56"/>
        <v>#DIV/0!</v>
      </c>
      <c r="GF12" t="e">
        <f t="shared" si="57"/>
        <v>#DIV/0!</v>
      </c>
      <c r="GG12" t="e">
        <f t="shared" si="58"/>
        <v>#DIV/0!</v>
      </c>
      <c r="GH12" t="e">
        <f t="shared" si="59"/>
        <v>#DIV/0!</v>
      </c>
      <c r="GI12" t="e">
        <f t="shared" si="60"/>
        <v>#DIV/0!</v>
      </c>
    </row>
    <row r="13" spans="1:191">
      <c r="A13" t="s">
        <v>90</v>
      </c>
      <c r="B13">
        <v>102</v>
      </c>
      <c r="C13">
        <v>17</v>
      </c>
      <c r="D13">
        <v>6</v>
      </c>
      <c r="E13">
        <v>79</v>
      </c>
      <c r="F13">
        <v>34</v>
      </c>
      <c r="G13">
        <v>101</v>
      </c>
      <c r="H13">
        <v>66</v>
      </c>
      <c r="I13">
        <v>8</v>
      </c>
      <c r="J13">
        <v>30</v>
      </c>
      <c r="K13">
        <v>83</v>
      </c>
      <c r="L13">
        <v>90</v>
      </c>
      <c r="M13">
        <v>127</v>
      </c>
      <c r="N13">
        <v>66</v>
      </c>
      <c r="O13">
        <v>118</v>
      </c>
      <c r="P13">
        <v>27</v>
      </c>
      <c r="Q13">
        <v>56</v>
      </c>
      <c r="R13">
        <v>39</v>
      </c>
      <c r="S13">
        <v>23</v>
      </c>
      <c r="T13">
        <v>26</v>
      </c>
      <c r="U13">
        <v>56</v>
      </c>
      <c r="V13">
        <v>25</v>
      </c>
      <c r="W13">
        <v>3</v>
      </c>
      <c r="X13">
        <v>0</v>
      </c>
      <c r="Y13">
        <v>21</v>
      </c>
      <c r="Z13">
        <v>13</v>
      </c>
      <c r="AA13">
        <v>26</v>
      </c>
      <c r="AB13">
        <v>18</v>
      </c>
      <c r="AC13">
        <v>1</v>
      </c>
      <c r="AD13">
        <v>11</v>
      </c>
      <c r="AE13">
        <v>29</v>
      </c>
      <c r="AF13">
        <v>28</v>
      </c>
      <c r="AG13">
        <v>41</v>
      </c>
      <c r="AH13">
        <v>16</v>
      </c>
      <c r="AI13">
        <v>28</v>
      </c>
      <c r="AJ13">
        <v>7</v>
      </c>
      <c r="AK13">
        <v>18</v>
      </c>
      <c r="AL13">
        <v>10</v>
      </c>
      <c r="AM13">
        <v>9</v>
      </c>
      <c r="AN13">
        <v>3</v>
      </c>
      <c r="AO13">
        <v>11</v>
      </c>
      <c r="AP13">
        <v>28</v>
      </c>
      <c r="AQ13">
        <v>7</v>
      </c>
      <c r="AR13">
        <v>5</v>
      </c>
      <c r="AS13">
        <v>33</v>
      </c>
      <c r="AT13">
        <v>8</v>
      </c>
      <c r="AU13">
        <v>29</v>
      </c>
      <c r="AV13">
        <v>17</v>
      </c>
      <c r="AW13">
        <v>4</v>
      </c>
      <c r="AX13">
        <v>8</v>
      </c>
      <c r="AY13">
        <v>17</v>
      </c>
      <c r="AZ13">
        <v>27</v>
      </c>
      <c r="BA13">
        <v>24</v>
      </c>
      <c r="BB13">
        <v>22</v>
      </c>
      <c r="BC13">
        <v>36</v>
      </c>
      <c r="BD13">
        <v>9</v>
      </c>
      <c r="BE13">
        <v>18</v>
      </c>
      <c r="BF13">
        <v>10</v>
      </c>
      <c r="BG13">
        <v>4</v>
      </c>
      <c r="BH13">
        <v>9</v>
      </c>
      <c r="BI13">
        <v>22</v>
      </c>
      <c r="BJ13">
        <v>-3</v>
      </c>
      <c r="BK13">
        <v>-4</v>
      </c>
      <c r="BL13">
        <v>-5</v>
      </c>
      <c r="BM13">
        <v>-12</v>
      </c>
      <c r="BN13">
        <v>5</v>
      </c>
      <c r="BO13">
        <v>-3</v>
      </c>
      <c r="BP13">
        <v>1</v>
      </c>
      <c r="BQ13">
        <v>-3</v>
      </c>
      <c r="BR13">
        <v>3</v>
      </c>
      <c r="BS13">
        <v>12</v>
      </c>
      <c r="BT13">
        <v>1</v>
      </c>
      <c r="BU13">
        <v>17</v>
      </c>
      <c r="BV13">
        <v>-6</v>
      </c>
      <c r="BW13">
        <v>-8</v>
      </c>
      <c r="BX13">
        <v>-2</v>
      </c>
      <c r="BY13">
        <v>0</v>
      </c>
      <c r="BZ13">
        <v>0</v>
      </c>
      <c r="CA13">
        <v>5</v>
      </c>
      <c r="CB13">
        <v>-6</v>
      </c>
      <c r="CC13">
        <v>-11</v>
      </c>
      <c r="CD13">
        <f t="shared" si="61"/>
        <v>-2.9411764705882351</v>
      </c>
      <c r="CE13">
        <f t="shared" si="0"/>
        <v>-23.52941176470588</v>
      </c>
      <c r="CF13">
        <f t="shared" si="0"/>
        <v>-83.333333333333343</v>
      </c>
      <c r="CG13">
        <f t="shared" si="0"/>
        <v>-15.18987341772152</v>
      </c>
      <c r="CH13">
        <f t="shared" si="0"/>
        <v>14.705882352941178</v>
      </c>
      <c r="CI13">
        <f t="shared" si="0"/>
        <v>-2.9702970297029703</v>
      </c>
      <c r="CJ13">
        <f t="shared" si="0"/>
        <v>1.5151515151515151</v>
      </c>
      <c r="CK13">
        <f t="shared" si="0"/>
        <v>-37.5</v>
      </c>
      <c r="CL13">
        <f t="shared" si="0"/>
        <v>10</v>
      </c>
      <c r="CM13">
        <f t="shared" si="0"/>
        <v>14.457831325301203</v>
      </c>
      <c r="CN13">
        <f t="shared" si="0"/>
        <v>1.1111111111111112</v>
      </c>
      <c r="CO13">
        <f t="shared" si="0"/>
        <v>13.385826771653544</v>
      </c>
      <c r="CP13">
        <f t="shared" si="0"/>
        <v>-9.0909090909090917</v>
      </c>
      <c r="CQ13">
        <f t="shared" si="0"/>
        <v>-6.7796610169491522</v>
      </c>
      <c r="CR13">
        <f t="shared" si="0"/>
        <v>-7.4074074074074066</v>
      </c>
      <c r="CS13">
        <f t="shared" si="0"/>
        <v>0</v>
      </c>
      <c r="CT13">
        <f t="shared" si="0"/>
        <v>0</v>
      </c>
      <c r="CU13">
        <f t="shared" si="0"/>
        <v>21.739130434782609</v>
      </c>
      <c r="CV13">
        <f t="shared" si="0"/>
        <v>-23.076923076923077</v>
      </c>
      <c r="CW13">
        <f t="shared" si="0"/>
        <v>-19.642857142857142</v>
      </c>
      <c r="CZ13">
        <f t="shared" si="1"/>
        <v>4.08</v>
      </c>
      <c r="DA13">
        <f t="shared" si="62"/>
        <v>5.666666666666667</v>
      </c>
      <c r="DB13" t="e">
        <f t="shared" si="63"/>
        <v>#DIV/0!</v>
      </c>
      <c r="DC13">
        <f t="shared" si="64"/>
        <v>3.7619047619047619</v>
      </c>
      <c r="DD13">
        <f t="shared" si="65"/>
        <v>2.6153846153846154</v>
      </c>
      <c r="DE13">
        <f t="shared" si="2"/>
        <v>3.8846153846153846</v>
      </c>
      <c r="DF13">
        <f t="shared" si="66"/>
        <v>3.6666666666666665</v>
      </c>
      <c r="DG13">
        <f t="shared" si="67"/>
        <v>8</v>
      </c>
      <c r="DH13">
        <f t="shared" si="68"/>
        <v>2.7272727272727271</v>
      </c>
      <c r="DI13">
        <f t="shared" si="3"/>
        <v>2.8620689655172415</v>
      </c>
      <c r="DJ13">
        <f t="shared" si="69"/>
        <v>3.2142857142857144</v>
      </c>
      <c r="DK13">
        <f t="shared" si="70"/>
        <v>3.0975609756097562</v>
      </c>
      <c r="DL13">
        <f t="shared" si="71"/>
        <v>4.125</v>
      </c>
      <c r="DM13">
        <f t="shared" si="6"/>
        <v>4.2142857142857144</v>
      </c>
      <c r="DN13">
        <f t="shared" si="72"/>
        <v>3.8571428571428572</v>
      </c>
      <c r="DO13">
        <f t="shared" si="7"/>
        <v>3.1111111111111112</v>
      </c>
      <c r="DP13">
        <f t="shared" si="73"/>
        <v>3.9</v>
      </c>
      <c r="DQ13">
        <f t="shared" si="8"/>
        <v>2.5555555555555554</v>
      </c>
      <c r="DR13">
        <f t="shared" si="9"/>
        <v>8.6666666666666661</v>
      </c>
      <c r="DS13">
        <f t="shared" si="10"/>
        <v>5.0909090909090908</v>
      </c>
      <c r="DV13">
        <f t="shared" si="11"/>
        <v>3.6428571428571428</v>
      </c>
      <c r="DW13">
        <f t="shared" si="74"/>
        <v>2.4285714285714284</v>
      </c>
      <c r="DX13">
        <f t="shared" si="75"/>
        <v>1.2</v>
      </c>
      <c r="DY13">
        <f t="shared" si="76"/>
        <v>2.393939393939394</v>
      </c>
      <c r="DZ13">
        <f t="shared" si="77"/>
        <v>4.25</v>
      </c>
      <c r="EA13">
        <f t="shared" si="12"/>
        <v>3.4827586206896552</v>
      </c>
      <c r="EB13">
        <f t="shared" si="78"/>
        <v>3.8823529411764706</v>
      </c>
      <c r="EC13">
        <f t="shared" si="79"/>
        <v>2</v>
      </c>
      <c r="ED13">
        <f t="shared" si="80"/>
        <v>3.75</v>
      </c>
      <c r="EE13">
        <f t="shared" si="13"/>
        <v>4.882352941176471</v>
      </c>
      <c r="EF13">
        <f t="shared" si="81"/>
        <v>3.3333333333333335</v>
      </c>
      <c r="EG13">
        <f t="shared" si="82"/>
        <v>5.291666666666667</v>
      </c>
      <c r="EH13">
        <f t="shared" si="83"/>
        <v>3</v>
      </c>
      <c r="EI13">
        <f t="shared" si="84"/>
        <v>3.2777777777777777</v>
      </c>
      <c r="EJ13">
        <f t="shared" si="85"/>
        <v>3</v>
      </c>
      <c r="EK13">
        <f t="shared" si="86"/>
        <v>3.1111111111111112</v>
      </c>
      <c r="EL13">
        <f t="shared" si="87"/>
        <v>3.9</v>
      </c>
      <c r="EM13">
        <f t="shared" si="88"/>
        <v>5.75</v>
      </c>
      <c r="EN13">
        <f t="shared" si="89"/>
        <v>2.8888888888888888</v>
      </c>
      <c r="EO13">
        <f t="shared" si="90"/>
        <v>2.5454545454545454</v>
      </c>
      <c r="ER13" t="e">
        <f t="shared" si="91"/>
        <v>#DIV/0!</v>
      </c>
      <c r="EU13" t="e">
        <f t="shared" si="21"/>
        <v>#DIV/0!</v>
      </c>
      <c r="EV13" t="e">
        <f t="shared" si="22"/>
        <v>#DIV/0!</v>
      </c>
      <c r="EW13" t="e">
        <f t="shared" si="23"/>
        <v>#DIV/0!</v>
      </c>
      <c r="EX13" t="e">
        <f t="shared" si="24"/>
        <v>#DIV/0!</v>
      </c>
      <c r="EY13" t="e">
        <f t="shared" si="25"/>
        <v>#DIV/0!</v>
      </c>
      <c r="EZ13" t="e">
        <f t="shared" si="26"/>
        <v>#DIV/0!</v>
      </c>
      <c r="FA13" t="e">
        <f t="shared" si="27"/>
        <v>#DIV/0!</v>
      </c>
      <c r="FB13" t="e">
        <f t="shared" si="28"/>
        <v>#DIV/0!</v>
      </c>
      <c r="FC13" t="e">
        <f t="shared" si="29"/>
        <v>#DIV/0!</v>
      </c>
      <c r="FD13" t="e">
        <f t="shared" si="30"/>
        <v>#DIV/0!</v>
      </c>
      <c r="FE13" t="e">
        <f t="shared" si="31"/>
        <v>#DIV/0!</v>
      </c>
      <c r="FF13" t="e">
        <f t="shared" si="32"/>
        <v>#DIV/0!</v>
      </c>
      <c r="FG13" t="e">
        <f t="shared" si="33"/>
        <v>#DIV/0!</v>
      </c>
      <c r="FH13" t="e">
        <f t="shared" si="34"/>
        <v>#DIV/0!</v>
      </c>
      <c r="FI13" t="e">
        <f t="shared" si="35"/>
        <v>#DIV/0!</v>
      </c>
      <c r="FJ13" t="e">
        <f t="shared" si="36"/>
        <v>#DIV/0!</v>
      </c>
      <c r="FK13" t="e">
        <f t="shared" si="37"/>
        <v>#DIV/0!</v>
      </c>
      <c r="FL13" t="e">
        <f t="shared" si="38"/>
        <v>#DIV/0!</v>
      </c>
      <c r="FM13" t="e">
        <f t="shared" si="39"/>
        <v>#DIV/0!</v>
      </c>
      <c r="FN13" t="e">
        <f t="shared" si="40"/>
        <v>#DIV/0!</v>
      </c>
      <c r="FP13" t="e">
        <f t="shared" si="41"/>
        <v>#DIV/0!</v>
      </c>
      <c r="FQ13" t="e">
        <f t="shared" si="42"/>
        <v>#DIV/0!</v>
      </c>
      <c r="FR13" t="e">
        <f t="shared" si="43"/>
        <v>#DIV/0!</v>
      </c>
      <c r="FS13" t="e">
        <f t="shared" si="44"/>
        <v>#DIV/0!</v>
      </c>
      <c r="FT13" t="e">
        <f t="shared" si="45"/>
        <v>#DIV/0!</v>
      </c>
      <c r="FU13" t="e">
        <f t="shared" si="46"/>
        <v>#DIV/0!</v>
      </c>
      <c r="FV13" t="e">
        <f t="shared" si="47"/>
        <v>#DIV/0!</v>
      </c>
      <c r="FW13" t="e">
        <f t="shared" si="48"/>
        <v>#DIV/0!</v>
      </c>
      <c r="FX13" t="e">
        <f t="shared" si="49"/>
        <v>#DIV/0!</v>
      </c>
      <c r="FY13" t="e">
        <f t="shared" si="50"/>
        <v>#DIV/0!</v>
      </c>
      <c r="FZ13" t="e">
        <f t="shared" si="51"/>
        <v>#DIV/0!</v>
      </c>
      <c r="GA13" t="e">
        <f t="shared" si="52"/>
        <v>#DIV/0!</v>
      </c>
      <c r="GB13" t="e">
        <f t="shared" si="53"/>
        <v>#DIV/0!</v>
      </c>
      <c r="GC13" t="e">
        <f t="shared" si="54"/>
        <v>#DIV/0!</v>
      </c>
      <c r="GD13" t="e">
        <f t="shared" si="55"/>
        <v>#DIV/0!</v>
      </c>
      <c r="GE13" t="e">
        <f t="shared" si="56"/>
        <v>#DIV/0!</v>
      </c>
      <c r="GF13" t="e">
        <f t="shared" si="57"/>
        <v>#DIV/0!</v>
      </c>
      <c r="GG13" t="e">
        <f t="shared" si="58"/>
        <v>#DIV/0!</v>
      </c>
      <c r="GH13" t="e">
        <f t="shared" si="59"/>
        <v>#DIV/0!</v>
      </c>
      <c r="GI13" t="e">
        <f t="shared" si="60"/>
        <v>#DIV/0!</v>
      </c>
    </row>
    <row r="14" spans="1:191">
      <c r="A14" t="s">
        <v>91</v>
      </c>
      <c r="B14">
        <v>101</v>
      </c>
      <c r="C14">
        <v>15</v>
      </c>
      <c r="D14">
        <v>6</v>
      </c>
      <c r="E14">
        <v>71</v>
      </c>
      <c r="F14">
        <v>35</v>
      </c>
      <c r="G14">
        <v>90</v>
      </c>
      <c r="H14">
        <v>57</v>
      </c>
      <c r="I14">
        <v>9</v>
      </c>
      <c r="J14">
        <v>26</v>
      </c>
      <c r="K14">
        <v>78</v>
      </c>
      <c r="L14">
        <v>81</v>
      </c>
      <c r="M14">
        <v>119</v>
      </c>
      <c r="N14">
        <v>56</v>
      </c>
      <c r="O14">
        <v>113</v>
      </c>
      <c r="P14">
        <v>27</v>
      </c>
      <c r="Q14">
        <v>56</v>
      </c>
      <c r="R14">
        <v>38</v>
      </c>
      <c r="S14">
        <v>20</v>
      </c>
      <c r="T14">
        <v>21</v>
      </c>
      <c r="U14">
        <v>52</v>
      </c>
      <c r="V14">
        <v>26</v>
      </c>
      <c r="W14">
        <v>1</v>
      </c>
      <c r="X14">
        <v>1</v>
      </c>
      <c r="Y14">
        <v>23</v>
      </c>
      <c r="Z14">
        <v>16</v>
      </c>
      <c r="AA14">
        <v>23</v>
      </c>
      <c r="AB14">
        <v>12</v>
      </c>
      <c r="AC14">
        <v>1</v>
      </c>
      <c r="AD14">
        <v>8</v>
      </c>
      <c r="AE14">
        <v>18</v>
      </c>
      <c r="AF14">
        <v>21</v>
      </c>
      <c r="AG14">
        <v>38</v>
      </c>
      <c r="AH14">
        <v>15</v>
      </c>
      <c r="AI14">
        <v>35</v>
      </c>
      <c r="AJ14">
        <v>7</v>
      </c>
      <c r="AK14">
        <v>12</v>
      </c>
      <c r="AL14">
        <v>20</v>
      </c>
      <c r="AM14">
        <v>6</v>
      </c>
      <c r="AN14">
        <v>2</v>
      </c>
      <c r="AO14">
        <v>9</v>
      </c>
      <c r="AP14">
        <v>30</v>
      </c>
      <c r="AQ14">
        <v>7</v>
      </c>
      <c r="AR14">
        <v>4</v>
      </c>
      <c r="AS14">
        <v>26</v>
      </c>
      <c r="AT14">
        <v>9</v>
      </c>
      <c r="AU14">
        <v>26</v>
      </c>
      <c r="AV14">
        <v>21</v>
      </c>
      <c r="AW14">
        <v>0</v>
      </c>
      <c r="AX14">
        <v>8</v>
      </c>
      <c r="AY14">
        <v>17</v>
      </c>
      <c r="AZ14">
        <v>30</v>
      </c>
      <c r="BA14">
        <v>26</v>
      </c>
      <c r="BB14">
        <v>18</v>
      </c>
      <c r="BC14">
        <v>27</v>
      </c>
      <c r="BD14">
        <v>10</v>
      </c>
      <c r="BE14">
        <v>15</v>
      </c>
      <c r="BF14">
        <v>6</v>
      </c>
      <c r="BG14">
        <v>4</v>
      </c>
      <c r="BH14">
        <v>5</v>
      </c>
      <c r="BI14">
        <v>20</v>
      </c>
      <c r="BJ14">
        <v>-4</v>
      </c>
      <c r="BK14">
        <v>-6</v>
      </c>
      <c r="BL14">
        <v>-3</v>
      </c>
      <c r="BM14">
        <v>-3</v>
      </c>
      <c r="BN14">
        <v>7</v>
      </c>
      <c r="BO14">
        <v>-3</v>
      </c>
      <c r="BP14">
        <v>-9</v>
      </c>
      <c r="BQ14">
        <v>1</v>
      </c>
      <c r="BR14">
        <v>0</v>
      </c>
      <c r="BS14">
        <v>1</v>
      </c>
      <c r="BT14">
        <v>-9</v>
      </c>
      <c r="BU14">
        <v>12</v>
      </c>
      <c r="BV14">
        <v>-3</v>
      </c>
      <c r="BW14">
        <v>8</v>
      </c>
      <c r="BX14">
        <v>-3</v>
      </c>
      <c r="BY14">
        <v>-3</v>
      </c>
      <c r="BZ14">
        <v>14</v>
      </c>
      <c r="CA14">
        <v>2</v>
      </c>
      <c r="CB14">
        <v>-3</v>
      </c>
      <c r="CC14">
        <v>-11</v>
      </c>
      <c r="CD14">
        <f t="shared" si="61"/>
        <v>-3.9603960396039604</v>
      </c>
      <c r="CE14">
        <f t="shared" si="0"/>
        <v>-40</v>
      </c>
      <c r="CF14">
        <f t="shared" si="0"/>
        <v>-50</v>
      </c>
      <c r="CG14">
        <f t="shared" si="0"/>
        <v>-4.225352112676056</v>
      </c>
      <c r="CH14">
        <f t="shared" si="0"/>
        <v>20</v>
      </c>
      <c r="CI14">
        <f t="shared" si="0"/>
        <v>-3.3333333333333335</v>
      </c>
      <c r="CJ14">
        <f t="shared" si="0"/>
        <v>-15.789473684210526</v>
      </c>
      <c r="CK14">
        <f t="shared" si="0"/>
        <v>11.111111111111111</v>
      </c>
      <c r="CL14">
        <f t="shared" si="0"/>
        <v>0</v>
      </c>
      <c r="CM14">
        <f t="shared" si="0"/>
        <v>1.2820512820512819</v>
      </c>
      <c r="CN14">
        <f t="shared" si="0"/>
        <v>-11.111111111111111</v>
      </c>
      <c r="CO14">
        <f t="shared" si="0"/>
        <v>10.084033613445378</v>
      </c>
      <c r="CP14">
        <f t="shared" si="0"/>
        <v>-5.3571428571428568</v>
      </c>
      <c r="CQ14">
        <f t="shared" si="0"/>
        <v>7.0796460176991154</v>
      </c>
      <c r="CR14">
        <f t="shared" si="0"/>
        <v>-11.111111111111111</v>
      </c>
      <c r="CS14">
        <f t="shared" si="0"/>
        <v>-5.3571428571428568</v>
      </c>
      <c r="CT14">
        <f t="shared" si="0"/>
        <v>36.84210526315789</v>
      </c>
      <c r="CU14">
        <f t="shared" si="0"/>
        <v>10</v>
      </c>
      <c r="CV14">
        <f t="shared" si="0"/>
        <v>-14.285714285714285</v>
      </c>
      <c r="CW14">
        <f t="shared" si="0"/>
        <v>-21.153846153846153</v>
      </c>
      <c r="CZ14">
        <f t="shared" si="1"/>
        <v>3.8846153846153846</v>
      </c>
      <c r="DA14">
        <f t="shared" si="62"/>
        <v>15</v>
      </c>
      <c r="DB14">
        <f t="shared" si="63"/>
        <v>6</v>
      </c>
      <c r="DC14">
        <f t="shared" si="64"/>
        <v>3.0869565217391304</v>
      </c>
      <c r="DD14">
        <f t="shared" si="65"/>
        <v>2.1875</v>
      </c>
      <c r="DE14">
        <f t="shared" si="2"/>
        <v>3.9130434782608696</v>
      </c>
      <c r="DF14">
        <f t="shared" si="66"/>
        <v>4.75</v>
      </c>
      <c r="DG14">
        <f t="shared" si="67"/>
        <v>9</v>
      </c>
      <c r="DH14">
        <f t="shared" si="68"/>
        <v>3.25</v>
      </c>
      <c r="DI14">
        <f t="shared" si="3"/>
        <v>4.333333333333333</v>
      </c>
      <c r="DJ14">
        <f t="shared" si="69"/>
        <v>3.8571428571428572</v>
      </c>
      <c r="DK14">
        <f t="shared" si="70"/>
        <v>3.1315789473684212</v>
      </c>
      <c r="DL14">
        <f t="shared" si="71"/>
        <v>3.7333333333333334</v>
      </c>
      <c r="DM14">
        <f t="shared" si="6"/>
        <v>3.2285714285714286</v>
      </c>
      <c r="DN14">
        <f t="shared" si="72"/>
        <v>3.8571428571428572</v>
      </c>
      <c r="DO14">
        <f t="shared" si="7"/>
        <v>4.666666666666667</v>
      </c>
      <c r="DP14">
        <f t="shared" si="73"/>
        <v>1.9</v>
      </c>
      <c r="DQ14">
        <f t="shared" si="8"/>
        <v>3.3333333333333335</v>
      </c>
      <c r="DR14">
        <f t="shared" si="9"/>
        <v>10.5</v>
      </c>
      <c r="DS14">
        <f t="shared" si="10"/>
        <v>5.7777777777777777</v>
      </c>
      <c r="DV14">
        <f t="shared" si="11"/>
        <v>3.3666666666666667</v>
      </c>
      <c r="DW14">
        <f t="shared" si="74"/>
        <v>2.1428571428571428</v>
      </c>
      <c r="DX14">
        <f t="shared" si="75"/>
        <v>1.5</v>
      </c>
      <c r="DY14">
        <f t="shared" si="76"/>
        <v>2.7307692307692308</v>
      </c>
      <c r="DZ14">
        <f t="shared" si="77"/>
        <v>3.8888888888888888</v>
      </c>
      <c r="EA14">
        <f t="shared" si="12"/>
        <v>3.4615384615384617</v>
      </c>
      <c r="EB14">
        <f t="shared" si="78"/>
        <v>2.7142857142857144</v>
      </c>
      <c r="EC14" t="e">
        <f t="shared" si="79"/>
        <v>#DIV/0!</v>
      </c>
      <c r="ED14">
        <f t="shared" si="80"/>
        <v>3.25</v>
      </c>
      <c r="EE14">
        <f t="shared" si="13"/>
        <v>4.5882352941176467</v>
      </c>
      <c r="EF14">
        <f t="shared" si="81"/>
        <v>2.7</v>
      </c>
      <c r="EG14">
        <f t="shared" si="82"/>
        <v>4.5769230769230766</v>
      </c>
      <c r="EH14">
        <f t="shared" si="83"/>
        <v>3.1111111111111112</v>
      </c>
      <c r="EI14">
        <f t="shared" si="84"/>
        <v>4.1851851851851851</v>
      </c>
      <c r="EJ14">
        <f t="shared" si="85"/>
        <v>2.7</v>
      </c>
      <c r="EK14">
        <f t="shared" si="86"/>
        <v>3.7333333333333334</v>
      </c>
      <c r="EL14">
        <f t="shared" si="87"/>
        <v>6.333333333333333</v>
      </c>
      <c r="EM14">
        <f t="shared" si="88"/>
        <v>5</v>
      </c>
      <c r="EN14">
        <f t="shared" si="89"/>
        <v>4.2</v>
      </c>
      <c r="EO14">
        <f t="shared" si="90"/>
        <v>2.6</v>
      </c>
      <c r="ER14" t="e">
        <f t="shared" si="91"/>
        <v>#DIV/0!</v>
      </c>
      <c r="EU14" t="e">
        <f t="shared" si="21"/>
        <v>#DIV/0!</v>
      </c>
      <c r="EV14" t="e">
        <f t="shared" si="22"/>
        <v>#DIV/0!</v>
      </c>
      <c r="EW14" t="e">
        <f t="shared" si="23"/>
        <v>#DIV/0!</v>
      </c>
      <c r="EX14" t="e">
        <f t="shared" si="24"/>
        <v>#DIV/0!</v>
      </c>
      <c r="EY14" t="e">
        <f t="shared" si="25"/>
        <v>#DIV/0!</v>
      </c>
      <c r="EZ14" t="e">
        <f t="shared" si="26"/>
        <v>#DIV/0!</v>
      </c>
      <c r="FA14" t="e">
        <f t="shared" si="27"/>
        <v>#DIV/0!</v>
      </c>
      <c r="FB14" t="e">
        <f t="shared" si="28"/>
        <v>#DIV/0!</v>
      </c>
      <c r="FC14" t="e">
        <f t="shared" si="29"/>
        <v>#DIV/0!</v>
      </c>
      <c r="FD14" t="e">
        <f t="shared" si="30"/>
        <v>#DIV/0!</v>
      </c>
      <c r="FE14" t="e">
        <f t="shared" si="31"/>
        <v>#DIV/0!</v>
      </c>
      <c r="FF14" t="e">
        <f t="shared" si="32"/>
        <v>#DIV/0!</v>
      </c>
      <c r="FG14" t="e">
        <f t="shared" si="33"/>
        <v>#DIV/0!</v>
      </c>
      <c r="FH14" t="e">
        <f t="shared" si="34"/>
        <v>#DIV/0!</v>
      </c>
      <c r="FI14" t="e">
        <f t="shared" si="35"/>
        <v>#DIV/0!</v>
      </c>
      <c r="FJ14" t="e">
        <f t="shared" si="36"/>
        <v>#DIV/0!</v>
      </c>
      <c r="FK14" t="e">
        <f t="shared" si="37"/>
        <v>#DIV/0!</v>
      </c>
      <c r="FL14" t="e">
        <f t="shared" si="38"/>
        <v>#DIV/0!</v>
      </c>
      <c r="FM14" t="e">
        <f t="shared" si="39"/>
        <v>#DIV/0!</v>
      </c>
      <c r="FN14" t="e">
        <f t="shared" si="40"/>
        <v>#DIV/0!</v>
      </c>
      <c r="FP14" t="e">
        <f t="shared" si="41"/>
        <v>#DIV/0!</v>
      </c>
      <c r="FQ14" t="e">
        <f t="shared" si="42"/>
        <v>#DIV/0!</v>
      </c>
      <c r="FR14" t="e">
        <f t="shared" si="43"/>
        <v>#DIV/0!</v>
      </c>
      <c r="FS14" t="e">
        <f t="shared" si="44"/>
        <v>#DIV/0!</v>
      </c>
      <c r="FT14" t="e">
        <f t="shared" si="45"/>
        <v>#DIV/0!</v>
      </c>
      <c r="FU14" t="e">
        <f t="shared" si="46"/>
        <v>#DIV/0!</v>
      </c>
      <c r="FV14" t="e">
        <f t="shared" si="47"/>
        <v>#DIV/0!</v>
      </c>
      <c r="FW14" t="e">
        <f t="shared" si="48"/>
        <v>#DIV/0!</v>
      </c>
      <c r="FX14" t="e">
        <f t="shared" si="49"/>
        <v>#DIV/0!</v>
      </c>
      <c r="FY14" t="e">
        <f t="shared" si="50"/>
        <v>#DIV/0!</v>
      </c>
      <c r="FZ14" t="e">
        <f t="shared" si="51"/>
        <v>#DIV/0!</v>
      </c>
      <c r="GA14" t="e">
        <f t="shared" si="52"/>
        <v>#DIV/0!</v>
      </c>
      <c r="GB14" t="e">
        <f t="shared" si="53"/>
        <v>#DIV/0!</v>
      </c>
      <c r="GC14" t="e">
        <f t="shared" si="54"/>
        <v>#DIV/0!</v>
      </c>
      <c r="GD14" t="e">
        <f t="shared" si="55"/>
        <v>#DIV/0!</v>
      </c>
      <c r="GE14" t="e">
        <f t="shared" si="56"/>
        <v>#DIV/0!</v>
      </c>
      <c r="GF14" t="e">
        <f t="shared" si="57"/>
        <v>#DIV/0!</v>
      </c>
      <c r="GG14" t="e">
        <f t="shared" si="58"/>
        <v>#DIV/0!</v>
      </c>
      <c r="GH14" t="e">
        <f t="shared" si="59"/>
        <v>#DIV/0!</v>
      </c>
      <c r="GI14" t="e">
        <f t="shared" si="60"/>
        <v>#DIV/0!</v>
      </c>
    </row>
    <row r="15" spans="1:191">
      <c r="A15" t="s">
        <v>92</v>
      </c>
      <c r="B15">
        <v>93</v>
      </c>
      <c r="C15">
        <v>20</v>
      </c>
      <c r="D15">
        <v>7</v>
      </c>
      <c r="E15">
        <v>71</v>
      </c>
      <c r="F15">
        <v>31</v>
      </c>
      <c r="G15">
        <v>93</v>
      </c>
      <c r="H15">
        <v>55</v>
      </c>
      <c r="I15">
        <v>7</v>
      </c>
      <c r="J15">
        <v>26</v>
      </c>
      <c r="K15">
        <v>72</v>
      </c>
      <c r="L15">
        <v>78</v>
      </c>
      <c r="M15">
        <v>119</v>
      </c>
      <c r="N15">
        <v>55</v>
      </c>
      <c r="O15">
        <v>115</v>
      </c>
      <c r="P15">
        <v>24</v>
      </c>
      <c r="Q15">
        <v>55</v>
      </c>
      <c r="R15">
        <v>32</v>
      </c>
      <c r="S15">
        <v>19</v>
      </c>
      <c r="T15">
        <v>24</v>
      </c>
      <c r="U15">
        <v>53</v>
      </c>
      <c r="V15">
        <v>23</v>
      </c>
      <c r="W15">
        <v>6</v>
      </c>
      <c r="X15">
        <v>2</v>
      </c>
      <c r="Y15">
        <v>21</v>
      </c>
      <c r="Z15">
        <v>5</v>
      </c>
      <c r="AA15">
        <v>18</v>
      </c>
      <c r="AB15">
        <v>18</v>
      </c>
      <c r="AC15">
        <v>1</v>
      </c>
      <c r="AD15">
        <v>6</v>
      </c>
      <c r="AE15">
        <v>22</v>
      </c>
      <c r="AF15">
        <v>26</v>
      </c>
      <c r="AG15">
        <v>39</v>
      </c>
      <c r="AH15">
        <v>17</v>
      </c>
      <c r="AI15">
        <v>34</v>
      </c>
      <c r="AJ15">
        <v>5</v>
      </c>
      <c r="AK15">
        <v>20</v>
      </c>
      <c r="AL15">
        <v>12</v>
      </c>
      <c r="AM15">
        <v>5</v>
      </c>
      <c r="AN15">
        <v>3</v>
      </c>
      <c r="AO15">
        <v>7</v>
      </c>
      <c r="AP15">
        <v>26</v>
      </c>
      <c r="AQ15">
        <v>6</v>
      </c>
      <c r="AR15">
        <v>5</v>
      </c>
      <c r="AS15">
        <v>30</v>
      </c>
      <c r="AT15">
        <v>10</v>
      </c>
      <c r="AU15">
        <v>21</v>
      </c>
      <c r="AV15">
        <v>17</v>
      </c>
      <c r="AW15">
        <v>1</v>
      </c>
      <c r="AX15">
        <v>10</v>
      </c>
      <c r="AY15">
        <v>16</v>
      </c>
      <c r="AZ15">
        <v>23</v>
      </c>
      <c r="BA15">
        <v>25</v>
      </c>
      <c r="BB15">
        <v>16</v>
      </c>
      <c r="BC15">
        <v>31</v>
      </c>
      <c r="BD15">
        <v>11</v>
      </c>
      <c r="BE15">
        <v>16</v>
      </c>
      <c r="BF15">
        <v>9</v>
      </c>
      <c r="BG15">
        <v>6</v>
      </c>
      <c r="BH15">
        <v>9</v>
      </c>
      <c r="BI15">
        <v>18</v>
      </c>
      <c r="BJ15">
        <v>-3</v>
      </c>
      <c r="BK15">
        <v>0</v>
      </c>
      <c r="BL15">
        <v>-3</v>
      </c>
      <c r="BM15">
        <v>-9</v>
      </c>
      <c r="BN15">
        <v>-5</v>
      </c>
      <c r="BO15">
        <v>-3</v>
      </c>
      <c r="BP15">
        <v>1</v>
      </c>
      <c r="BQ15">
        <v>0</v>
      </c>
      <c r="BR15">
        <v>-4</v>
      </c>
      <c r="BS15">
        <v>6</v>
      </c>
      <c r="BT15">
        <v>3</v>
      </c>
      <c r="BU15">
        <v>14</v>
      </c>
      <c r="BV15">
        <v>1</v>
      </c>
      <c r="BW15">
        <v>3</v>
      </c>
      <c r="BX15">
        <v>-6</v>
      </c>
      <c r="BY15">
        <v>4</v>
      </c>
      <c r="BZ15">
        <v>3</v>
      </c>
      <c r="CA15">
        <v>-1</v>
      </c>
      <c r="CB15">
        <v>-6</v>
      </c>
      <c r="CC15">
        <v>-11</v>
      </c>
      <c r="CD15">
        <f t="shared" si="61"/>
        <v>-3.225806451612903</v>
      </c>
      <c r="CE15">
        <f t="shared" si="0"/>
        <v>0</v>
      </c>
      <c r="CF15">
        <f t="shared" si="0"/>
        <v>-42.857142857142854</v>
      </c>
      <c r="CG15">
        <f t="shared" si="0"/>
        <v>-12.676056338028168</v>
      </c>
      <c r="CH15">
        <f t="shared" si="0"/>
        <v>-16.129032258064516</v>
      </c>
      <c r="CI15">
        <f t="shared" si="0"/>
        <v>-3.225806451612903</v>
      </c>
      <c r="CJ15">
        <f t="shared" si="0"/>
        <v>1.8181818181818181</v>
      </c>
      <c r="CK15">
        <f t="shared" si="0"/>
        <v>0</v>
      </c>
      <c r="CL15">
        <f t="shared" si="0"/>
        <v>-15.384615384615385</v>
      </c>
      <c r="CM15">
        <f t="shared" si="0"/>
        <v>8.3333333333333321</v>
      </c>
      <c r="CN15">
        <f t="shared" si="0"/>
        <v>3.8461538461538463</v>
      </c>
      <c r="CO15">
        <f t="shared" si="0"/>
        <v>11.76470588235294</v>
      </c>
      <c r="CP15">
        <f t="shared" si="0"/>
        <v>1.8181818181818181</v>
      </c>
      <c r="CQ15">
        <f t="shared" si="0"/>
        <v>2.6086956521739131</v>
      </c>
      <c r="CR15">
        <f t="shared" si="0"/>
        <v>-25</v>
      </c>
      <c r="CS15">
        <f t="shared" si="0"/>
        <v>7.2727272727272725</v>
      </c>
      <c r="CT15">
        <f t="shared" si="0"/>
        <v>9.375</v>
      </c>
      <c r="CU15">
        <f t="shared" si="0"/>
        <v>-5.2631578947368416</v>
      </c>
      <c r="CV15">
        <f t="shared" si="0"/>
        <v>-25</v>
      </c>
      <c r="CW15">
        <f t="shared" si="0"/>
        <v>-20.754716981132077</v>
      </c>
      <c r="CZ15">
        <f t="shared" si="1"/>
        <v>4.0434782608695654</v>
      </c>
      <c r="DA15">
        <f t="shared" si="62"/>
        <v>3.3333333333333335</v>
      </c>
      <c r="DB15">
        <f t="shared" si="63"/>
        <v>3.5</v>
      </c>
      <c r="DC15">
        <f t="shared" si="64"/>
        <v>3.3809523809523809</v>
      </c>
      <c r="DD15">
        <f t="shared" si="65"/>
        <v>6.2</v>
      </c>
      <c r="DE15">
        <f t="shared" si="2"/>
        <v>5.166666666666667</v>
      </c>
      <c r="DF15">
        <f t="shared" si="66"/>
        <v>3.0555555555555554</v>
      </c>
      <c r="DG15">
        <f t="shared" si="67"/>
        <v>7</v>
      </c>
      <c r="DH15">
        <f t="shared" si="68"/>
        <v>4.333333333333333</v>
      </c>
      <c r="DI15">
        <f t="shared" si="3"/>
        <v>3.2727272727272729</v>
      </c>
      <c r="DJ15">
        <f t="shared" si="69"/>
        <v>3</v>
      </c>
      <c r="DK15">
        <f t="shared" si="70"/>
        <v>3.0512820512820511</v>
      </c>
      <c r="DL15">
        <f t="shared" si="71"/>
        <v>3.2352941176470589</v>
      </c>
      <c r="DM15">
        <f t="shared" si="6"/>
        <v>3.3823529411764706</v>
      </c>
      <c r="DN15">
        <f t="shared" si="72"/>
        <v>4.8</v>
      </c>
      <c r="DO15">
        <f t="shared" si="7"/>
        <v>2.75</v>
      </c>
      <c r="DP15">
        <f t="shared" si="73"/>
        <v>2.6666666666666665</v>
      </c>
      <c r="DQ15">
        <f t="shared" si="8"/>
        <v>3.8</v>
      </c>
      <c r="DR15">
        <f t="shared" si="9"/>
        <v>8</v>
      </c>
      <c r="DS15">
        <f t="shared" si="10"/>
        <v>7.5714285714285712</v>
      </c>
      <c r="DV15">
        <f t="shared" si="11"/>
        <v>3.5769230769230771</v>
      </c>
      <c r="DW15">
        <f t="shared" si="74"/>
        <v>3.3333333333333335</v>
      </c>
      <c r="DX15">
        <f t="shared" si="75"/>
        <v>1.4</v>
      </c>
      <c r="DY15">
        <f t="shared" si="76"/>
        <v>2.3666666666666667</v>
      </c>
      <c r="DZ15">
        <f t="shared" si="77"/>
        <v>3.1</v>
      </c>
      <c r="EA15">
        <f t="shared" si="12"/>
        <v>4.4285714285714288</v>
      </c>
      <c r="EB15">
        <f t="shared" si="78"/>
        <v>3.2352941176470589</v>
      </c>
      <c r="EC15">
        <f t="shared" si="79"/>
        <v>7</v>
      </c>
      <c r="ED15">
        <f t="shared" si="80"/>
        <v>2.6</v>
      </c>
      <c r="EE15">
        <f t="shared" si="13"/>
        <v>4.5</v>
      </c>
      <c r="EF15">
        <f t="shared" si="81"/>
        <v>3.3913043478260869</v>
      </c>
      <c r="EG15">
        <f t="shared" si="82"/>
        <v>4.76</v>
      </c>
      <c r="EH15">
        <f t="shared" si="83"/>
        <v>3.4375</v>
      </c>
      <c r="EI15">
        <f t="shared" si="84"/>
        <v>3.7096774193548385</v>
      </c>
      <c r="EJ15">
        <f t="shared" si="85"/>
        <v>2.1818181818181817</v>
      </c>
      <c r="EK15">
        <f t="shared" si="86"/>
        <v>3.4375</v>
      </c>
      <c r="EL15">
        <f t="shared" si="87"/>
        <v>3.5555555555555554</v>
      </c>
      <c r="EM15">
        <f t="shared" si="88"/>
        <v>3.1666666666666665</v>
      </c>
      <c r="EN15">
        <f t="shared" si="89"/>
        <v>2.6666666666666665</v>
      </c>
      <c r="EO15">
        <f t="shared" si="90"/>
        <v>2.9444444444444446</v>
      </c>
      <c r="ER15">
        <f t="shared" si="91"/>
        <v>3.8583748264278226</v>
      </c>
      <c r="EU15">
        <f t="shared" si="21"/>
        <v>0.26019256637073751</v>
      </c>
      <c r="EV15">
        <f t="shared" si="22"/>
        <v>0.61269598820111559</v>
      </c>
      <c r="EW15">
        <f t="shared" si="23"/>
        <v>0.58025890960567983</v>
      </c>
      <c r="EX15">
        <f t="shared" si="24"/>
        <v>0.70147181162853511</v>
      </c>
      <c r="EY15">
        <f t="shared" si="25"/>
        <v>6.9775158575510643E-2</v>
      </c>
      <c r="EZ15">
        <f t="shared" si="26"/>
        <v>4.0766886602513271E-2</v>
      </c>
      <c r="FA15">
        <f t="shared" si="27"/>
        <v>1.0083284959293919</v>
      </c>
      <c r="FB15">
        <f t="shared" si="28"/>
        <v>0.23834764537077521</v>
      </c>
      <c r="FC15">
        <f t="shared" si="29"/>
        <v>0.27746312528767719</v>
      </c>
      <c r="FD15">
        <f t="shared" si="30"/>
        <v>0.82094076084910994</v>
      </c>
      <c r="FE15">
        <f t="shared" si="31"/>
        <v>1.257480530448529</v>
      </c>
      <c r="FF15">
        <f t="shared" si="32"/>
        <v>1.4243310198047225</v>
      </c>
      <c r="FG15">
        <f t="shared" si="33"/>
        <v>0.7993081165435395</v>
      </c>
      <c r="FH15">
        <f t="shared" si="34"/>
        <v>0.7992564173657507</v>
      </c>
      <c r="FI15">
        <f t="shared" si="35"/>
        <v>0.20912141314715038</v>
      </c>
      <c r="FJ15">
        <f t="shared" si="36"/>
        <v>1.5118758191722541</v>
      </c>
      <c r="FK15">
        <f t="shared" si="37"/>
        <v>1.3069536965675741</v>
      </c>
      <c r="FL15">
        <f t="shared" si="38"/>
        <v>0.43500286297786828</v>
      </c>
      <c r="FM15">
        <f t="shared" si="39"/>
        <v>4.4291280467676844E-2</v>
      </c>
      <c r="FN15">
        <f t="shared" si="40"/>
        <v>8.8201061168255677E-3</v>
      </c>
      <c r="FP15">
        <f t="shared" si="41"/>
        <v>0.14329467393768947</v>
      </c>
      <c r="FQ15">
        <f t="shared" si="42"/>
        <v>0.12145051136169749</v>
      </c>
      <c r="FR15">
        <f t="shared" si="43"/>
        <v>7.1731450886322015E-4</v>
      </c>
      <c r="FS15">
        <f t="shared" si="44"/>
        <v>3.8787486848421149E-4</v>
      </c>
      <c r="FT15">
        <f t="shared" si="45"/>
        <v>7.3587705552544666E-2</v>
      </c>
      <c r="FU15">
        <f t="shared" si="46"/>
        <v>0.56385803973124993</v>
      </c>
      <c r="FV15">
        <f t="shared" si="47"/>
        <v>7.5070799541401431E-2</v>
      </c>
      <c r="FW15">
        <f t="shared" si="48"/>
        <v>0.37431051099629742</v>
      </c>
      <c r="FX15">
        <f t="shared" si="49"/>
        <v>2.2717693060341226E-2</v>
      </c>
      <c r="FY15">
        <f t="shared" si="50"/>
        <v>0.5441568518291221</v>
      </c>
      <c r="FZ15">
        <f t="shared" si="51"/>
        <v>9.4955677788854068E-2</v>
      </c>
      <c r="GA15">
        <f t="shared" si="52"/>
        <v>0.88340193485079377</v>
      </c>
      <c r="GB15">
        <f t="shared" si="53"/>
        <v>0.11967156575889515</v>
      </c>
      <c r="GC15">
        <f t="shared" si="54"/>
        <v>0.18957826665423452</v>
      </c>
      <c r="GD15">
        <f t="shared" si="55"/>
        <v>4.2579680334210949E-3</v>
      </c>
      <c r="GE15">
        <f t="shared" si="56"/>
        <v>0.11967156575889515</v>
      </c>
      <c r="GF15">
        <f t="shared" si="57"/>
        <v>0.15787481603816228</v>
      </c>
      <c r="GG15">
        <f t="shared" si="58"/>
        <v>9.7347548868228162E-2</v>
      </c>
      <c r="GH15">
        <f t="shared" si="59"/>
        <v>3.0533865175524106E-2</v>
      </c>
      <c r="GI15">
        <f t="shared" si="60"/>
        <v>3.1977232956541299E-2</v>
      </c>
    </row>
    <row r="16" spans="1:191">
      <c r="A16" t="s">
        <v>93</v>
      </c>
      <c r="B16">
        <v>108</v>
      </c>
      <c r="C16">
        <v>18</v>
      </c>
      <c r="D16">
        <v>6</v>
      </c>
      <c r="E16">
        <v>88</v>
      </c>
      <c r="F16">
        <v>31</v>
      </c>
      <c r="G16">
        <v>116</v>
      </c>
      <c r="H16">
        <v>71</v>
      </c>
      <c r="I16">
        <v>8</v>
      </c>
      <c r="J16">
        <v>30</v>
      </c>
      <c r="K16">
        <v>83</v>
      </c>
      <c r="L16">
        <v>90</v>
      </c>
      <c r="M16">
        <v>138</v>
      </c>
      <c r="N16">
        <v>73</v>
      </c>
      <c r="O16">
        <v>131</v>
      </c>
      <c r="P16">
        <v>29</v>
      </c>
      <c r="Q16">
        <v>62</v>
      </c>
      <c r="R16">
        <v>46</v>
      </c>
      <c r="S16">
        <v>19</v>
      </c>
      <c r="T16">
        <v>17</v>
      </c>
      <c r="U16">
        <v>66</v>
      </c>
      <c r="V16">
        <v>26</v>
      </c>
      <c r="W16">
        <v>3</v>
      </c>
      <c r="X16">
        <v>0</v>
      </c>
      <c r="Y16">
        <v>20</v>
      </c>
      <c r="Z16">
        <v>6</v>
      </c>
      <c r="AA16">
        <v>37</v>
      </c>
      <c r="AB16">
        <v>25</v>
      </c>
      <c r="AC16">
        <v>1</v>
      </c>
      <c r="AD16">
        <v>6</v>
      </c>
      <c r="AE16">
        <v>25</v>
      </c>
      <c r="AF16">
        <v>25</v>
      </c>
      <c r="AG16">
        <v>39</v>
      </c>
      <c r="AH16">
        <v>21</v>
      </c>
      <c r="AI16">
        <v>33</v>
      </c>
      <c r="AJ16">
        <v>7</v>
      </c>
      <c r="AK16">
        <v>20</v>
      </c>
      <c r="AL16">
        <v>18</v>
      </c>
      <c r="AM16">
        <v>7</v>
      </c>
      <c r="AN16">
        <v>4</v>
      </c>
      <c r="AO16">
        <v>24</v>
      </c>
      <c r="AP16">
        <v>26</v>
      </c>
      <c r="AQ16">
        <v>9</v>
      </c>
      <c r="AR16">
        <v>4</v>
      </c>
      <c r="AS16">
        <v>30</v>
      </c>
      <c r="AT16">
        <v>12</v>
      </c>
      <c r="AU16">
        <v>25</v>
      </c>
      <c r="AV16">
        <v>18</v>
      </c>
      <c r="AW16">
        <v>2</v>
      </c>
      <c r="AX16">
        <v>7</v>
      </c>
      <c r="AY16">
        <v>24</v>
      </c>
      <c r="AZ16">
        <v>25</v>
      </c>
      <c r="BA16">
        <v>34</v>
      </c>
      <c r="BB16">
        <v>27</v>
      </c>
      <c r="BC16">
        <v>38</v>
      </c>
      <c r="BD16">
        <v>10</v>
      </c>
      <c r="BE16">
        <v>15</v>
      </c>
      <c r="BF16">
        <v>11</v>
      </c>
      <c r="BG16">
        <v>6</v>
      </c>
      <c r="BH16">
        <v>5</v>
      </c>
      <c r="BI16">
        <v>21</v>
      </c>
      <c r="BJ16">
        <v>0</v>
      </c>
      <c r="BK16">
        <v>-6</v>
      </c>
      <c r="BL16">
        <v>-4</v>
      </c>
      <c r="BM16">
        <v>-10</v>
      </c>
      <c r="BN16">
        <v>-6</v>
      </c>
      <c r="BO16">
        <v>12</v>
      </c>
      <c r="BP16">
        <v>7</v>
      </c>
      <c r="BQ16">
        <v>-1</v>
      </c>
      <c r="BR16">
        <v>-1</v>
      </c>
      <c r="BS16">
        <v>1</v>
      </c>
      <c r="BT16">
        <v>0</v>
      </c>
      <c r="BU16">
        <v>5</v>
      </c>
      <c r="BV16">
        <v>-6</v>
      </c>
      <c r="BW16">
        <v>-5</v>
      </c>
      <c r="BX16">
        <v>-3</v>
      </c>
      <c r="BY16">
        <v>5</v>
      </c>
      <c r="BZ16">
        <v>7</v>
      </c>
      <c r="CA16">
        <v>1</v>
      </c>
      <c r="CB16">
        <v>-1</v>
      </c>
      <c r="CC16">
        <v>3</v>
      </c>
      <c r="CD16">
        <f t="shared" si="61"/>
        <v>0</v>
      </c>
      <c r="CE16">
        <f t="shared" si="0"/>
        <v>-33.333333333333329</v>
      </c>
      <c r="CF16">
        <f t="shared" si="0"/>
        <v>-66.666666666666657</v>
      </c>
      <c r="CG16">
        <f t="shared" si="0"/>
        <v>-11.363636363636363</v>
      </c>
      <c r="CH16">
        <f t="shared" si="0"/>
        <v>-19.35483870967742</v>
      </c>
      <c r="CI16">
        <f t="shared" si="0"/>
        <v>10.344827586206897</v>
      </c>
      <c r="CJ16">
        <f t="shared" si="0"/>
        <v>9.8591549295774641</v>
      </c>
      <c r="CK16">
        <f t="shared" si="0"/>
        <v>-12.5</v>
      </c>
      <c r="CL16">
        <f t="shared" si="0"/>
        <v>-3.3333333333333335</v>
      </c>
      <c r="CM16">
        <f t="shared" si="0"/>
        <v>1.2048192771084338</v>
      </c>
      <c r="CN16">
        <f t="shared" si="0"/>
        <v>0</v>
      </c>
      <c r="CO16">
        <f t="shared" si="0"/>
        <v>3.6231884057971016</v>
      </c>
      <c r="CP16">
        <f t="shared" si="0"/>
        <v>-8.2191780821917799</v>
      </c>
      <c r="CQ16">
        <f t="shared" si="0"/>
        <v>-3.8167938931297711</v>
      </c>
      <c r="CR16">
        <f t="shared" si="0"/>
        <v>-10.344827586206897</v>
      </c>
      <c r="CS16">
        <f t="shared" si="0"/>
        <v>8.064516129032258</v>
      </c>
      <c r="CT16">
        <f t="shared" si="0"/>
        <v>15.217391304347828</v>
      </c>
      <c r="CU16">
        <f t="shared" si="0"/>
        <v>5.2631578947368416</v>
      </c>
      <c r="CV16">
        <f t="shared" si="0"/>
        <v>-5.8823529411764701</v>
      </c>
      <c r="CW16">
        <f t="shared" si="0"/>
        <v>4.5454545454545459</v>
      </c>
      <c r="CZ16">
        <f t="shared" si="1"/>
        <v>4.1538461538461542</v>
      </c>
      <c r="DA16">
        <f t="shared" si="62"/>
        <v>6</v>
      </c>
      <c r="DB16" t="e">
        <f t="shared" si="63"/>
        <v>#DIV/0!</v>
      </c>
      <c r="DC16">
        <f t="shared" si="64"/>
        <v>4.4000000000000004</v>
      </c>
      <c r="DD16">
        <f t="shared" si="65"/>
        <v>5.166666666666667</v>
      </c>
      <c r="DE16">
        <f t="shared" si="2"/>
        <v>3.1351351351351351</v>
      </c>
      <c r="DF16">
        <f t="shared" si="66"/>
        <v>2.84</v>
      </c>
      <c r="DG16">
        <f t="shared" si="67"/>
        <v>8</v>
      </c>
      <c r="DH16">
        <f t="shared" si="68"/>
        <v>5</v>
      </c>
      <c r="DI16">
        <f t="shared" si="3"/>
        <v>3.32</v>
      </c>
      <c r="DJ16">
        <f t="shared" si="69"/>
        <v>3.6</v>
      </c>
      <c r="DK16">
        <f t="shared" si="70"/>
        <v>3.5384615384615383</v>
      </c>
      <c r="DL16">
        <f t="shared" si="71"/>
        <v>3.4761904761904763</v>
      </c>
      <c r="DM16">
        <f t="shared" si="6"/>
        <v>3.9696969696969697</v>
      </c>
      <c r="DN16">
        <f t="shared" si="72"/>
        <v>4.1428571428571432</v>
      </c>
      <c r="DO16">
        <f t="shared" si="7"/>
        <v>3.1</v>
      </c>
      <c r="DP16">
        <f t="shared" si="73"/>
        <v>2.5555555555555554</v>
      </c>
      <c r="DQ16">
        <f t="shared" si="8"/>
        <v>2.7142857142857144</v>
      </c>
      <c r="DR16">
        <f t="shared" si="9"/>
        <v>4.25</v>
      </c>
      <c r="DS16">
        <f t="shared" si="10"/>
        <v>2.75</v>
      </c>
      <c r="DV16">
        <f t="shared" si="11"/>
        <v>4.1538461538461542</v>
      </c>
      <c r="DW16">
        <f t="shared" si="74"/>
        <v>2</v>
      </c>
      <c r="DX16">
        <f t="shared" si="75"/>
        <v>1.5</v>
      </c>
      <c r="DY16">
        <f t="shared" si="76"/>
        <v>2.9333333333333331</v>
      </c>
      <c r="DZ16">
        <f t="shared" si="77"/>
        <v>2.5833333333333335</v>
      </c>
      <c r="EA16">
        <f t="shared" si="12"/>
        <v>4.6399999999999997</v>
      </c>
      <c r="EB16">
        <f t="shared" si="78"/>
        <v>3.9444444444444446</v>
      </c>
      <c r="EC16">
        <f t="shared" si="79"/>
        <v>4</v>
      </c>
      <c r="ED16">
        <f t="shared" si="80"/>
        <v>4.2857142857142856</v>
      </c>
      <c r="EE16">
        <f t="shared" si="13"/>
        <v>3.4583333333333335</v>
      </c>
      <c r="EF16">
        <f t="shared" si="81"/>
        <v>3.6</v>
      </c>
      <c r="EG16">
        <f t="shared" si="82"/>
        <v>4.0588235294117645</v>
      </c>
      <c r="EH16">
        <f t="shared" si="83"/>
        <v>2.7037037037037037</v>
      </c>
      <c r="EI16">
        <f t="shared" si="84"/>
        <v>3.4473684210526314</v>
      </c>
      <c r="EJ16">
        <f t="shared" si="85"/>
        <v>2.9</v>
      </c>
      <c r="EK16">
        <f t="shared" si="86"/>
        <v>4.1333333333333337</v>
      </c>
      <c r="EL16">
        <f t="shared" si="87"/>
        <v>4.1818181818181817</v>
      </c>
      <c r="EM16">
        <f t="shared" si="88"/>
        <v>3.1666666666666665</v>
      </c>
      <c r="EN16">
        <f t="shared" si="89"/>
        <v>3.4</v>
      </c>
      <c r="EO16">
        <f t="shared" si="90"/>
        <v>3.1428571428571428</v>
      </c>
      <c r="ER16" t="e">
        <f t="shared" si="91"/>
        <v>#DIV/0!</v>
      </c>
      <c r="EU16" t="e">
        <f t="shared" si="21"/>
        <v>#DIV/0!</v>
      </c>
      <c r="EV16" t="e">
        <f t="shared" si="22"/>
        <v>#DIV/0!</v>
      </c>
      <c r="EW16" t="e">
        <f t="shared" si="23"/>
        <v>#DIV/0!</v>
      </c>
      <c r="EX16" t="e">
        <f t="shared" si="24"/>
        <v>#DIV/0!</v>
      </c>
      <c r="EY16" t="e">
        <f t="shared" si="25"/>
        <v>#DIV/0!</v>
      </c>
      <c r="EZ16" t="e">
        <f t="shared" si="26"/>
        <v>#DIV/0!</v>
      </c>
      <c r="FA16" t="e">
        <f t="shared" si="27"/>
        <v>#DIV/0!</v>
      </c>
      <c r="FB16" t="e">
        <f t="shared" si="28"/>
        <v>#DIV/0!</v>
      </c>
      <c r="FC16" t="e">
        <f t="shared" si="29"/>
        <v>#DIV/0!</v>
      </c>
      <c r="FD16" t="e">
        <f t="shared" si="30"/>
        <v>#DIV/0!</v>
      </c>
      <c r="FE16" t="e">
        <f t="shared" si="31"/>
        <v>#DIV/0!</v>
      </c>
      <c r="FF16" t="e">
        <f t="shared" si="32"/>
        <v>#DIV/0!</v>
      </c>
      <c r="FG16" t="e">
        <f t="shared" si="33"/>
        <v>#DIV/0!</v>
      </c>
      <c r="FH16" t="e">
        <f t="shared" si="34"/>
        <v>#DIV/0!</v>
      </c>
      <c r="FI16" t="e">
        <f t="shared" si="35"/>
        <v>#DIV/0!</v>
      </c>
      <c r="FJ16" t="e">
        <f t="shared" si="36"/>
        <v>#DIV/0!</v>
      </c>
      <c r="FK16" t="e">
        <f t="shared" si="37"/>
        <v>#DIV/0!</v>
      </c>
      <c r="FL16" t="e">
        <f t="shared" si="38"/>
        <v>#DIV/0!</v>
      </c>
      <c r="FM16" t="e">
        <f t="shared" si="39"/>
        <v>#DIV/0!</v>
      </c>
      <c r="FN16" t="e">
        <f t="shared" si="40"/>
        <v>#DIV/0!</v>
      </c>
      <c r="FP16" t="e">
        <f t="shared" si="41"/>
        <v>#DIV/0!</v>
      </c>
      <c r="FQ16" t="e">
        <f t="shared" si="42"/>
        <v>#DIV/0!</v>
      </c>
      <c r="FR16" t="e">
        <f t="shared" si="43"/>
        <v>#DIV/0!</v>
      </c>
      <c r="FS16" t="e">
        <f t="shared" si="44"/>
        <v>#DIV/0!</v>
      </c>
      <c r="FT16" t="e">
        <f t="shared" si="45"/>
        <v>#DIV/0!</v>
      </c>
      <c r="FU16" t="e">
        <f t="shared" si="46"/>
        <v>#DIV/0!</v>
      </c>
      <c r="FV16" t="e">
        <f t="shared" si="47"/>
        <v>#DIV/0!</v>
      </c>
      <c r="FW16" t="e">
        <f t="shared" si="48"/>
        <v>#DIV/0!</v>
      </c>
      <c r="FX16" t="e">
        <f t="shared" si="49"/>
        <v>#DIV/0!</v>
      </c>
      <c r="FY16" t="e">
        <f t="shared" si="50"/>
        <v>#DIV/0!</v>
      </c>
      <c r="FZ16" t="e">
        <f t="shared" si="51"/>
        <v>#DIV/0!</v>
      </c>
      <c r="GA16" t="e">
        <f t="shared" si="52"/>
        <v>#DIV/0!</v>
      </c>
      <c r="GB16" t="e">
        <f t="shared" si="53"/>
        <v>#DIV/0!</v>
      </c>
      <c r="GC16" t="e">
        <f t="shared" si="54"/>
        <v>#DIV/0!</v>
      </c>
      <c r="GD16" t="e">
        <f t="shared" si="55"/>
        <v>#DIV/0!</v>
      </c>
      <c r="GE16" t="e">
        <f t="shared" si="56"/>
        <v>#DIV/0!</v>
      </c>
      <c r="GF16" t="e">
        <f t="shared" si="57"/>
        <v>#DIV/0!</v>
      </c>
      <c r="GG16" t="e">
        <f t="shared" si="58"/>
        <v>#DIV/0!</v>
      </c>
      <c r="GH16" t="e">
        <f t="shared" si="59"/>
        <v>#DIV/0!</v>
      </c>
      <c r="GI16" t="e">
        <f t="shared" si="60"/>
        <v>#DIV/0!</v>
      </c>
    </row>
    <row r="17" spans="1:212">
      <c r="A17" t="s">
        <v>94</v>
      </c>
      <c r="B17">
        <v>184</v>
      </c>
      <c r="C17">
        <v>41</v>
      </c>
      <c r="D17">
        <v>8</v>
      </c>
      <c r="E17">
        <v>115</v>
      </c>
      <c r="F17">
        <v>63</v>
      </c>
      <c r="G17">
        <v>176</v>
      </c>
      <c r="H17">
        <v>95</v>
      </c>
      <c r="I17">
        <v>16</v>
      </c>
      <c r="J17">
        <v>40</v>
      </c>
      <c r="K17">
        <v>146</v>
      </c>
      <c r="L17">
        <v>152</v>
      </c>
      <c r="M17">
        <v>199</v>
      </c>
      <c r="N17">
        <v>114</v>
      </c>
      <c r="O17">
        <v>239</v>
      </c>
      <c r="P17">
        <v>49</v>
      </c>
      <c r="Q17">
        <v>127</v>
      </c>
      <c r="R17">
        <v>90</v>
      </c>
      <c r="S17">
        <v>37</v>
      </c>
      <c r="T17">
        <v>49</v>
      </c>
      <c r="U17">
        <v>112</v>
      </c>
      <c r="V17">
        <v>46</v>
      </c>
      <c r="W17">
        <v>13</v>
      </c>
      <c r="X17">
        <v>2</v>
      </c>
      <c r="Y17">
        <v>32</v>
      </c>
      <c r="Z17">
        <v>15</v>
      </c>
      <c r="AA17">
        <v>62</v>
      </c>
      <c r="AB17">
        <v>27</v>
      </c>
      <c r="AC17">
        <v>4</v>
      </c>
      <c r="AD17">
        <v>7</v>
      </c>
      <c r="AE17">
        <v>30</v>
      </c>
      <c r="AF17">
        <v>36</v>
      </c>
      <c r="AG17">
        <v>54</v>
      </c>
      <c r="AH17">
        <v>31</v>
      </c>
      <c r="AI17">
        <v>70</v>
      </c>
      <c r="AJ17">
        <v>18</v>
      </c>
      <c r="AK17">
        <v>47</v>
      </c>
      <c r="AL17">
        <v>34</v>
      </c>
      <c r="AM17">
        <v>6</v>
      </c>
      <c r="AN17">
        <v>14</v>
      </c>
      <c r="AO17">
        <v>29</v>
      </c>
      <c r="AP17">
        <v>55</v>
      </c>
      <c r="AQ17">
        <v>12</v>
      </c>
      <c r="AR17">
        <v>4</v>
      </c>
      <c r="AS17">
        <v>35</v>
      </c>
      <c r="AT17">
        <v>22</v>
      </c>
      <c r="AU17">
        <v>43</v>
      </c>
      <c r="AV17">
        <v>24</v>
      </c>
      <c r="AW17">
        <v>4</v>
      </c>
      <c r="AX17">
        <v>12</v>
      </c>
      <c r="AY17">
        <v>48</v>
      </c>
      <c r="AZ17">
        <v>48</v>
      </c>
      <c r="BA17">
        <v>58</v>
      </c>
      <c r="BB17">
        <v>31</v>
      </c>
      <c r="BC17">
        <v>67</v>
      </c>
      <c r="BD17">
        <v>8</v>
      </c>
      <c r="BE17">
        <v>24</v>
      </c>
      <c r="BF17">
        <v>24</v>
      </c>
      <c r="BG17">
        <v>11</v>
      </c>
      <c r="BH17">
        <v>11</v>
      </c>
      <c r="BI17">
        <v>35</v>
      </c>
      <c r="BJ17">
        <v>-9</v>
      </c>
      <c r="BK17">
        <v>1</v>
      </c>
      <c r="BL17">
        <v>-2</v>
      </c>
      <c r="BM17">
        <v>-3</v>
      </c>
      <c r="BN17">
        <v>-7</v>
      </c>
      <c r="BO17">
        <v>19</v>
      </c>
      <c r="BP17">
        <v>3</v>
      </c>
      <c r="BQ17">
        <v>0</v>
      </c>
      <c r="BR17">
        <v>-5</v>
      </c>
      <c r="BS17">
        <v>-18</v>
      </c>
      <c r="BT17">
        <v>-12</v>
      </c>
      <c r="BU17">
        <v>-4</v>
      </c>
      <c r="BV17">
        <v>0</v>
      </c>
      <c r="BW17">
        <v>3</v>
      </c>
      <c r="BX17">
        <v>10</v>
      </c>
      <c r="BY17">
        <v>23</v>
      </c>
      <c r="BZ17">
        <v>10</v>
      </c>
      <c r="CA17">
        <v>-5</v>
      </c>
      <c r="CB17">
        <v>3</v>
      </c>
      <c r="CC17">
        <v>-6</v>
      </c>
      <c r="CD17">
        <f t="shared" si="61"/>
        <v>-4.8913043478260869</v>
      </c>
      <c r="CE17">
        <f t="shared" si="0"/>
        <v>2.4390243902439024</v>
      </c>
      <c r="CF17">
        <f t="shared" si="0"/>
        <v>-25</v>
      </c>
      <c r="CG17">
        <f t="shared" si="0"/>
        <v>-2.6086956521739131</v>
      </c>
      <c r="CH17">
        <f t="shared" si="0"/>
        <v>-11.111111111111111</v>
      </c>
      <c r="CI17">
        <f t="shared" si="0"/>
        <v>10.795454545454545</v>
      </c>
      <c r="CJ17">
        <f t="shared" si="0"/>
        <v>3.1578947368421053</v>
      </c>
      <c r="CK17">
        <f t="shared" si="0"/>
        <v>0</v>
      </c>
      <c r="CL17">
        <f t="shared" si="0"/>
        <v>-12.5</v>
      </c>
      <c r="CM17">
        <f t="shared" ref="CM17:CW27" si="92">BS17/K17*100</f>
        <v>-12.328767123287671</v>
      </c>
      <c r="CN17">
        <f t="shared" si="92"/>
        <v>-7.8947368421052628</v>
      </c>
      <c r="CO17">
        <f t="shared" si="92"/>
        <v>-2.0100502512562812</v>
      </c>
      <c r="CP17">
        <f t="shared" si="92"/>
        <v>0</v>
      </c>
      <c r="CQ17">
        <f t="shared" si="92"/>
        <v>1.2552301255230125</v>
      </c>
      <c r="CR17">
        <f t="shared" si="92"/>
        <v>20.408163265306122</v>
      </c>
      <c r="CS17">
        <f t="shared" si="92"/>
        <v>18.110236220472441</v>
      </c>
      <c r="CT17">
        <f t="shared" si="92"/>
        <v>11.111111111111111</v>
      </c>
      <c r="CU17">
        <f t="shared" si="92"/>
        <v>-13.513513513513514</v>
      </c>
      <c r="CV17">
        <f t="shared" si="92"/>
        <v>6.1224489795918364</v>
      </c>
      <c r="CW17">
        <f t="shared" si="92"/>
        <v>-5.3571428571428568</v>
      </c>
      <c r="CZ17">
        <f t="shared" si="1"/>
        <v>4</v>
      </c>
      <c r="DA17">
        <f t="shared" si="62"/>
        <v>3.1538461538461537</v>
      </c>
      <c r="DB17">
        <f t="shared" si="63"/>
        <v>4</v>
      </c>
      <c r="DC17">
        <f t="shared" si="64"/>
        <v>3.59375</v>
      </c>
      <c r="DD17">
        <f t="shared" si="65"/>
        <v>4.2</v>
      </c>
      <c r="DE17">
        <f t="shared" si="2"/>
        <v>2.838709677419355</v>
      </c>
      <c r="DF17">
        <f t="shared" si="66"/>
        <v>3.5185185185185186</v>
      </c>
      <c r="DG17">
        <f t="shared" si="67"/>
        <v>4</v>
      </c>
      <c r="DH17">
        <f t="shared" si="68"/>
        <v>5.7142857142857144</v>
      </c>
      <c r="DI17">
        <f t="shared" si="3"/>
        <v>4.8666666666666663</v>
      </c>
      <c r="DJ17">
        <f t="shared" si="69"/>
        <v>4.2222222222222223</v>
      </c>
      <c r="DK17">
        <f t="shared" si="70"/>
        <v>3.6851851851851851</v>
      </c>
      <c r="DL17">
        <f t="shared" si="71"/>
        <v>3.6774193548387095</v>
      </c>
      <c r="DM17">
        <f t="shared" si="6"/>
        <v>3.4142857142857141</v>
      </c>
      <c r="DN17">
        <f t="shared" si="72"/>
        <v>2.7222222222222223</v>
      </c>
      <c r="DO17">
        <f t="shared" si="7"/>
        <v>2.7021276595744679</v>
      </c>
      <c r="DP17">
        <f t="shared" si="73"/>
        <v>2.6470588235294117</v>
      </c>
      <c r="DQ17">
        <f t="shared" si="8"/>
        <v>6.166666666666667</v>
      </c>
      <c r="DR17">
        <f t="shared" si="9"/>
        <v>3.5</v>
      </c>
      <c r="DS17">
        <f t="shared" si="10"/>
        <v>3.8620689655172415</v>
      </c>
      <c r="DV17">
        <f t="shared" si="11"/>
        <v>3.3454545454545452</v>
      </c>
      <c r="DW17">
        <f t="shared" si="74"/>
        <v>3.4166666666666665</v>
      </c>
      <c r="DX17">
        <f t="shared" si="75"/>
        <v>2</v>
      </c>
      <c r="DY17">
        <f t="shared" si="76"/>
        <v>3.2857142857142856</v>
      </c>
      <c r="DZ17">
        <f t="shared" si="77"/>
        <v>2.8636363636363638</v>
      </c>
      <c r="EA17">
        <f t="shared" si="12"/>
        <v>4.0930232558139537</v>
      </c>
      <c r="EB17">
        <f t="shared" si="78"/>
        <v>3.9583333333333335</v>
      </c>
      <c r="EC17">
        <f t="shared" si="79"/>
        <v>4</v>
      </c>
      <c r="ED17">
        <f t="shared" si="80"/>
        <v>3.3333333333333335</v>
      </c>
      <c r="EE17">
        <f t="shared" si="13"/>
        <v>3.0416666666666665</v>
      </c>
      <c r="EF17">
        <f t="shared" si="81"/>
        <v>3.1666666666666665</v>
      </c>
      <c r="EG17">
        <f t="shared" si="82"/>
        <v>3.4310344827586206</v>
      </c>
      <c r="EH17">
        <f t="shared" si="83"/>
        <v>3.6774193548387095</v>
      </c>
      <c r="EI17">
        <f t="shared" si="84"/>
        <v>3.5671641791044775</v>
      </c>
      <c r="EJ17">
        <f t="shared" si="85"/>
        <v>6.125</v>
      </c>
      <c r="EK17">
        <f t="shared" si="86"/>
        <v>5.291666666666667</v>
      </c>
      <c r="EL17">
        <f t="shared" si="87"/>
        <v>3.75</v>
      </c>
      <c r="EM17">
        <f t="shared" si="88"/>
        <v>3.3636363636363638</v>
      </c>
      <c r="EN17">
        <f t="shared" si="89"/>
        <v>4.4545454545454541</v>
      </c>
      <c r="EO17">
        <f t="shared" si="90"/>
        <v>3.2</v>
      </c>
      <c r="ER17">
        <f t="shared" si="91"/>
        <v>3.7462498790903589</v>
      </c>
      <c r="EU17">
        <f t="shared" si="21"/>
        <v>0.17740391159217897</v>
      </c>
      <c r="EV17">
        <f t="shared" si="22"/>
        <v>0.73999711344791685</v>
      </c>
      <c r="EW17">
        <f t="shared" si="23"/>
        <v>0.43884074336785212</v>
      </c>
      <c r="EX17">
        <f t="shared" si="24"/>
        <v>0.4598367422534394</v>
      </c>
      <c r="EY17">
        <f t="shared" si="25"/>
        <v>0.19463830743706947</v>
      </c>
      <c r="EZ17">
        <f t="shared" si="26"/>
        <v>2.3040075080550655</v>
      </c>
      <c r="FA17">
        <f t="shared" si="27"/>
        <v>0.51562781702729044</v>
      </c>
      <c r="FB17">
        <f t="shared" si="28"/>
        <v>0.36523934775801215</v>
      </c>
      <c r="FC17">
        <f t="shared" si="29"/>
        <v>5.839470615325075E-2</v>
      </c>
      <c r="FD17">
        <f t="shared" si="30"/>
        <v>2.3941375272104697E-2</v>
      </c>
      <c r="FE17">
        <f t="shared" si="31"/>
        <v>0.11322385551713951</v>
      </c>
      <c r="FF17">
        <f t="shared" si="32"/>
        <v>0.38944124447581069</v>
      </c>
      <c r="FG17">
        <f t="shared" si="33"/>
        <v>0.39317076534034834</v>
      </c>
      <c r="FH17">
        <f t="shared" si="34"/>
        <v>0.78686442206719831</v>
      </c>
      <c r="FI17">
        <f t="shared" si="35"/>
        <v>1.3599987136246487</v>
      </c>
      <c r="FJ17">
        <f t="shared" si="36"/>
        <v>2.3913512459018635</v>
      </c>
      <c r="FK17">
        <f t="shared" si="37"/>
        <v>2.1096956590950136</v>
      </c>
      <c r="FL17">
        <f t="shared" si="38"/>
        <v>4.6169214688172262E-2</v>
      </c>
      <c r="FM17">
        <f t="shared" si="39"/>
        <v>0.4998584373770078</v>
      </c>
      <c r="FN17">
        <f t="shared" si="40"/>
        <v>0.27808137104547304</v>
      </c>
      <c r="FP17">
        <f t="shared" si="41"/>
        <v>6.7512913148552164E-2</v>
      </c>
      <c r="FQ17">
        <f t="shared" si="42"/>
        <v>0.14573786023231938</v>
      </c>
      <c r="FR17">
        <f t="shared" si="43"/>
        <v>1.5892724128076997E-2</v>
      </c>
      <c r="FS17">
        <f t="shared" si="44"/>
        <v>7.3483383882197009E-2</v>
      </c>
      <c r="FT17">
        <f t="shared" si="45"/>
        <v>2.5015624395407061E-2</v>
      </c>
      <c r="FU17">
        <f t="shared" si="46"/>
        <v>0.55356110509903089</v>
      </c>
      <c r="FV17">
        <f t="shared" si="47"/>
        <v>0.36857356642896022</v>
      </c>
      <c r="FW17">
        <f t="shared" si="48"/>
        <v>0.24510250996201258</v>
      </c>
      <c r="FX17">
        <f t="shared" si="49"/>
        <v>0.12632008826841384</v>
      </c>
      <c r="FY17">
        <f t="shared" si="50"/>
        <v>1.7554263662679176E-2</v>
      </c>
      <c r="FZ17">
        <f t="shared" si="51"/>
        <v>3.3863764121420163E-2</v>
      </c>
      <c r="GA17">
        <f t="shared" si="52"/>
        <v>9.334387651999769E-2</v>
      </c>
      <c r="GB17">
        <f t="shared" si="53"/>
        <v>0.22505759254862209</v>
      </c>
      <c r="GC17">
        <f t="shared" si="54"/>
        <v>0.14958536358405047</v>
      </c>
      <c r="GD17">
        <f t="shared" si="55"/>
        <v>1.1898420750946883</v>
      </c>
      <c r="GE17">
        <f t="shared" si="56"/>
        <v>1.5753311658967886</v>
      </c>
      <c r="GF17">
        <f t="shared" si="57"/>
        <v>0.25776461572818526</v>
      </c>
      <c r="GG17">
        <f t="shared" si="58"/>
        <v>0.13504425599663708</v>
      </c>
      <c r="GH17">
        <f t="shared" si="59"/>
        <v>0.505986125582924</v>
      </c>
      <c r="GI17">
        <f t="shared" si="60"/>
        <v>5.3962369640167866E-2</v>
      </c>
    </row>
    <row r="18" spans="1:212">
      <c r="A18" t="s">
        <v>108</v>
      </c>
      <c r="B18">
        <v>279</v>
      </c>
      <c r="C18">
        <v>94</v>
      </c>
      <c r="D18">
        <v>85</v>
      </c>
      <c r="E18">
        <v>78</v>
      </c>
      <c r="F18">
        <v>168</v>
      </c>
      <c r="G18">
        <v>380</v>
      </c>
      <c r="H18">
        <v>133</v>
      </c>
      <c r="I18">
        <v>41</v>
      </c>
      <c r="J18">
        <v>154</v>
      </c>
      <c r="K18">
        <v>202</v>
      </c>
      <c r="L18">
        <v>233</v>
      </c>
      <c r="M18">
        <v>265</v>
      </c>
      <c r="N18">
        <v>104</v>
      </c>
      <c r="O18">
        <v>600</v>
      </c>
      <c r="P18">
        <v>88</v>
      </c>
      <c r="Q18">
        <v>219</v>
      </c>
      <c r="R18">
        <v>103</v>
      </c>
      <c r="S18">
        <v>74</v>
      </c>
      <c r="T18">
        <v>122</v>
      </c>
      <c r="U18">
        <v>305</v>
      </c>
      <c r="V18">
        <v>52</v>
      </c>
      <c r="W18">
        <v>23</v>
      </c>
      <c r="X18">
        <v>10</v>
      </c>
      <c r="Y18">
        <v>13</v>
      </c>
      <c r="Z18">
        <v>26</v>
      </c>
      <c r="AA18">
        <v>67</v>
      </c>
      <c r="AB18">
        <v>18</v>
      </c>
      <c r="AC18">
        <v>6</v>
      </c>
      <c r="AD18">
        <v>27</v>
      </c>
      <c r="AE18">
        <v>37</v>
      </c>
      <c r="AF18">
        <v>45</v>
      </c>
      <c r="AG18">
        <v>55</v>
      </c>
      <c r="AH18">
        <v>22</v>
      </c>
      <c r="AI18">
        <v>142</v>
      </c>
      <c r="AJ18">
        <v>14</v>
      </c>
      <c r="AK18">
        <v>45</v>
      </c>
      <c r="AL18">
        <v>25</v>
      </c>
      <c r="AM18">
        <v>19</v>
      </c>
      <c r="AN18">
        <v>28</v>
      </c>
      <c r="AO18">
        <v>47</v>
      </c>
      <c r="AP18">
        <v>49</v>
      </c>
      <c r="AQ18">
        <v>9</v>
      </c>
      <c r="AR18">
        <v>13</v>
      </c>
      <c r="AS18">
        <v>8</v>
      </c>
      <c r="AT18">
        <v>35</v>
      </c>
      <c r="AU18">
        <v>68</v>
      </c>
      <c r="AV18">
        <v>28</v>
      </c>
      <c r="AW18">
        <v>8</v>
      </c>
      <c r="AX18">
        <v>28</v>
      </c>
      <c r="AY18">
        <v>31</v>
      </c>
      <c r="AZ18">
        <v>43</v>
      </c>
      <c r="BA18">
        <v>52</v>
      </c>
      <c r="BB18">
        <v>18</v>
      </c>
      <c r="BC18">
        <v>90</v>
      </c>
      <c r="BD18">
        <v>17</v>
      </c>
      <c r="BE18">
        <v>39</v>
      </c>
      <c r="BF18">
        <v>12</v>
      </c>
      <c r="BG18">
        <v>10</v>
      </c>
      <c r="BH18">
        <v>20</v>
      </c>
      <c r="BI18">
        <v>62</v>
      </c>
      <c r="BJ18">
        <v>3</v>
      </c>
      <c r="BK18">
        <v>14</v>
      </c>
      <c r="BL18">
        <v>-3</v>
      </c>
      <c r="BM18">
        <v>5</v>
      </c>
      <c r="BN18">
        <v>-9</v>
      </c>
      <c r="BO18">
        <v>-1</v>
      </c>
      <c r="BP18">
        <v>-10</v>
      </c>
      <c r="BQ18">
        <v>-2</v>
      </c>
      <c r="BR18">
        <v>-1</v>
      </c>
      <c r="BS18">
        <v>6</v>
      </c>
      <c r="BT18">
        <v>2</v>
      </c>
      <c r="BU18">
        <v>3</v>
      </c>
      <c r="BV18">
        <v>4</v>
      </c>
      <c r="BW18">
        <v>52</v>
      </c>
      <c r="BX18">
        <v>-3</v>
      </c>
      <c r="BY18">
        <v>6</v>
      </c>
      <c r="BZ18">
        <v>13</v>
      </c>
      <c r="CA18">
        <v>9</v>
      </c>
      <c r="CB18">
        <v>8</v>
      </c>
      <c r="CC18">
        <v>-15</v>
      </c>
      <c r="CD18">
        <f t="shared" si="61"/>
        <v>1.0752688172043012</v>
      </c>
      <c r="CE18">
        <f t="shared" si="61"/>
        <v>14.893617021276595</v>
      </c>
      <c r="CF18">
        <f t="shared" si="61"/>
        <v>-3.5294117647058822</v>
      </c>
      <c r="CG18">
        <f t="shared" si="61"/>
        <v>6.4102564102564097</v>
      </c>
      <c r="CH18">
        <f t="shared" si="61"/>
        <v>-5.3571428571428568</v>
      </c>
      <c r="CI18">
        <f t="shared" si="61"/>
        <v>-0.26315789473684209</v>
      </c>
      <c r="CJ18">
        <f t="shared" si="61"/>
        <v>-7.518796992481203</v>
      </c>
      <c r="CK18">
        <f t="shared" si="61"/>
        <v>-4.8780487804878048</v>
      </c>
      <c r="CL18">
        <f t="shared" si="61"/>
        <v>-0.64935064935064934</v>
      </c>
      <c r="CM18">
        <f t="shared" si="92"/>
        <v>2.9702970297029703</v>
      </c>
      <c r="CN18">
        <f t="shared" si="92"/>
        <v>0.85836909871244638</v>
      </c>
      <c r="CO18">
        <f t="shared" si="92"/>
        <v>1.1320754716981132</v>
      </c>
      <c r="CP18">
        <f t="shared" si="92"/>
        <v>3.8461538461538463</v>
      </c>
      <c r="CQ18">
        <f t="shared" si="92"/>
        <v>8.6666666666666679</v>
      </c>
      <c r="CR18">
        <f t="shared" si="92"/>
        <v>-3.4090909090909087</v>
      </c>
      <c r="CS18">
        <f t="shared" si="92"/>
        <v>2.7397260273972601</v>
      </c>
      <c r="CT18">
        <f t="shared" si="92"/>
        <v>12.621359223300971</v>
      </c>
      <c r="CU18">
        <f t="shared" si="92"/>
        <v>12.162162162162163</v>
      </c>
      <c r="CV18">
        <f t="shared" si="92"/>
        <v>6.557377049180328</v>
      </c>
      <c r="CW18">
        <f t="shared" si="92"/>
        <v>-4.918032786885246</v>
      </c>
      <c r="CZ18">
        <f t="shared" si="1"/>
        <v>5.365384615384615</v>
      </c>
      <c r="DA18">
        <f t="shared" si="62"/>
        <v>4.0869565217391308</v>
      </c>
      <c r="DB18">
        <f t="shared" si="63"/>
        <v>8.5</v>
      </c>
      <c r="DC18">
        <f t="shared" si="64"/>
        <v>6</v>
      </c>
      <c r="DD18">
        <f t="shared" si="65"/>
        <v>6.4615384615384617</v>
      </c>
      <c r="DE18">
        <f t="shared" si="2"/>
        <v>5.6716417910447765</v>
      </c>
      <c r="DF18">
        <f t="shared" si="66"/>
        <v>7.3888888888888893</v>
      </c>
      <c r="DG18">
        <f t="shared" si="67"/>
        <v>6.833333333333333</v>
      </c>
      <c r="DH18">
        <f t="shared" si="68"/>
        <v>5.7037037037037033</v>
      </c>
      <c r="DI18">
        <f t="shared" si="3"/>
        <v>5.4594594594594597</v>
      </c>
      <c r="DJ18">
        <f t="shared" si="69"/>
        <v>5.177777777777778</v>
      </c>
      <c r="DK18">
        <f t="shared" si="70"/>
        <v>4.8181818181818183</v>
      </c>
      <c r="DL18">
        <f t="shared" si="71"/>
        <v>4.7272727272727275</v>
      </c>
      <c r="DM18">
        <f t="shared" si="6"/>
        <v>4.225352112676056</v>
      </c>
      <c r="DN18">
        <f t="shared" si="72"/>
        <v>6.2857142857142856</v>
      </c>
      <c r="DO18">
        <f t="shared" si="7"/>
        <v>4.8666666666666663</v>
      </c>
      <c r="DP18">
        <f t="shared" si="73"/>
        <v>4.12</v>
      </c>
      <c r="DQ18">
        <f t="shared" si="8"/>
        <v>3.8947368421052633</v>
      </c>
      <c r="DR18">
        <f t="shared" si="9"/>
        <v>4.3571428571428568</v>
      </c>
      <c r="DS18">
        <f t="shared" si="10"/>
        <v>6.4893617021276597</v>
      </c>
      <c r="DV18">
        <f t="shared" si="11"/>
        <v>5.6938775510204085</v>
      </c>
      <c r="DW18">
        <f t="shared" si="74"/>
        <v>10.444444444444445</v>
      </c>
      <c r="DX18">
        <f t="shared" si="75"/>
        <v>6.5384615384615383</v>
      </c>
      <c r="DY18">
        <f t="shared" si="76"/>
        <v>9.75</v>
      </c>
      <c r="DZ18">
        <f t="shared" si="77"/>
        <v>4.8</v>
      </c>
      <c r="EA18">
        <f t="shared" si="12"/>
        <v>5.5882352941176467</v>
      </c>
      <c r="EB18">
        <f t="shared" si="78"/>
        <v>4.75</v>
      </c>
      <c r="EC18">
        <f t="shared" si="79"/>
        <v>5.125</v>
      </c>
      <c r="ED18">
        <f t="shared" si="80"/>
        <v>5.5</v>
      </c>
      <c r="EE18">
        <f t="shared" si="13"/>
        <v>6.5161290322580649</v>
      </c>
      <c r="EF18">
        <f t="shared" si="81"/>
        <v>5.4186046511627906</v>
      </c>
      <c r="EG18">
        <f t="shared" si="82"/>
        <v>5.0961538461538458</v>
      </c>
      <c r="EH18">
        <f t="shared" si="83"/>
        <v>5.7777777777777777</v>
      </c>
      <c r="EI18">
        <f t="shared" si="84"/>
        <v>6.666666666666667</v>
      </c>
      <c r="EJ18">
        <f t="shared" si="85"/>
        <v>5.1764705882352944</v>
      </c>
      <c r="EK18">
        <f t="shared" si="86"/>
        <v>5.615384615384615</v>
      </c>
      <c r="EL18">
        <f t="shared" si="87"/>
        <v>8.5833333333333339</v>
      </c>
      <c r="EM18">
        <f t="shared" si="88"/>
        <v>7.4</v>
      </c>
      <c r="EN18">
        <f t="shared" si="89"/>
        <v>6.1</v>
      </c>
      <c r="EO18">
        <f t="shared" si="90"/>
        <v>4.919354838709677</v>
      </c>
      <c r="ER18">
        <f t="shared" si="91"/>
        <v>5.8973251935620903</v>
      </c>
      <c r="EU18">
        <f t="shared" si="21"/>
        <v>0.69419172908987814</v>
      </c>
      <c r="EV18">
        <f t="shared" si="22"/>
        <v>1.6403290149033529</v>
      </c>
      <c r="EW18">
        <f t="shared" si="23"/>
        <v>5.874439232819665E-2</v>
      </c>
      <c r="EX18">
        <f t="shared" si="24"/>
        <v>0.34301179762038242</v>
      </c>
      <c r="EY18">
        <f t="shared" si="25"/>
        <v>0.18609304646467306</v>
      </c>
      <c r="EZ18">
        <f t="shared" si="26"/>
        <v>0.47733721693287828</v>
      </c>
      <c r="FA18">
        <f t="shared" si="27"/>
        <v>8.3643146665964396E-2</v>
      </c>
      <c r="FB18">
        <f t="shared" si="28"/>
        <v>0.25447310640524545</v>
      </c>
      <c r="FC18">
        <f t="shared" si="29"/>
        <v>0.42618486612844236</v>
      </c>
      <c r="FD18">
        <f t="shared" si="30"/>
        <v>0.57339620978801309</v>
      </c>
      <c r="FE18">
        <f t="shared" si="31"/>
        <v>0.82951962349389408</v>
      </c>
      <c r="FF18">
        <f t="shared" si="32"/>
        <v>1.3489025294340988</v>
      </c>
      <c r="FG18">
        <f t="shared" si="33"/>
        <v>0.98134898994114028</v>
      </c>
      <c r="FH18">
        <f t="shared" si="34"/>
        <v>4.9621211014302844</v>
      </c>
      <c r="FI18">
        <f t="shared" si="35"/>
        <v>0.27142861149762265</v>
      </c>
      <c r="FJ18">
        <f t="shared" si="36"/>
        <v>1.1619316298934421</v>
      </c>
      <c r="FK18">
        <f t="shared" si="37"/>
        <v>1.672993058710976</v>
      </c>
      <c r="FL18">
        <f t="shared" si="38"/>
        <v>1.7021613246973242</v>
      </c>
      <c r="FM18">
        <f t="shared" si="39"/>
        <v>1.4719394415847671</v>
      </c>
      <c r="FN18">
        <f t="shared" si="40"/>
        <v>0.13261608594117047</v>
      </c>
      <c r="FP18">
        <f t="shared" si="41"/>
        <v>0.19222188145126884</v>
      </c>
      <c r="FQ18">
        <f t="shared" si="42"/>
        <v>1.4957132214248234</v>
      </c>
      <c r="FR18">
        <f t="shared" si="43"/>
        <v>0.3897013789354023</v>
      </c>
      <c r="FS18">
        <f t="shared" si="44"/>
        <v>1.1502040648402219</v>
      </c>
      <c r="FT18">
        <f t="shared" si="45"/>
        <v>3.5122481179441507E-2</v>
      </c>
      <c r="FU18">
        <f t="shared" si="46"/>
        <v>0.14613873598091826</v>
      </c>
      <c r="FV18">
        <f t="shared" si="47"/>
        <v>3.9844453278913006E-2</v>
      </c>
      <c r="FW18">
        <f t="shared" si="48"/>
        <v>0.12560334004986257</v>
      </c>
      <c r="FX18">
        <f t="shared" si="49"/>
        <v>0.15375616324368901</v>
      </c>
      <c r="FY18">
        <f t="shared" si="50"/>
        <v>0.51102587537196453</v>
      </c>
      <c r="FZ18">
        <f t="shared" si="51"/>
        <v>0.11914159263335479</v>
      </c>
      <c r="GA18">
        <f t="shared" si="52"/>
        <v>5.0297380509359994E-2</v>
      </c>
      <c r="GB18">
        <f t="shared" si="53"/>
        <v>0.22189089575882467</v>
      </c>
      <c r="GC18">
        <f t="shared" si="54"/>
        <v>0.96079420065278498</v>
      </c>
      <c r="GD18">
        <f t="shared" si="55"/>
        <v>0.11212410512428035</v>
      </c>
      <c r="GE18">
        <f t="shared" si="56"/>
        <v>0.17346467862434509</v>
      </c>
      <c r="GF18">
        <f t="shared" si="57"/>
        <v>1.0365333767511036</v>
      </c>
      <c r="GG18">
        <f t="shared" si="58"/>
        <v>0.56882912311770617</v>
      </c>
      <c r="GH18">
        <f t="shared" si="59"/>
        <v>0.30746642092911908</v>
      </c>
      <c r="GI18">
        <f t="shared" si="60"/>
        <v>2.3494020744692774E-2</v>
      </c>
    </row>
    <row r="19" spans="1:212">
      <c r="A19" t="s">
        <v>109</v>
      </c>
      <c r="B19">
        <v>257</v>
      </c>
      <c r="C19">
        <v>95</v>
      </c>
      <c r="D19">
        <v>74</v>
      </c>
      <c r="E19">
        <v>69</v>
      </c>
      <c r="F19">
        <v>165</v>
      </c>
      <c r="G19">
        <v>386</v>
      </c>
      <c r="H19">
        <v>131</v>
      </c>
      <c r="I19">
        <v>42</v>
      </c>
      <c r="J19">
        <v>152</v>
      </c>
      <c r="K19">
        <v>206</v>
      </c>
      <c r="L19">
        <v>239</v>
      </c>
      <c r="M19">
        <v>255</v>
      </c>
      <c r="N19">
        <v>106</v>
      </c>
      <c r="O19">
        <v>601</v>
      </c>
      <c r="P19">
        <v>82</v>
      </c>
      <c r="Q19">
        <v>212</v>
      </c>
      <c r="R19">
        <v>80</v>
      </c>
      <c r="S19">
        <v>85</v>
      </c>
      <c r="T19">
        <v>123</v>
      </c>
      <c r="U19">
        <v>341</v>
      </c>
      <c r="V19">
        <v>43</v>
      </c>
      <c r="W19">
        <v>21</v>
      </c>
      <c r="X19">
        <v>11</v>
      </c>
      <c r="Y19">
        <v>9</v>
      </c>
      <c r="Z19">
        <v>27</v>
      </c>
      <c r="AA19">
        <v>63</v>
      </c>
      <c r="AB19">
        <v>31</v>
      </c>
      <c r="AC19">
        <v>6</v>
      </c>
      <c r="AD19">
        <v>19</v>
      </c>
      <c r="AE19">
        <v>52</v>
      </c>
      <c r="AF19">
        <v>40</v>
      </c>
      <c r="AG19">
        <v>47</v>
      </c>
      <c r="AH19">
        <v>19</v>
      </c>
      <c r="AI19">
        <v>135</v>
      </c>
      <c r="AJ19">
        <v>13</v>
      </c>
      <c r="AK19">
        <v>44</v>
      </c>
      <c r="AL19">
        <v>20</v>
      </c>
      <c r="AM19">
        <v>16</v>
      </c>
      <c r="AN19">
        <v>25</v>
      </c>
      <c r="AO19">
        <v>58</v>
      </c>
      <c r="AP19">
        <v>53</v>
      </c>
      <c r="AQ19">
        <v>22</v>
      </c>
      <c r="AR19">
        <v>15</v>
      </c>
      <c r="AS19">
        <v>10</v>
      </c>
      <c r="AT19">
        <v>31</v>
      </c>
      <c r="AU19">
        <v>73</v>
      </c>
      <c r="AV19">
        <v>25</v>
      </c>
      <c r="AW19">
        <v>9</v>
      </c>
      <c r="AX19">
        <v>31</v>
      </c>
      <c r="AY19">
        <v>32</v>
      </c>
      <c r="AZ19">
        <v>54</v>
      </c>
      <c r="BA19">
        <v>51</v>
      </c>
      <c r="BB19">
        <v>18</v>
      </c>
      <c r="BC19">
        <v>104</v>
      </c>
      <c r="BD19">
        <v>13</v>
      </c>
      <c r="BE19">
        <v>33</v>
      </c>
      <c r="BF19">
        <v>10</v>
      </c>
      <c r="BG19">
        <v>13</v>
      </c>
      <c r="BH19">
        <v>18</v>
      </c>
      <c r="BI19">
        <v>78</v>
      </c>
      <c r="BJ19">
        <v>-10</v>
      </c>
      <c r="BK19">
        <v>-1</v>
      </c>
      <c r="BL19">
        <v>-4</v>
      </c>
      <c r="BM19">
        <v>-1</v>
      </c>
      <c r="BN19">
        <v>-4</v>
      </c>
      <c r="BO19">
        <v>-10</v>
      </c>
      <c r="BP19">
        <v>6</v>
      </c>
      <c r="BQ19">
        <v>-3</v>
      </c>
      <c r="BR19">
        <v>-12</v>
      </c>
      <c r="BS19">
        <v>20</v>
      </c>
      <c r="BT19">
        <v>-14</v>
      </c>
      <c r="BU19">
        <v>-4</v>
      </c>
      <c r="BV19">
        <v>1</v>
      </c>
      <c r="BW19">
        <v>31</v>
      </c>
      <c r="BX19">
        <v>0</v>
      </c>
      <c r="BY19">
        <v>11</v>
      </c>
      <c r="BZ19">
        <v>10</v>
      </c>
      <c r="CA19">
        <v>3</v>
      </c>
      <c r="CB19">
        <v>7</v>
      </c>
      <c r="CC19">
        <v>-20</v>
      </c>
      <c r="CD19">
        <f t="shared" si="61"/>
        <v>-3.8910505836575875</v>
      </c>
      <c r="CE19">
        <f t="shared" si="61"/>
        <v>-1.0526315789473684</v>
      </c>
      <c r="CF19">
        <f t="shared" si="61"/>
        <v>-5.4054054054054053</v>
      </c>
      <c r="CG19">
        <f t="shared" si="61"/>
        <v>-1.4492753623188406</v>
      </c>
      <c r="CH19">
        <f t="shared" si="61"/>
        <v>-2.4242424242424243</v>
      </c>
      <c r="CI19">
        <f t="shared" si="61"/>
        <v>-2.5906735751295336</v>
      </c>
      <c r="CJ19">
        <f t="shared" si="61"/>
        <v>4.5801526717557248</v>
      </c>
      <c r="CK19">
        <f t="shared" si="61"/>
        <v>-7.1428571428571423</v>
      </c>
      <c r="CL19">
        <f t="shared" si="61"/>
        <v>-7.8947368421052628</v>
      </c>
      <c r="CM19">
        <f t="shared" si="92"/>
        <v>9.7087378640776691</v>
      </c>
      <c r="CN19">
        <f t="shared" si="92"/>
        <v>-5.8577405857740583</v>
      </c>
      <c r="CO19">
        <f t="shared" si="92"/>
        <v>-1.5686274509803921</v>
      </c>
      <c r="CP19">
        <f t="shared" si="92"/>
        <v>0.94339622641509435</v>
      </c>
      <c r="CQ19">
        <f t="shared" si="92"/>
        <v>5.1580698835274541</v>
      </c>
      <c r="CR19">
        <f t="shared" si="92"/>
        <v>0</v>
      </c>
      <c r="CS19">
        <f t="shared" si="92"/>
        <v>5.1886792452830193</v>
      </c>
      <c r="CT19">
        <f t="shared" si="92"/>
        <v>12.5</v>
      </c>
      <c r="CU19">
        <f t="shared" si="92"/>
        <v>3.5294117647058822</v>
      </c>
      <c r="CV19">
        <f t="shared" si="92"/>
        <v>5.6910569105691051</v>
      </c>
      <c r="CW19">
        <f t="shared" si="92"/>
        <v>-5.8651026392961878</v>
      </c>
      <c r="CZ19">
        <f t="shared" si="1"/>
        <v>5.9767441860465116</v>
      </c>
      <c r="DA19">
        <f t="shared" si="62"/>
        <v>4.5238095238095237</v>
      </c>
      <c r="DB19">
        <f t="shared" si="63"/>
        <v>6.7272727272727275</v>
      </c>
      <c r="DC19">
        <f t="shared" si="64"/>
        <v>7.666666666666667</v>
      </c>
      <c r="DD19">
        <f t="shared" si="65"/>
        <v>6.1111111111111107</v>
      </c>
      <c r="DE19">
        <f t="shared" si="2"/>
        <v>6.1269841269841274</v>
      </c>
      <c r="DF19">
        <f t="shared" si="66"/>
        <v>4.225806451612903</v>
      </c>
      <c r="DG19">
        <f t="shared" si="67"/>
        <v>7</v>
      </c>
      <c r="DH19">
        <f t="shared" si="68"/>
        <v>8</v>
      </c>
      <c r="DI19">
        <f t="shared" si="3"/>
        <v>3.9615384615384617</v>
      </c>
      <c r="DJ19">
        <f t="shared" si="69"/>
        <v>5.9749999999999996</v>
      </c>
      <c r="DK19">
        <f t="shared" si="70"/>
        <v>5.4255319148936172</v>
      </c>
      <c r="DL19">
        <f t="shared" si="71"/>
        <v>5.5789473684210522</v>
      </c>
      <c r="DM19">
        <f t="shared" si="6"/>
        <v>4.4518518518518517</v>
      </c>
      <c r="DN19">
        <f t="shared" si="72"/>
        <v>6.3076923076923075</v>
      </c>
      <c r="DO19">
        <f t="shared" si="7"/>
        <v>4.8181818181818183</v>
      </c>
      <c r="DP19">
        <f t="shared" si="73"/>
        <v>4</v>
      </c>
      <c r="DQ19">
        <f t="shared" si="8"/>
        <v>5.3125</v>
      </c>
      <c r="DR19">
        <f t="shared" si="9"/>
        <v>4.92</v>
      </c>
      <c r="DS19">
        <f t="shared" si="10"/>
        <v>5.8793103448275863</v>
      </c>
      <c r="DV19">
        <f t="shared" si="11"/>
        <v>4.8490566037735849</v>
      </c>
      <c r="DW19">
        <f t="shared" si="74"/>
        <v>4.3181818181818183</v>
      </c>
      <c r="DX19">
        <f t="shared" si="75"/>
        <v>4.9333333333333336</v>
      </c>
      <c r="DY19">
        <f t="shared" si="76"/>
        <v>6.9</v>
      </c>
      <c r="DZ19">
        <f t="shared" si="77"/>
        <v>5.32258064516129</v>
      </c>
      <c r="EA19">
        <f t="shared" si="12"/>
        <v>5.2876712328767121</v>
      </c>
      <c r="EB19">
        <f t="shared" si="78"/>
        <v>5.24</v>
      </c>
      <c r="EC19">
        <f t="shared" si="79"/>
        <v>4.666666666666667</v>
      </c>
      <c r="ED19">
        <f t="shared" si="80"/>
        <v>4.903225806451613</v>
      </c>
      <c r="EE19">
        <f t="shared" si="13"/>
        <v>6.4375</v>
      </c>
      <c r="EF19">
        <f t="shared" si="81"/>
        <v>4.4259259259259256</v>
      </c>
      <c r="EG19">
        <f t="shared" si="82"/>
        <v>5</v>
      </c>
      <c r="EH19">
        <f t="shared" si="83"/>
        <v>5.8888888888888893</v>
      </c>
      <c r="EI19">
        <f t="shared" si="84"/>
        <v>5.7788461538461542</v>
      </c>
      <c r="EJ19">
        <f t="shared" si="85"/>
        <v>6.3076923076923075</v>
      </c>
      <c r="EK19">
        <f t="shared" si="86"/>
        <v>6.4242424242424239</v>
      </c>
      <c r="EL19">
        <f t="shared" si="87"/>
        <v>8</v>
      </c>
      <c r="EM19">
        <f t="shared" si="88"/>
        <v>6.5384615384615383</v>
      </c>
      <c r="EN19">
        <f t="shared" si="89"/>
        <v>6.833333333333333</v>
      </c>
      <c r="EO19">
        <f t="shared" si="90"/>
        <v>4.3717948717948714</v>
      </c>
      <c r="ER19">
        <f t="shared" si="91"/>
        <v>5.6354087602885183</v>
      </c>
      <c r="EU19">
        <f t="shared" si="21"/>
        <v>0.20169204538294336</v>
      </c>
      <c r="EV19">
        <f t="shared" si="22"/>
        <v>0.96409181977057246</v>
      </c>
      <c r="EW19">
        <f t="shared" si="23"/>
        <v>0.16682164886776538</v>
      </c>
      <c r="EX19">
        <f t="shared" si="24"/>
        <v>9.4692971332452205E-2</v>
      </c>
      <c r="EY19">
        <f t="shared" si="25"/>
        <v>0.19774412682127959</v>
      </c>
      <c r="EZ19">
        <f t="shared" si="26"/>
        <v>0.12810394148996443</v>
      </c>
      <c r="FA19">
        <f t="shared" si="27"/>
        <v>1.4779594343476725</v>
      </c>
      <c r="FB19">
        <f t="shared" si="28"/>
        <v>0.19706824521929961</v>
      </c>
      <c r="FC19">
        <f t="shared" si="29"/>
        <v>2.3098158667428363E-2</v>
      </c>
      <c r="FD19">
        <f t="shared" si="30"/>
        <v>2.5752677266040473</v>
      </c>
      <c r="FE19">
        <f t="shared" si="31"/>
        <v>0.2072285760868299</v>
      </c>
      <c r="FF19">
        <f t="shared" si="32"/>
        <v>0.45531014459275271</v>
      </c>
      <c r="FG19">
        <f t="shared" si="33"/>
        <v>0.3767707044163302</v>
      </c>
      <c r="FH19">
        <f t="shared" si="34"/>
        <v>2.8616359456483127</v>
      </c>
      <c r="FI19">
        <f t="shared" si="35"/>
        <v>0.21593668572755886</v>
      </c>
      <c r="FJ19">
        <f t="shared" si="36"/>
        <v>0.9598097373021367</v>
      </c>
      <c r="FK19">
        <f t="shared" si="37"/>
        <v>1.4293574796774633</v>
      </c>
      <c r="FL19">
        <f t="shared" si="38"/>
        <v>0.47560736047831703</v>
      </c>
      <c r="FM19">
        <f t="shared" si="39"/>
        <v>0.71867623734052566</v>
      </c>
      <c r="FN19">
        <f t="shared" si="40"/>
        <v>0.21701087964880253</v>
      </c>
      <c r="FP19">
        <f t="shared" si="41"/>
        <v>4.5980213322987171E-2</v>
      </c>
      <c r="FQ19">
        <f t="shared" si="42"/>
        <v>3.0981442970253032E-2</v>
      </c>
      <c r="FR19">
        <f t="shared" si="43"/>
        <v>0.11390313919616057</v>
      </c>
      <c r="FS19">
        <f t="shared" si="44"/>
        <v>0.52307536869036941</v>
      </c>
      <c r="FT19">
        <f t="shared" si="45"/>
        <v>0.16701745453153446</v>
      </c>
      <c r="FU19">
        <f t="shared" si="46"/>
        <v>0.12490955177544406</v>
      </c>
      <c r="FV19">
        <f t="shared" si="47"/>
        <v>0.15298257261477302</v>
      </c>
      <c r="FW19">
        <f t="shared" si="48"/>
        <v>9.6930854800631919E-2</v>
      </c>
      <c r="FX19">
        <f t="shared" si="49"/>
        <v>7.9677722760950198E-2</v>
      </c>
      <c r="FY19">
        <f t="shared" si="50"/>
        <v>0.63345643527485396</v>
      </c>
      <c r="FZ19">
        <f t="shared" si="51"/>
        <v>1.0081874456761888E-2</v>
      </c>
      <c r="GA19">
        <f t="shared" si="52"/>
        <v>7.2053791396075012E-2</v>
      </c>
      <c r="GB19">
        <f t="shared" si="53"/>
        <v>0.31914653822981004</v>
      </c>
      <c r="GC19">
        <f t="shared" si="54"/>
        <v>0.38341974847463267</v>
      </c>
      <c r="GD19">
        <f t="shared" si="55"/>
        <v>0.40696180151222261</v>
      </c>
      <c r="GE19">
        <f t="shared" si="56"/>
        <v>0.63417312492798994</v>
      </c>
      <c r="GF19">
        <f t="shared" si="57"/>
        <v>0.86003488811996143</v>
      </c>
      <c r="GG19">
        <f t="shared" si="58"/>
        <v>0.47404315023761645</v>
      </c>
      <c r="GH19">
        <f t="shared" si="59"/>
        <v>0.65933435226388659</v>
      </c>
      <c r="GI19">
        <f t="shared" si="60"/>
        <v>2.8880401000403668E-3</v>
      </c>
    </row>
    <row r="20" spans="1:212">
      <c r="A20" t="s">
        <v>110</v>
      </c>
      <c r="B20">
        <v>295</v>
      </c>
      <c r="C20">
        <v>108</v>
      </c>
      <c r="D20">
        <v>82</v>
      </c>
      <c r="E20">
        <v>85</v>
      </c>
      <c r="F20">
        <v>178</v>
      </c>
      <c r="G20">
        <v>427</v>
      </c>
      <c r="H20">
        <v>152</v>
      </c>
      <c r="I20">
        <v>55</v>
      </c>
      <c r="J20">
        <v>172</v>
      </c>
      <c r="K20">
        <v>226</v>
      </c>
      <c r="L20">
        <v>257</v>
      </c>
      <c r="M20">
        <v>289</v>
      </c>
      <c r="N20">
        <v>110</v>
      </c>
      <c r="O20">
        <v>662</v>
      </c>
      <c r="P20">
        <v>88</v>
      </c>
      <c r="Q20">
        <v>216</v>
      </c>
      <c r="R20">
        <v>102</v>
      </c>
      <c r="S20">
        <v>92</v>
      </c>
      <c r="T20">
        <v>126</v>
      </c>
      <c r="U20">
        <v>378</v>
      </c>
      <c r="V20">
        <v>62</v>
      </c>
      <c r="W20">
        <v>28</v>
      </c>
      <c r="X20">
        <v>16</v>
      </c>
      <c r="Y20">
        <v>15</v>
      </c>
      <c r="Z20">
        <v>40</v>
      </c>
      <c r="AA20">
        <v>66</v>
      </c>
      <c r="AB20">
        <v>33</v>
      </c>
      <c r="AC20">
        <v>4</v>
      </c>
      <c r="AD20">
        <v>26</v>
      </c>
      <c r="AE20">
        <v>48</v>
      </c>
      <c r="AF20">
        <v>37</v>
      </c>
      <c r="AG20">
        <v>58</v>
      </c>
      <c r="AH20">
        <v>25</v>
      </c>
      <c r="AI20">
        <v>146</v>
      </c>
      <c r="AJ20">
        <v>9</v>
      </c>
      <c r="AK20">
        <v>48</v>
      </c>
      <c r="AL20">
        <v>24</v>
      </c>
      <c r="AM20">
        <v>21</v>
      </c>
      <c r="AN20">
        <v>33</v>
      </c>
      <c r="AO20">
        <v>49</v>
      </c>
      <c r="AP20">
        <v>53</v>
      </c>
      <c r="AQ20">
        <v>18</v>
      </c>
      <c r="AR20">
        <v>17</v>
      </c>
      <c r="AS20">
        <v>19</v>
      </c>
      <c r="AT20">
        <v>29</v>
      </c>
      <c r="AU20">
        <v>71</v>
      </c>
      <c r="AV20">
        <v>32</v>
      </c>
      <c r="AW20">
        <v>11</v>
      </c>
      <c r="AX20">
        <v>30</v>
      </c>
      <c r="AY20">
        <v>34</v>
      </c>
      <c r="AZ20">
        <v>58</v>
      </c>
      <c r="BA20">
        <v>48</v>
      </c>
      <c r="BB20">
        <v>22</v>
      </c>
      <c r="BC20">
        <v>113</v>
      </c>
      <c r="BD20">
        <v>18</v>
      </c>
      <c r="BE20">
        <v>33</v>
      </c>
      <c r="BF20">
        <v>11</v>
      </c>
      <c r="BG20">
        <v>17</v>
      </c>
      <c r="BH20">
        <v>19</v>
      </c>
      <c r="BI20">
        <v>88</v>
      </c>
      <c r="BJ20">
        <v>9</v>
      </c>
      <c r="BK20">
        <v>10</v>
      </c>
      <c r="BL20">
        <v>-1</v>
      </c>
      <c r="BM20">
        <v>-4</v>
      </c>
      <c r="BN20">
        <v>11</v>
      </c>
      <c r="BO20">
        <v>-5</v>
      </c>
      <c r="BP20">
        <v>1</v>
      </c>
      <c r="BQ20">
        <v>-7</v>
      </c>
      <c r="BR20">
        <v>-4</v>
      </c>
      <c r="BS20">
        <v>14</v>
      </c>
      <c r="BT20">
        <v>-21</v>
      </c>
      <c r="BU20">
        <v>10</v>
      </c>
      <c r="BV20">
        <v>3</v>
      </c>
      <c r="BW20">
        <v>33</v>
      </c>
      <c r="BX20">
        <v>-9</v>
      </c>
      <c r="BY20">
        <v>15</v>
      </c>
      <c r="BZ20">
        <v>13</v>
      </c>
      <c r="CA20">
        <v>4</v>
      </c>
      <c r="CB20">
        <v>14</v>
      </c>
      <c r="CC20">
        <v>-39</v>
      </c>
      <c r="CD20">
        <f t="shared" si="61"/>
        <v>3.050847457627119</v>
      </c>
      <c r="CE20">
        <f t="shared" si="61"/>
        <v>9.2592592592592595</v>
      </c>
      <c r="CF20">
        <f t="shared" si="61"/>
        <v>-1.2195121951219512</v>
      </c>
      <c r="CG20">
        <f t="shared" si="61"/>
        <v>-4.7058823529411766</v>
      </c>
      <c r="CH20">
        <f t="shared" si="61"/>
        <v>6.179775280898876</v>
      </c>
      <c r="CI20">
        <f t="shared" si="61"/>
        <v>-1.1709601873536302</v>
      </c>
      <c r="CJ20">
        <f t="shared" si="61"/>
        <v>0.6578947368421052</v>
      </c>
      <c r="CK20">
        <f t="shared" si="61"/>
        <v>-12.727272727272727</v>
      </c>
      <c r="CL20">
        <f t="shared" si="61"/>
        <v>-2.3255813953488373</v>
      </c>
      <c r="CM20">
        <f t="shared" si="92"/>
        <v>6.1946902654867255</v>
      </c>
      <c r="CN20">
        <f t="shared" si="92"/>
        <v>-8.1712062256809332</v>
      </c>
      <c r="CO20">
        <f t="shared" si="92"/>
        <v>3.4602076124567476</v>
      </c>
      <c r="CP20">
        <f t="shared" si="92"/>
        <v>2.7272727272727271</v>
      </c>
      <c r="CQ20">
        <f t="shared" si="92"/>
        <v>4.9848942598187316</v>
      </c>
      <c r="CR20">
        <f t="shared" si="92"/>
        <v>-10.227272727272728</v>
      </c>
      <c r="CS20">
        <f t="shared" si="92"/>
        <v>6.9444444444444446</v>
      </c>
      <c r="CT20">
        <f t="shared" si="92"/>
        <v>12.745098039215685</v>
      </c>
      <c r="CU20">
        <f t="shared" si="92"/>
        <v>4.3478260869565215</v>
      </c>
      <c r="CV20">
        <f t="shared" si="92"/>
        <v>11.111111111111111</v>
      </c>
      <c r="CW20">
        <f t="shared" si="92"/>
        <v>-10.317460317460316</v>
      </c>
      <c r="CZ20">
        <f t="shared" si="1"/>
        <v>4.758064516129032</v>
      </c>
      <c r="DA20">
        <f t="shared" si="62"/>
        <v>3.8571428571428572</v>
      </c>
      <c r="DB20">
        <f t="shared" si="63"/>
        <v>5.125</v>
      </c>
      <c r="DC20">
        <f t="shared" si="64"/>
        <v>5.666666666666667</v>
      </c>
      <c r="DD20">
        <f t="shared" si="65"/>
        <v>4.45</v>
      </c>
      <c r="DE20">
        <f t="shared" si="2"/>
        <v>6.4696969696969697</v>
      </c>
      <c r="DF20">
        <f t="shared" si="66"/>
        <v>4.6060606060606064</v>
      </c>
      <c r="DG20">
        <f t="shared" si="67"/>
        <v>13.75</v>
      </c>
      <c r="DH20">
        <f t="shared" si="68"/>
        <v>6.615384615384615</v>
      </c>
      <c r="DI20">
        <f t="shared" si="3"/>
        <v>4.708333333333333</v>
      </c>
      <c r="DJ20">
        <f t="shared" si="69"/>
        <v>6.9459459459459456</v>
      </c>
      <c r="DK20">
        <f t="shared" si="70"/>
        <v>4.9827586206896548</v>
      </c>
      <c r="DL20">
        <f t="shared" si="71"/>
        <v>4.4000000000000004</v>
      </c>
      <c r="DM20">
        <f t="shared" si="6"/>
        <v>4.5342465753424657</v>
      </c>
      <c r="DN20">
        <f t="shared" si="72"/>
        <v>9.7777777777777786</v>
      </c>
      <c r="DO20">
        <f t="shared" si="7"/>
        <v>4.5</v>
      </c>
      <c r="DP20">
        <f t="shared" si="73"/>
        <v>4.25</v>
      </c>
      <c r="DQ20">
        <f t="shared" si="8"/>
        <v>4.3809523809523814</v>
      </c>
      <c r="DR20">
        <f t="shared" si="9"/>
        <v>3.8181818181818183</v>
      </c>
      <c r="DS20">
        <f t="shared" si="10"/>
        <v>7.7142857142857144</v>
      </c>
      <c r="DV20">
        <f t="shared" si="11"/>
        <v>5.5660377358490569</v>
      </c>
      <c r="DW20">
        <f t="shared" si="74"/>
        <v>6</v>
      </c>
      <c r="DX20">
        <f t="shared" si="75"/>
        <v>4.8235294117647056</v>
      </c>
      <c r="DY20">
        <f t="shared" si="76"/>
        <v>4.4736842105263159</v>
      </c>
      <c r="DZ20">
        <f t="shared" si="77"/>
        <v>6.1379310344827589</v>
      </c>
      <c r="EA20">
        <f t="shared" si="12"/>
        <v>6.0140845070422539</v>
      </c>
      <c r="EB20">
        <f t="shared" si="78"/>
        <v>4.75</v>
      </c>
      <c r="EC20">
        <f t="shared" si="79"/>
        <v>5</v>
      </c>
      <c r="ED20">
        <f t="shared" si="80"/>
        <v>5.7333333333333334</v>
      </c>
      <c r="EE20">
        <f t="shared" si="13"/>
        <v>6.6470588235294121</v>
      </c>
      <c r="EF20">
        <f t="shared" si="81"/>
        <v>4.431034482758621</v>
      </c>
      <c r="EG20">
        <f t="shared" si="82"/>
        <v>6.020833333333333</v>
      </c>
      <c r="EH20">
        <f t="shared" si="83"/>
        <v>5</v>
      </c>
      <c r="EI20">
        <f t="shared" si="84"/>
        <v>5.8584070796460175</v>
      </c>
      <c r="EJ20">
        <f t="shared" si="85"/>
        <v>4.8888888888888893</v>
      </c>
      <c r="EK20">
        <f t="shared" si="86"/>
        <v>6.5454545454545459</v>
      </c>
      <c r="EL20">
        <f t="shared" si="87"/>
        <v>9.2727272727272734</v>
      </c>
      <c r="EM20">
        <f t="shared" si="88"/>
        <v>5.4117647058823533</v>
      </c>
      <c r="EN20">
        <f t="shared" si="89"/>
        <v>6.6315789473684212</v>
      </c>
      <c r="EO20">
        <f t="shared" si="90"/>
        <v>4.2954545454545459</v>
      </c>
      <c r="ER20">
        <f t="shared" si="91"/>
        <v>5.720307531390791</v>
      </c>
      <c r="EU20">
        <f t="shared" si="21"/>
        <v>1.3044287989664851</v>
      </c>
      <c r="EV20">
        <f t="shared" si="22"/>
        <v>2.0029067715746054</v>
      </c>
      <c r="EW20">
        <f t="shared" si="23"/>
        <v>0.58776833061320499</v>
      </c>
      <c r="EX20">
        <f t="shared" si="24"/>
        <v>0.38118397440586144</v>
      </c>
      <c r="EY20">
        <f t="shared" si="25"/>
        <v>1.4512548427468377</v>
      </c>
      <c r="EZ20">
        <f t="shared" si="26"/>
        <v>7.0230215700797877E-2</v>
      </c>
      <c r="FA20">
        <f t="shared" si="27"/>
        <v>1.1384742582894862</v>
      </c>
      <c r="FB20">
        <f t="shared" si="28"/>
        <v>1.1497275322384122E-2</v>
      </c>
      <c r="FC20">
        <f t="shared" si="29"/>
        <v>0.11931382030116826</v>
      </c>
      <c r="FD20">
        <f t="shared" si="30"/>
        <v>1.2178149127421167</v>
      </c>
      <c r="FE20">
        <f t="shared" si="31"/>
        <v>5.0301366974230814E-2</v>
      </c>
      <c r="FF20">
        <f t="shared" si="32"/>
        <v>0.95962289157484881</v>
      </c>
      <c r="FG20">
        <f t="shared" si="33"/>
        <v>1.2096218714319087</v>
      </c>
      <c r="FH20">
        <f t="shared" si="34"/>
        <v>2.9576663317621255</v>
      </c>
      <c r="FI20">
        <f t="shared" si="35"/>
        <v>1.9020612596116749E-2</v>
      </c>
      <c r="FJ20">
        <f t="shared" si="36"/>
        <v>1.5205847961005239</v>
      </c>
      <c r="FK20">
        <f t="shared" si="37"/>
        <v>1.3431096047401843</v>
      </c>
      <c r="FL20">
        <f t="shared" si="38"/>
        <v>1.1396456402224147</v>
      </c>
      <c r="FM20">
        <f t="shared" si="39"/>
        <v>2.2867033633970615</v>
      </c>
      <c r="FN20">
        <f t="shared" si="40"/>
        <v>4.5169150028399104E-3</v>
      </c>
      <c r="FP20">
        <f t="shared" si="41"/>
        <v>0.20618703451369175</v>
      </c>
      <c r="FQ20">
        <f t="shared" si="42"/>
        <v>0.32550787826333494</v>
      </c>
      <c r="FR20">
        <f t="shared" si="43"/>
        <v>8.4711084417092145E-2</v>
      </c>
      <c r="FS20">
        <f t="shared" si="44"/>
        <v>4.3685021108639088E-2</v>
      </c>
      <c r="FT20">
        <f t="shared" si="45"/>
        <v>0.41765558498951855</v>
      </c>
      <c r="FU20">
        <f t="shared" si="46"/>
        <v>0.45769817487429965</v>
      </c>
      <c r="FV20">
        <f t="shared" si="47"/>
        <v>4.8116209470504469E-2</v>
      </c>
      <c r="FW20">
        <f t="shared" si="48"/>
        <v>0.12202384196842204</v>
      </c>
      <c r="FX20">
        <f t="shared" si="49"/>
        <v>0.26511020551677594</v>
      </c>
      <c r="FY20">
        <f t="shared" si="50"/>
        <v>0.718178941593828</v>
      </c>
      <c r="FZ20">
        <f t="shared" si="51"/>
        <v>6.6018579644922465E-3</v>
      </c>
      <c r="GA20">
        <f t="shared" si="52"/>
        <v>0.41687515676022202</v>
      </c>
      <c r="GB20">
        <f t="shared" si="53"/>
        <v>9.8665403309880551E-2</v>
      </c>
      <c r="GC20">
        <f t="shared" si="54"/>
        <v>0.38306029869595548</v>
      </c>
      <c r="GD20">
        <f t="shared" si="55"/>
        <v>9.085821886245346E-2</v>
      </c>
      <c r="GE20">
        <f t="shared" si="56"/>
        <v>0.64759342503782569</v>
      </c>
      <c r="GF20">
        <f t="shared" si="57"/>
        <v>1.3616277933682419</v>
      </c>
      <c r="GG20">
        <f t="shared" si="58"/>
        <v>0.18010270798532299</v>
      </c>
      <c r="GH20">
        <f t="shared" si="59"/>
        <v>0.54911505712291653</v>
      </c>
      <c r="GI20">
        <f t="shared" si="60"/>
        <v>7.3118377400457869E-4</v>
      </c>
    </row>
    <row r="21" spans="1:212">
      <c r="A21" t="s">
        <v>111</v>
      </c>
      <c r="B21">
        <v>327</v>
      </c>
      <c r="C21">
        <v>52</v>
      </c>
      <c r="D21">
        <v>39</v>
      </c>
      <c r="E21">
        <v>57</v>
      </c>
      <c r="F21">
        <v>78</v>
      </c>
      <c r="G21">
        <v>152</v>
      </c>
      <c r="H21">
        <v>88</v>
      </c>
      <c r="I21">
        <v>20</v>
      </c>
      <c r="J21">
        <v>77</v>
      </c>
      <c r="K21">
        <v>174</v>
      </c>
      <c r="L21">
        <v>193</v>
      </c>
      <c r="M21">
        <v>224</v>
      </c>
      <c r="N21">
        <v>48</v>
      </c>
      <c r="O21">
        <v>335</v>
      </c>
      <c r="P21">
        <v>60</v>
      </c>
      <c r="Q21">
        <v>98</v>
      </c>
      <c r="R21">
        <v>70</v>
      </c>
      <c r="S21">
        <v>58</v>
      </c>
      <c r="T21">
        <v>91</v>
      </c>
      <c r="U21">
        <v>155</v>
      </c>
      <c r="V21">
        <v>91</v>
      </c>
      <c r="W21">
        <v>13</v>
      </c>
      <c r="X21">
        <v>7</v>
      </c>
      <c r="Y21">
        <v>16</v>
      </c>
      <c r="Z21">
        <v>31</v>
      </c>
      <c r="AA21">
        <v>41</v>
      </c>
      <c r="AB21">
        <v>25</v>
      </c>
      <c r="AC21">
        <v>9</v>
      </c>
      <c r="AD21">
        <v>21</v>
      </c>
      <c r="AE21">
        <v>55</v>
      </c>
      <c r="AF21">
        <v>45</v>
      </c>
      <c r="AG21">
        <v>50</v>
      </c>
      <c r="AH21">
        <v>16</v>
      </c>
      <c r="AI21">
        <v>87</v>
      </c>
      <c r="AJ21">
        <v>13</v>
      </c>
      <c r="AK21">
        <v>28</v>
      </c>
      <c r="AL21">
        <v>18</v>
      </c>
      <c r="AM21">
        <v>21</v>
      </c>
      <c r="AN21">
        <v>31</v>
      </c>
      <c r="AO21">
        <v>41</v>
      </c>
      <c r="AP21">
        <v>72</v>
      </c>
      <c r="AQ21">
        <v>10</v>
      </c>
      <c r="AR21">
        <v>14</v>
      </c>
      <c r="AS21">
        <v>18</v>
      </c>
      <c r="AT21">
        <v>18</v>
      </c>
      <c r="AU21">
        <v>46</v>
      </c>
      <c r="AV21">
        <v>18</v>
      </c>
      <c r="AW21">
        <v>3</v>
      </c>
      <c r="AX21">
        <v>17</v>
      </c>
      <c r="AY21">
        <v>35</v>
      </c>
      <c r="AZ21">
        <v>60</v>
      </c>
      <c r="BA21">
        <v>57</v>
      </c>
      <c r="BB21">
        <v>14</v>
      </c>
      <c r="BC21">
        <v>69</v>
      </c>
      <c r="BD21">
        <v>15</v>
      </c>
      <c r="BE21">
        <v>19</v>
      </c>
      <c r="BF21">
        <v>13</v>
      </c>
      <c r="BG21">
        <v>6</v>
      </c>
      <c r="BH21">
        <v>15</v>
      </c>
      <c r="BI21">
        <v>32</v>
      </c>
      <c r="BJ21">
        <v>19</v>
      </c>
      <c r="BK21">
        <v>3</v>
      </c>
      <c r="BL21">
        <v>-7</v>
      </c>
      <c r="BM21">
        <v>-2</v>
      </c>
      <c r="BN21">
        <v>13</v>
      </c>
      <c r="BO21">
        <v>-5</v>
      </c>
      <c r="BP21">
        <v>7</v>
      </c>
      <c r="BQ21">
        <v>6</v>
      </c>
      <c r="BR21">
        <v>4</v>
      </c>
      <c r="BS21">
        <v>20</v>
      </c>
      <c r="BT21">
        <v>-15</v>
      </c>
      <c r="BU21">
        <v>-7</v>
      </c>
      <c r="BV21">
        <v>2</v>
      </c>
      <c r="BW21">
        <v>18</v>
      </c>
      <c r="BX21">
        <v>-2</v>
      </c>
      <c r="BY21">
        <v>9</v>
      </c>
      <c r="BZ21">
        <v>5</v>
      </c>
      <c r="CA21">
        <v>15</v>
      </c>
      <c r="CB21">
        <v>16</v>
      </c>
      <c r="CC21">
        <v>9</v>
      </c>
      <c r="CD21">
        <f t="shared" si="61"/>
        <v>5.81039755351682</v>
      </c>
      <c r="CE21">
        <f t="shared" si="61"/>
        <v>5.7692307692307692</v>
      </c>
      <c r="CF21">
        <f t="shared" si="61"/>
        <v>-17.948717948717949</v>
      </c>
      <c r="CG21">
        <f t="shared" si="61"/>
        <v>-3.5087719298245612</v>
      </c>
      <c r="CH21">
        <f t="shared" si="61"/>
        <v>16.666666666666664</v>
      </c>
      <c r="CI21">
        <f t="shared" si="61"/>
        <v>-3.2894736842105261</v>
      </c>
      <c r="CJ21">
        <f t="shared" si="61"/>
        <v>7.9545454545454541</v>
      </c>
      <c r="CK21">
        <f t="shared" si="61"/>
        <v>30</v>
      </c>
      <c r="CL21">
        <f t="shared" si="61"/>
        <v>5.1948051948051948</v>
      </c>
      <c r="CM21">
        <f t="shared" si="92"/>
        <v>11.494252873563218</v>
      </c>
      <c r="CN21">
        <f t="shared" si="92"/>
        <v>-7.7720207253886011</v>
      </c>
      <c r="CO21">
        <f t="shared" si="92"/>
        <v>-3.125</v>
      </c>
      <c r="CP21">
        <f t="shared" si="92"/>
        <v>4.1666666666666661</v>
      </c>
      <c r="CQ21">
        <f t="shared" si="92"/>
        <v>5.3731343283582085</v>
      </c>
      <c r="CR21">
        <f t="shared" si="92"/>
        <v>-3.3333333333333335</v>
      </c>
      <c r="CS21">
        <f t="shared" si="92"/>
        <v>9.183673469387756</v>
      </c>
      <c r="CT21">
        <f t="shared" si="92"/>
        <v>7.1428571428571423</v>
      </c>
      <c r="CU21">
        <f t="shared" si="92"/>
        <v>25.862068965517242</v>
      </c>
      <c r="CV21">
        <f t="shared" si="92"/>
        <v>17.582417582417584</v>
      </c>
      <c r="CW21">
        <f t="shared" si="92"/>
        <v>5.806451612903226</v>
      </c>
      <c r="CZ21">
        <f t="shared" si="1"/>
        <v>3.5934065934065935</v>
      </c>
      <c r="DA21">
        <f t="shared" si="62"/>
        <v>4</v>
      </c>
      <c r="DB21">
        <f t="shared" si="63"/>
        <v>5.5714285714285712</v>
      </c>
      <c r="DC21">
        <f t="shared" si="64"/>
        <v>3.5625</v>
      </c>
      <c r="DD21">
        <f t="shared" si="65"/>
        <v>2.5161290322580645</v>
      </c>
      <c r="DE21">
        <f t="shared" si="2"/>
        <v>3.7073170731707319</v>
      </c>
      <c r="DF21">
        <f t="shared" si="66"/>
        <v>3.52</v>
      </c>
      <c r="DG21">
        <f t="shared" si="67"/>
        <v>2.2222222222222223</v>
      </c>
      <c r="DH21">
        <f t="shared" si="68"/>
        <v>3.6666666666666665</v>
      </c>
      <c r="DI21">
        <f t="shared" si="3"/>
        <v>3.1636363636363636</v>
      </c>
      <c r="DJ21">
        <f t="shared" si="69"/>
        <v>4.2888888888888888</v>
      </c>
      <c r="DK21">
        <f t="shared" si="70"/>
        <v>4.4800000000000004</v>
      </c>
      <c r="DL21">
        <f t="shared" si="71"/>
        <v>3</v>
      </c>
      <c r="DM21">
        <f t="shared" si="6"/>
        <v>3.8505747126436782</v>
      </c>
      <c r="DN21">
        <f t="shared" si="72"/>
        <v>4.615384615384615</v>
      </c>
      <c r="DO21">
        <f t="shared" si="7"/>
        <v>3.5</v>
      </c>
      <c r="DP21">
        <f t="shared" si="73"/>
        <v>3.8888888888888888</v>
      </c>
      <c r="DQ21">
        <f t="shared" si="8"/>
        <v>2.7619047619047619</v>
      </c>
      <c r="DR21">
        <f t="shared" si="9"/>
        <v>2.935483870967742</v>
      </c>
      <c r="DS21">
        <f t="shared" si="10"/>
        <v>3.7804878048780486</v>
      </c>
      <c r="DV21">
        <f t="shared" si="11"/>
        <v>4.541666666666667</v>
      </c>
      <c r="DW21">
        <f t="shared" si="74"/>
        <v>5.2</v>
      </c>
      <c r="DX21">
        <f t="shared" si="75"/>
        <v>2.7857142857142856</v>
      </c>
      <c r="DY21">
        <f t="shared" si="76"/>
        <v>3.1666666666666665</v>
      </c>
      <c r="DZ21">
        <f t="shared" si="77"/>
        <v>4.333333333333333</v>
      </c>
      <c r="EA21">
        <f t="shared" si="12"/>
        <v>3.3043478260869565</v>
      </c>
      <c r="EB21">
        <f t="shared" si="78"/>
        <v>4.8888888888888893</v>
      </c>
      <c r="EC21">
        <f t="shared" si="79"/>
        <v>6.666666666666667</v>
      </c>
      <c r="ED21">
        <f t="shared" si="80"/>
        <v>4.5294117647058822</v>
      </c>
      <c r="EE21">
        <f t="shared" si="13"/>
        <v>4.9714285714285715</v>
      </c>
      <c r="EF21">
        <f t="shared" si="81"/>
        <v>3.2166666666666668</v>
      </c>
      <c r="EG21">
        <f t="shared" si="82"/>
        <v>3.9298245614035086</v>
      </c>
      <c r="EH21">
        <f t="shared" si="83"/>
        <v>3.4285714285714284</v>
      </c>
      <c r="EI21">
        <f t="shared" si="84"/>
        <v>4.8550724637681162</v>
      </c>
      <c r="EJ21">
        <f t="shared" si="85"/>
        <v>4</v>
      </c>
      <c r="EK21">
        <f t="shared" si="86"/>
        <v>5.1578947368421053</v>
      </c>
      <c r="EL21">
        <f t="shared" si="87"/>
        <v>5.384615384615385</v>
      </c>
      <c r="EM21">
        <f t="shared" si="88"/>
        <v>9.6666666666666661</v>
      </c>
      <c r="EN21">
        <f t="shared" si="89"/>
        <v>6.0666666666666664</v>
      </c>
      <c r="EO21">
        <f t="shared" si="90"/>
        <v>4.84375</v>
      </c>
      <c r="ER21">
        <f t="shared" si="91"/>
        <v>4.1890693327926076</v>
      </c>
      <c r="EU21">
        <f t="shared" si="21"/>
        <v>1.3717683968015182</v>
      </c>
      <c r="EV21">
        <f t="shared" si="22"/>
        <v>0.45254246787897462</v>
      </c>
      <c r="EW21">
        <f t="shared" si="23"/>
        <v>0.12745957125297031</v>
      </c>
      <c r="EX21">
        <f t="shared" si="24"/>
        <v>0.73795450246011263</v>
      </c>
      <c r="EY21">
        <f t="shared" si="25"/>
        <v>3.2250505876201614</v>
      </c>
      <c r="EZ21">
        <f t="shared" si="26"/>
        <v>0.79486067101149804</v>
      </c>
      <c r="FA21">
        <f t="shared" si="27"/>
        <v>0.88093994901506545</v>
      </c>
      <c r="FB21">
        <f t="shared" si="28"/>
        <v>2.0032324981499978</v>
      </c>
      <c r="FC21">
        <f t="shared" si="29"/>
        <v>0.69859294470964695</v>
      </c>
      <c r="FD21">
        <f t="shared" si="30"/>
        <v>2.1049389889034362</v>
      </c>
      <c r="FE21">
        <f t="shared" si="31"/>
        <v>0.27355178383598111</v>
      </c>
      <c r="FF21">
        <f t="shared" si="32"/>
        <v>0.17041387778768424</v>
      </c>
      <c r="FG21">
        <f t="shared" si="33"/>
        <v>1.3171503323978746</v>
      </c>
      <c r="FH21">
        <f t="shared" si="34"/>
        <v>0.77721290064391335</v>
      </c>
      <c r="FI21">
        <f t="shared" si="35"/>
        <v>0.23024540459939541</v>
      </c>
      <c r="FJ21">
        <f t="shared" si="36"/>
        <v>0.9404985329293124</v>
      </c>
      <c r="FK21">
        <f t="shared" si="37"/>
        <v>0.52053246372535078</v>
      </c>
      <c r="FL21">
        <f t="shared" si="38"/>
        <v>1.929112822341543</v>
      </c>
      <c r="FM21">
        <f t="shared" si="39"/>
        <v>1.9953722014234212</v>
      </c>
      <c r="FN21">
        <f t="shared" si="40"/>
        <v>0.70553384836790023</v>
      </c>
      <c r="FP21">
        <f t="shared" si="41"/>
        <v>0.62513861018025685</v>
      </c>
      <c r="FQ21">
        <f t="shared" si="42"/>
        <v>0.56393736283453011</v>
      </c>
      <c r="FR21">
        <f t="shared" si="43"/>
        <v>1.32309088831395E-2</v>
      </c>
      <c r="FS21">
        <f t="shared" si="44"/>
        <v>3.0525790943840898E-2</v>
      </c>
      <c r="FT21">
        <f t="shared" si="45"/>
        <v>0.30398410504828061</v>
      </c>
      <c r="FU21">
        <f t="shared" si="46"/>
        <v>1.2534933753245983E-2</v>
      </c>
      <c r="FV21">
        <f t="shared" si="47"/>
        <v>0.56880878714832483</v>
      </c>
      <c r="FW21">
        <f t="shared" si="48"/>
        <v>0.58301261353445388</v>
      </c>
      <c r="FX21">
        <f t="shared" si="49"/>
        <v>0.38126192343790144</v>
      </c>
      <c r="FY21">
        <f t="shared" si="50"/>
        <v>0.85119557274804492</v>
      </c>
      <c r="FZ21">
        <f t="shared" si="51"/>
        <v>3.8347503438086864E-3</v>
      </c>
      <c r="GA21">
        <f t="shared" si="52"/>
        <v>0.13153083308884828</v>
      </c>
      <c r="GB21">
        <f t="shared" si="53"/>
        <v>7.1399890968880955E-2</v>
      </c>
      <c r="GC21">
        <f t="shared" si="54"/>
        <v>1.0543660648496969</v>
      </c>
      <c r="GD21">
        <f t="shared" si="55"/>
        <v>0.18862594777532854</v>
      </c>
      <c r="GE21">
        <f t="shared" si="56"/>
        <v>0.74762123395696878</v>
      </c>
      <c r="GF21">
        <f t="shared" si="57"/>
        <v>0.73225375851517926</v>
      </c>
      <c r="GG21">
        <f t="shared" si="58"/>
        <v>2.10985604079222</v>
      </c>
      <c r="GH21">
        <f t="shared" si="59"/>
        <v>1.2308708982355978</v>
      </c>
      <c r="GI21">
        <f t="shared" si="60"/>
        <v>0.70008933167300447</v>
      </c>
    </row>
    <row r="22" spans="1:212">
      <c r="A22" t="s">
        <v>112</v>
      </c>
      <c r="B22">
        <v>348</v>
      </c>
      <c r="C22">
        <v>53</v>
      </c>
      <c r="D22">
        <v>42</v>
      </c>
      <c r="E22">
        <v>56</v>
      </c>
      <c r="F22">
        <v>82</v>
      </c>
      <c r="G22">
        <v>159</v>
      </c>
      <c r="H22">
        <v>92</v>
      </c>
      <c r="I22">
        <v>22</v>
      </c>
      <c r="J22">
        <v>85</v>
      </c>
      <c r="K22">
        <v>179</v>
      </c>
      <c r="L22">
        <v>201</v>
      </c>
      <c r="M22">
        <v>225</v>
      </c>
      <c r="N22">
        <v>48</v>
      </c>
      <c r="O22">
        <v>350</v>
      </c>
      <c r="P22">
        <v>64</v>
      </c>
      <c r="Q22">
        <v>103</v>
      </c>
      <c r="R22">
        <v>75</v>
      </c>
      <c r="S22">
        <v>61</v>
      </c>
      <c r="T22">
        <v>90</v>
      </c>
      <c r="U22">
        <v>164</v>
      </c>
      <c r="V22">
        <v>83</v>
      </c>
      <c r="W22">
        <v>13</v>
      </c>
      <c r="X22">
        <v>10</v>
      </c>
      <c r="Y22">
        <v>17</v>
      </c>
      <c r="Z22">
        <v>31</v>
      </c>
      <c r="AA22">
        <v>31</v>
      </c>
      <c r="AB22">
        <v>25</v>
      </c>
      <c r="AC22">
        <v>5</v>
      </c>
      <c r="AD22">
        <v>19</v>
      </c>
      <c r="AE22">
        <v>51</v>
      </c>
      <c r="AF22">
        <v>38</v>
      </c>
      <c r="AG22">
        <v>48</v>
      </c>
      <c r="AH22">
        <v>13</v>
      </c>
      <c r="AI22">
        <v>94</v>
      </c>
      <c r="AJ22">
        <v>20</v>
      </c>
      <c r="AK22">
        <v>34</v>
      </c>
      <c r="AL22">
        <v>25</v>
      </c>
      <c r="AM22">
        <v>21</v>
      </c>
      <c r="AN22">
        <v>25</v>
      </c>
      <c r="AO22">
        <v>42</v>
      </c>
      <c r="AP22">
        <v>84</v>
      </c>
      <c r="AQ22">
        <v>12</v>
      </c>
      <c r="AR22">
        <v>9</v>
      </c>
      <c r="AS22">
        <v>14</v>
      </c>
      <c r="AT22">
        <v>19</v>
      </c>
      <c r="AU22">
        <v>45</v>
      </c>
      <c r="AV22">
        <v>19</v>
      </c>
      <c r="AW22">
        <v>5</v>
      </c>
      <c r="AX22">
        <v>20</v>
      </c>
      <c r="AY22">
        <v>38</v>
      </c>
      <c r="AZ22">
        <v>56</v>
      </c>
      <c r="BA22">
        <v>50</v>
      </c>
      <c r="BB22">
        <v>10</v>
      </c>
      <c r="BC22">
        <v>89</v>
      </c>
      <c r="BD22">
        <v>13</v>
      </c>
      <c r="BE22">
        <v>20</v>
      </c>
      <c r="BF22">
        <v>17</v>
      </c>
      <c r="BG22">
        <v>12</v>
      </c>
      <c r="BH22">
        <v>18</v>
      </c>
      <c r="BI22">
        <v>47</v>
      </c>
      <c r="BJ22">
        <v>-1</v>
      </c>
      <c r="BK22">
        <v>1</v>
      </c>
      <c r="BL22">
        <v>1</v>
      </c>
      <c r="BM22">
        <v>3</v>
      </c>
      <c r="BN22">
        <v>12</v>
      </c>
      <c r="BO22">
        <v>-14</v>
      </c>
      <c r="BP22">
        <v>6</v>
      </c>
      <c r="BQ22">
        <v>0</v>
      </c>
      <c r="BR22">
        <v>-1</v>
      </c>
      <c r="BS22">
        <v>13</v>
      </c>
      <c r="BT22">
        <v>-18</v>
      </c>
      <c r="BU22">
        <v>-2</v>
      </c>
      <c r="BV22">
        <v>3</v>
      </c>
      <c r="BW22">
        <v>5</v>
      </c>
      <c r="BX22">
        <v>7</v>
      </c>
      <c r="BY22">
        <v>14</v>
      </c>
      <c r="BZ22">
        <v>8</v>
      </c>
      <c r="CA22">
        <v>9</v>
      </c>
      <c r="CB22">
        <v>7</v>
      </c>
      <c r="CC22">
        <v>-5</v>
      </c>
      <c r="CD22">
        <f t="shared" si="61"/>
        <v>-0.28735632183908044</v>
      </c>
      <c r="CE22">
        <f t="shared" si="61"/>
        <v>1.8867924528301887</v>
      </c>
      <c r="CF22">
        <f t="shared" si="61"/>
        <v>2.3809523809523809</v>
      </c>
      <c r="CG22">
        <f t="shared" si="61"/>
        <v>5.3571428571428568</v>
      </c>
      <c r="CH22">
        <f t="shared" si="61"/>
        <v>14.634146341463413</v>
      </c>
      <c r="CI22">
        <f t="shared" si="61"/>
        <v>-8.8050314465408803</v>
      </c>
      <c r="CJ22">
        <f t="shared" si="61"/>
        <v>6.5217391304347823</v>
      </c>
      <c r="CK22">
        <f t="shared" si="61"/>
        <v>0</v>
      </c>
      <c r="CL22">
        <f t="shared" si="61"/>
        <v>-1.1764705882352942</v>
      </c>
      <c r="CM22">
        <f t="shared" si="92"/>
        <v>7.2625698324022352</v>
      </c>
      <c r="CN22">
        <f t="shared" si="92"/>
        <v>-8.9552238805970141</v>
      </c>
      <c r="CO22">
        <f t="shared" si="92"/>
        <v>-0.88888888888888884</v>
      </c>
      <c r="CP22">
        <f t="shared" si="92"/>
        <v>6.25</v>
      </c>
      <c r="CQ22">
        <f t="shared" si="92"/>
        <v>1.4285714285714286</v>
      </c>
      <c r="CR22">
        <f t="shared" si="92"/>
        <v>10.9375</v>
      </c>
      <c r="CS22">
        <f t="shared" si="92"/>
        <v>13.592233009708737</v>
      </c>
      <c r="CT22">
        <f t="shared" si="92"/>
        <v>10.666666666666668</v>
      </c>
      <c r="CU22">
        <f t="shared" si="92"/>
        <v>14.754098360655737</v>
      </c>
      <c r="CV22">
        <f t="shared" si="92"/>
        <v>7.7777777777777777</v>
      </c>
      <c r="CW22">
        <f t="shared" si="92"/>
        <v>-3.0487804878048781</v>
      </c>
      <c r="CZ22">
        <f t="shared" si="1"/>
        <v>4.1927710843373491</v>
      </c>
      <c r="DA22">
        <f t="shared" si="62"/>
        <v>4.0769230769230766</v>
      </c>
      <c r="DB22">
        <f t="shared" si="63"/>
        <v>4.2</v>
      </c>
      <c r="DC22">
        <f t="shared" si="64"/>
        <v>3.2941176470588234</v>
      </c>
      <c r="DD22">
        <f t="shared" si="65"/>
        <v>2.6451612903225805</v>
      </c>
      <c r="DE22">
        <f t="shared" si="2"/>
        <v>5.129032258064516</v>
      </c>
      <c r="DF22">
        <f t="shared" si="66"/>
        <v>3.68</v>
      </c>
      <c r="DG22">
        <f t="shared" si="67"/>
        <v>4.4000000000000004</v>
      </c>
      <c r="DH22">
        <f t="shared" si="68"/>
        <v>4.4736842105263159</v>
      </c>
      <c r="DI22">
        <f t="shared" si="3"/>
        <v>3.5098039215686274</v>
      </c>
      <c r="DJ22">
        <f t="shared" si="69"/>
        <v>5.2894736842105265</v>
      </c>
      <c r="DK22">
        <f t="shared" si="70"/>
        <v>4.6875</v>
      </c>
      <c r="DL22">
        <f t="shared" si="71"/>
        <v>3.6923076923076925</v>
      </c>
      <c r="DM22">
        <f t="shared" si="6"/>
        <v>3.7234042553191489</v>
      </c>
      <c r="DN22">
        <f t="shared" si="72"/>
        <v>3.2</v>
      </c>
      <c r="DO22">
        <f t="shared" si="7"/>
        <v>3.0294117647058822</v>
      </c>
      <c r="DP22">
        <f t="shared" si="73"/>
        <v>3</v>
      </c>
      <c r="DQ22">
        <f t="shared" si="8"/>
        <v>2.9047619047619047</v>
      </c>
      <c r="DR22">
        <f t="shared" si="9"/>
        <v>3.6</v>
      </c>
      <c r="DS22">
        <f t="shared" si="10"/>
        <v>3.9047619047619047</v>
      </c>
      <c r="DV22">
        <f t="shared" si="11"/>
        <v>4.1428571428571432</v>
      </c>
      <c r="DW22">
        <f t="shared" si="74"/>
        <v>4.416666666666667</v>
      </c>
      <c r="DX22">
        <f t="shared" si="75"/>
        <v>4.666666666666667</v>
      </c>
      <c r="DY22">
        <f t="shared" si="76"/>
        <v>4</v>
      </c>
      <c r="DZ22">
        <f t="shared" si="77"/>
        <v>4.3157894736842106</v>
      </c>
      <c r="EA22">
        <f t="shared" si="12"/>
        <v>3.5333333333333332</v>
      </c>
      <c r="EB22">
        <f t="shared" si="78"/>
        <v>4.8421052631578947</v>
      </c>
      <c r="EC22">
        <f t="shared" si="79"/>
        <v>4.4000000000000004</v>
      </c>
      <c r="ED22">
        <f t="shared" si="80"/>
        <v>4.25</v>
      </c>
      <c r="EE22">
        <f t="shared" si="13"/>
        <v>4.7105263157894735</v>
      </c>
      <c r="EF22">
        <f t="shared" si="81"/>
        <v>3.5892857142857144</v>
      </c>
      <c r="EG22">
        <f t="shared" si="82"/>
        <v>4.5</v>
      </c>
      <c r="EH22">
        <f t="shared" si="83"/>
        <v>4.8</v>
      </c>
      <c r="EI22">
        <f t="shared" si="84"/>
        <v>3.9325842696629212</v>
      </c>
      <c r="EJ22">
        <f t="shared" si="85"/>
        <v>4.9230769230769234</v>
      </c>
      <c r="EK22">
        <f t="shared" si="86"/>
        <v>5.15</v>
      </c>
      <c r="EL22">
        <f t="shared" si="87"/>
        <v>4.4117647058823533</v>
      </c>
      <c r="EM22">
        <f t="shared" si="88"/>
        <v>5.083333333333333</v>
      </c>
      <c r="EN22">
        <f t="shared" si="89"/>
        <v>5</v>
      </c>
      <c r="EO22">
        <f t="shared" si="90"/>
        <v>3.4893617021276597</v>
      </c>
      <c r="ER22">
        <f t="shared" si="91"/>
        <v>4.1197616551348162</v>
      </c>
      <c r="EU22">
        <f t="shared" si="21"/>
        <v>0.26432121815472442</v>
      </c>
      <c r="EV22">
        <f t="shared" si="22"/>
        <v>0.38810177975260346</v>
      </c>
      <c r="EW22">
        <f t="shared" si="23"/>
        <v>0.35247144374975253</v>
      </c>
      <c r="EX22">
        <f t="shared" si="24"/>
        <v>0.94471716382256832</v>
      </c>
      <c r="EY22">
        <f t="shared" si="25"/>
        <v>2.6664266892304358</v>
      </c>
      <c r="EZ22">
        <f t="shared" si="26"/>
        <v>4.215699755459517E-2</v>
      </c>
      <c r="FA22">
        <f t="shared" si="27"/>
        <v>0.66154669602610328</v>
      </c>
      <c r="FB22">
        <f t="shared" si="28"/>
        <v>0.34559782920971133</v>
      </c>
      <c r="FC22">
        <f t="shared" si="29"/>
        <v>0.21833279984504894</v>
      </c>
      <c r="FD22">
        <f t="shared" si="30"/>
        <v>1.0854001381347391</v>
      </c>
      <c r="FE22">
        <f t="shared" si="31"/>
        <v>1.8840553967293755E-2</v>
      </c>
      <c r="FF22">
        <f t="shared" si="32"/>
        <v>8.1513555063857643E-2</v>
      </c>
      <c r="FG22">
        <f t="shared" si="33"/>
        <v>0.58307069745967466</v>
      </c>
      <c r="FH22">
        <f t="shared" si="34"/>
        <v>0.92870235406402812</v>
      </c>
      <c r="FI22">
        <f t="shared" si="35"/>
        <v>1.1133194835636449</v>
      </c>
      <c r="FJ22">
        <f t="shared" si="36"/>
        <v>1.7716876796948462</v>
      </c>
      <c r="FK22">
        <f t="shared" si="37"/>
        <v>1.5531772118402356</v>
      </c>
      <c r="FL22">
        <f t="shared" si="38"/>
        <v>1.5802005139297139</v>
      </c>
      <c r="FM22">
        <f t="shared" si="39"/>
        <v>0.73677825282308951</v>
      </c>
      <c r="FN22">
        <f t="shared" si="40"/>
        <v>0.51166573715276531</v>
      </c>
      <c r="FP22">
        <f t="shared" si="41"/>
        <v>0.29607646311441937</v>
      </c>
      <c r="FQ22">
        <f t="shared" si="42"/>
        <v>0.33304425043381175</v>
      </c>
      <c r="FR22">
        <f t="shared" si="43"/>
        <v>0.38409050116744686</v>
      </c>
      <c r="FS22">
        <f t="shared" si="44"/>
        <v>0.20720060955715222</v>
      </c>
      <c r="FT22">
        <f t="shared" si="45"/>
        <v>0.33034614120607253</v>
      </c>
      <c r="FU22">
        <f t="shared" si="46"/>
        <v>4.6861147766879351E-2</v>
      </c>
      <c r="FV22">
        <f t="shared" si="47"/>
        <v>0.60350859132781487</v>
      </c>
      <c r="FW22">
        <f t="shared" si="48"/>
        <v>0.26061309600461585</v>
      </c>
      <c r="FX22">
        <f t="shared" si="49"/>
        <v>0.30506217187655171</v>
      </c>
      <c r="FY22">
        <f t="shared" si="50"/>
        <v>0.70958781477917188</v>
      </c>
      <c r="FZ22">
        <f t="shared" si="51"/>
        <v>4.7526204283079569E-2</v>
      </c>
      <c r="GA22">
        <f t="shared" si="52"/>
        <v>0.5787838305907298</v>
      </c>
      <c r="GB22">
        <f t="shared" si="53"/>
        <v>0.44520063932843174</v>
      </c>
      <c r="GC22">
        <f t="shared" si="54"/>
        <v>0.14454305546269566</v>
      </c>
      <c r="GD22">
        <f t="shared" si="55"/>
        <v>0.54939418784410499</v>
      </c>
      <c r="GE22">
        <f t="shared" si="56"/>
        <v>0.82403225190850926</v>
      </c>
      <c r="GF22">
        <f t="shared" si="57"/>
        <v>0.36286273043339007</v>
      </c>
      <c r="GG22">
        <f t="shared" si="58"/>
        <v>0.60215991142938852</v>
      </c>
      <c r="GH22">
        <f t="shared" si="59"/>
        <v>0.68330968675240467</v>
      </c>
      <c r="GI22">
        <f t="shared" si="60"/>
        <v>3.7443664912862239E-2</v>
      </c>
    </row>
    <row r="23" spans="1:212">
      <c r="A23" t="s">
        <v>113</v>
      </c>
      <c r="B23">
        <v>304</v>
      </c>
      <c r="C23">
        <v>87</v>
      </c>
      <c r="D23">
        <v>83</v>
      </c>
      <c r="E23">
        <v>79</v>
      </c>
      <c r="F23">
        <v>189</v>
      </c>
      <c r="G23">
        <v>452</v>
      </c>
      <c r="H23">
        <v>139</v>
      </c>
      <c r="I23">
        <v>57</v>
      </c>
      <c r="J23">
        <v>196</v>
      </c>
      <c r="K23">
        <v>223</v>
      </c>
      <c r="L23">
        <v>248</v>
      </c>
      <c r="M23">
        <v>339</v>
      </c>
      <c r="N23">
        <v>95</v>
      </c>
      <c r="O23">
        <v>748</v>
      </c>
      <c r="P23">
        <v>88</v>
      </c>
      <c r="Q23">
        <v>202</v>
      </c>
      <c r="R23">
        <v>91</v>
      </c>
      <c r="S23">
        <v>123</v>
      </c>
      <c r="T23">
        <v>144</v>
      </c>
      <c r="U23">
        <v>379</v>
      </c>
      <c r="V23">
        <v>61</v>
      </c>
      <c r="W23">
        <v>19</v>
      </c>
      <c r="X23">
        <v>11</v>
      </c>
      <c r="Y23">
        <v>15</v>
      </c>
      <c r="Z23">
        <v>34</v>
      </c>
      <c r="AA23">
        <v>72</v>
      </c>
      <c r="AB23">
        <v>27</v>
      </c>
      <c r="AC23">
        <v>10</v>
      </c>
      <c r="AD23">
        <v>39</v>
      </c>
      <c r="AE23">
        <v>41</v>
      </c>
      <c r="AF23">
        <v>51</v>
      </c>
      <c r="AG23">
        <v>79</v>
      </c>
      <c r="AH23">
        <v>23</v>
      </c>
      <c r="AI23">
        <v>155</v>
      </c>
      <c r="AJ23">
        <v>13</v>
      </c>
      <c r="AK23">
        <v>36</v>
      </c>
      <c r="AL23">
        <v>13</v>
      </c>
      <c r="AM23">
        <v>32</v>
      </c>
      <c r="AN23">
        <v>32</v>
      </c>
      <c r="AO23">
        <v>64</v>
      </c>
      <c r="AP23">
        <v>47</v>
      </c>
      <c r="AQ23">
        <v>14</v>
      </c>
      <c r="AR23">
        <v>18</v>
      </c>
      <c r="AS23">
        <v>22</v>
      </c>
      <c r="AT23">
        <v>37</v>
      </c>
      <c r="AU23">
        <v>90</v>
      </c>
      <c r="AV23">
        <v>30</v>
      </c>
      <c r="AW23">
        <v>18</v>
      </c>
      <c r="AX23">
        <v>32</v>
      </c>
      <c r="AY23">
        <v>40</v>
      </c>
      <c r="AZ23">
        <v>55</v>
      </c>
      <c r="BA23">
        <v>48</v>
      </c>
      <c r="BB23">
        <v>15</v>
      </c>
      <c r="BC23">
        <v>126</v>
      </c>
      <c r="BD23">
        <v>23</v>
      </c>
      <c r="BE23">
        <v>37</v>
      </c>
      <c r="BF23">
        <v>21</v>
      </c>
      <c r="BG23">
        <v>21</v>
      </c>
      <c r="BH23">
        <v>19</v>
      </c>
      <c r="BI23">
        <v>61</v>
      </c>
      <c r="BJ23">
        <v>14</v>
      </c>
      <c r="BK23">
        <v>5</v>
      </c>
      <c r="BL23">
        <v>-7</v>
      </c>
      <c r="BM23">
        <v>-7</v>
      </c>
      <c r="BN23">
        <v>-3</v>
      </c>
      <c r="BO23">
        <v>-18</v>
      </c>
      <c r="BP23">
        <v>-3</v>
      </c>
      <c r="BQ23">
        <v>-8</v>
      </c>
      <c r="BR23">
        <v>7</v>
      </c>
      <c r="BS23">
        <v>1</v>
      </c>
      <c r="BT23">
        <v>-4</v>
      </c>
      <c r="BU23">
        <v>31</v>
      </c>
      <c r="BV23">
        <v>8</v>
      </c>
      <c r="BW23">
        <v>29</v>
      </c>
      <c r="BX23">
        <v>-10</v>
      </c>
      <c r="BY23">
        <v>-1</v>
      </c>
      <c r="BZ23">
        <v>-8</v>
      </c>
      <c r="CA23">
        <v>11</v>
      </c>
      <c r="CB23">
        <v>13</v>
      </c>
      <c r="CC23">
        <v>3</v>
      </c>
      <c r="CD23">
        <f t="shared" si="61"/>
        <v>4.6052631578947363</v>
      </c>
      <c r="CE23">
        <f t="shared" si="61"/>
        <v>5.7471264367816088</v>
      </c>
      <c r="CF23">
        <f t="shared" si="61"/>
        <v>-8.4337349397590362</v>
      </c>
      <c r="CG23">
        <f t="shared" si="61"/>
        <v>-8.8607594936708853</v>
      </c>
      <c r="CH23">
        <f t="shared" si="61"/>
        <v>-1.5873015873015872</v>
      </c>
      <c r="CI23">
        <f t="shared" si="61"/>
        <v>-3.9823008849557522</v>
      </c>
      <c r="CJ23">
        <f t="shared" si="61"/>
        <v>-2.1582733812949639</v>
      </c>
      <c r="CK23">
        <f t="shared" si="61"/>
        <v>-14.035087719298245</v>
      </c>
      <c r="CL23">
        <f t="shared" si="61"/>
        <v>3.5714285714285712</v>
      </c>
      <c r="CM23">
        <f t="shared" si="92"/>
        <v>0.44843049327354262</v>
      </c>
      <c r="CN23">
        <f t="shared" si="92"/>
        <v>-1.6129032258064515</v>
      </c>
      <c r="CO23">
        <f t="shared" si="92"/>
        <v>9.1445427728613566</v>
      </c>
      <c r="CP23">
        <f t="shared" si="92"/>
        <v>8.4210526315789469</v>
      </c>
      <c r="CQ23">
        <f t="shared" si="92"/>
        <v>3.8770053475935833</v>
      </c>
      <c r="CR23">
        <f t="shared" si="92"/>
        <v>-11.363636363636363</v>
      </c>
      <c r="CS23">
        <f t="shared" si="92"/>
        <v>-0.49504950495049505</v>
      </c>
      <c r="CT23">
        <f t="shared" si="92"/>
        <v>-8.791208791208792</v>
      </c>
      <c r="CU23">
        <f t="shared" si="92"/>
        <v>8.9430894308943092</v>
      </c>
      <c r="CV23">
        <f t="shared" si="92"/>
        <v>9.0277777777777768</v>
      </c>
      <c r="CW23">
        <f t="shared" si="92"/>
        <v>0.79155672823219003</v>
      </c>
      <c r="CZ23">
        <f t="shared" si="1"/>
        <v>4.9836065573770494</v>
      </c>
      <c r="DA23">
        <f t="shared" si="62"/>
        <v>4.5789473684210522</v>
      </c>
      <c r="DB23">
        <f t="shared" si="63"/>
        <v>7.5454545454545459</v>
      </c>
      <c r="DC23">
        <f t="shared" si="64"/>
        <v>5.2666666666666666</v>
      </c>
      <c r="DD23">
        <f t="shared" si="65"/>
        <v>5.5588235294117645</v>
      </c>
      <c r="DE23">
        <f t="shared" si="2"/>
        <v>6.2777777777777777</v>
      </c>
      <c r="DF23">
        <f t="shared" si="66"/>
        <v>5.1481481481481479</v>
      </c>
      <c r="DG23">
        <f t="shared" si="67"/>
        <v>5.7</v>
      </c>
      <c r="DH23">
        <f t="shared" si="68"/>
        <v>5.0256410256410255</v>
      </c>
      <c r="DI23">
        <f t="shared" si="3"/>
        <v>5.4390243902439028</v>
      </c>
      <c r="DJ23">
        <f t="shared" si="69"/>
        <v>4.8627450980392153</v>
      </c>
      <c r="DK23">
        <f t="shared" si="70"/>
        <v>4.2911392405063289</v>
      </c>
      <c r="DL23">
        <f t="shared" si="71"/>
        <v>4.1304347826086953</v>
      </c>
      <c r="DM23">
        <f t="shared" si="6"/>
        <v>4.8258064516129036</v>
      </c>
      <c r="DN23">
        <f t="shared" si="72"/>
        <v>6.7692307692307692</v>
      </c>
      <c r="DO23">
        <f t="shared" si="7"/>
        <v>5.6111111111111107</v>
      </c>
      <c r="DP23">
        <f t="shared" si="73"/>
        <v>7</v>
      </c>
      <c r="DQ23">
        <f t="shared" si="8"/>
        <v>3.84375</v>
      </c>
      <c r="DR23">
        <f t="shared" si="9"/>
        <v>4.5</v>
      </c>
      <c r="DS23">
        <f t="shared" si="10"/>
        <v>5.921875</v>
      </c>
      <c r="DV23">
        <f t="shared" si="11"/>
        <v>6.4680851063829783</v>
      </c>
      <c r="DW23">
        <f t="shared" si="74"/>
        <v>6.2142857142857144</v>
      </c>
      <c r="DX23">
        <f t="shared" si="75"/>
        <v>4.6111111111111107</v>
      </c>
      <c r="DY23">
        <f t="shared" si="76"/>
        <v>3.5909090909090908</v>
      </c>
      <c r="DZ23">
        <f t="shared" si="77"/>
        <v>5.1081081081081079</v>
      </c>
      <c r="EA23">
        <f t="shared" si="12"/>
        <v>5.0222222222222221</v>
      </c>
      <c r="EB23">
        <f t="shared" si="78"/>
        <v>4.6333333333333337</v>
      </c>
      <c r="EC23">
        <f t="shared" si="79"/>
        <v>3.1666666666666665</v>
      </c>
      <c r="ED23">
        <f t="shared" si="80"/>
        <v>6.125</v>
      </c>
      <c r="EE23">
        <f t="shared" si="13"/>
        <v>5.5750000000000002</v>
      </c>
      <c r="EF23">
        <f t="shared" si="81"/>
        <v>4.5090909090909088</v>
      </c>
      <c r="EG23">
        <f t="shared" si="82"/>
        <v>7.0625</v>
      </c>
      <c r="EH23">
        <f t="shared" si="83"/>
        <v>6.333333333333333</v>
      </c>
      <c r="EI23">
        <f t="shared" si="84"/>
        <v>5.9365079365079367</v>
      </c>
      <c r="EJ23">
        <f t="shared" si="85"/>
        <v>3.8260869565217392</v>
      </c>
      <c r="EK23">
        <f t="shared" si="86"/>
        <v>5.4594594594594597</v>
      </c>
      <c r="EL23">
        <f t="shared" si="87"/>
        <v>4.333333333333333</v>
      </c>
      <c r="EM23">
        <f t="shared" si="88"/>
        <v>5.8571428571428568</v>
      </c>
      <c r="EN23">
        <f t="shared" si="89"/>
        <v>7.5789473684210522</v>
      </c>
      <c r="EO23">
        <f t="shared" si="90"/>
        <v>6.2131147540983607</v>
      </c>
      <c r="ER23">
        <f t="shared" si="91"/>
        <v>5.3726105180794779</v>
      </c>
      <c r="EU23">
        <f t="shared" si="21"/>
        <v>0.63426159971791884</v>
      </c>
      <c r="EV23">
        <f t="shared" si="22"/>
        <v>0.7454580274402699</v>
      </c>
      <c r="EW23">
        <f t="shared" si="23"/>
        <v>6.0829855358877041E-2</v>
      </c>
      <c r="EX23">
        <f t="shared" si="24"/>
        <v>0.40012280728968885</v>
      </c>
      <c r="EY23">
        <f t="shared" si="25"/>
        <v>0.26539838690001644</v>
      </c>
      <c r="EZ23">
        <f t="shared" si="26"/>
        <v>3.5239388059714535E-2</v>
      </c>
      <c r="FA23">
        <f t="shared" si="27"/>
        <v>0.45098898858292691</v>
      </c>
      <c r="FB23">
        <f t="shared" si="28"/>
        <v>0.30065237508074905</v>
      </c>
      <c r="FC23">
        <f t="shared" si="29"/>
        <v>0.5446920599146956</v>
      </c>
      <c r="FD23">
        <f t="shared" si="30"/>
        <v>0.30692162645802801</v>
      </c>
      <c r="FE23">
        <f t="shared" si="31"/>
        <v>0.71976847197192351</v>
      </c>
      <c r="FF23">
        <f t="shared" si="32"/>
        <v>1.8950338742055579</v>
      </c>
      <c r="FG23">
        <f t="shared" si="33"/>
        <v>1.1774721216701434</v>
      </c>
      <c r="FH23">
        <f t="shared" si="34"/>
        <v>1.1892836325566245</v>
      </c>
      <c r="FI23">
        <f t="shared" si="35"/>
        <v>0.10701595821493427</v>
      </c>
      <c r="FJ23">
        <f t="shared" si="36"/>
        <v>0.24300439763426757</v>
      </c>
      <c r="FK23">
        <f t="shared" si="37"/>
        <v>8.5206269202225918E-2</v>
      </c>
      <c r="FL23">
        <f t="shared" si="38"/>
        <v>1.7982892645233493</v>
      </c>
      <c r="FM23">
        <f t="shared" si="39"/>
        <v>0.94695910304612585</v>
      </c>
      <c r="FN23">
        <f t="shared" si="40"/>
        <v>0.1045956587937512</v>
      </c>
      <c r="FP23">
        <f t="shared" si="41"/>
        <v>1.0547649510727886</v>
      </c>
      <c r="FQ23">
        <f t="shared" si="42"/>
        <v>0.48297531807574284</v>
      </c>
      <c r="FR23">
        <f t="shared" si="43"/>
        <v>9.286052465078333E-2</v>
      </c>
      <c r="FS23">
        <f t="shared" si="44"/>
        <v>6.7934192272745171E-3</v>
      </c>
      <c r="FT23">
        <f t="shared" si="45"/>
        <v>0.17166645444937273</v>
      </c>
      <c r="FU23">
        <f t="shared" si="46"/>
        <v>0.10745479287834654</v>
      </c>
      <c r="FV23">
        <f t="shared" si="47"/>
        <v>7.3909889911837709E-2</v>
      </c>
      <c r="FW23">
        <f t="shared" si="48"/>
        <v>2.5313488693722726E-3</v>
      </c>
      <c r="FX23">
        <f t="shared" si="49"/>
        <v>0.62841963356541775</v>
      </c>
      <c r="FY23">
        <f t="shared" si="50"/>
        <v>0.35834842240477977</v>
      </c>
      <c r="FZ23">
        <f t="shared" si="51"/>
        <v>2.9800233430835908E-2</v>
      </c>
      <c r="GA23">
        <f t="shared" si="52"/>
        <v>1.7368265493880006</v>
      </c>
      <c r="GB23">
        <f t="shared" si="53"/>
        <v>0.53900621442880603</v>
      </c>
      <c r="GC23">
        <f t="shared" si="54"/>
        <v>0.93902149146787683</v>
      </c>
      <c r="GD23">
        <f t="shared" si="55"/>
        <v>1.3094917927714092E-2</v>
      </c>
      <c r="GE23">
        <f t="shared" si="56"/>
        <v>0.30059493323781067</v>
      </c>
      <c r="GF23">
        <f t="shared" si="57"/>
        <v>5.1456746131103376E-2</v>
      </c>
      <c r="GG23">
        <f t="shared" si="58"/>
        <v>0.41814075131844053</v>
      </c>
      <c r="GH23">
        <f t="shared" si="59"/>
        <v>1.2630749878225214</v>
      </c>
      <c r="GI23">
        <f t="shared" si="60"/>
        <v>0.9390703387110011</v>
      </c>
    </row>
    <row r="24" spans="1:212">
      <c r="A24" t="s">
        <v>114</v>
      </c>
      <c r="B24">
        <v>292</v>
      </c>
      <c r="C24">
        <v>88</v>
      </c>
      <c r="D24">
        <v>82</v>
      </c>
      <c r="E24">
        <v>82</v>
      </c>
      <c r="F24">
        <v>193</v>
      </c>
      <c r="G24">
        <v>449</v>
      </c>
      <c r="H24">
        <v>141</v>
      </c>
      <c r="I24">
        <v>59</v>
      </c>
      <c r="J24">
        <v>207</v>
      </c>
      <c r="K24">
        <v>229</v>
      </c>
      <c r="L24">
        <v>256</v>
      </c>
      <c r="M24">
        <v>329</v>
      </c>
      <c r="N24">
        <v>94</v>
      </c>
      <c r="O24">
        <v>750</v>
      </c>
      <c r="P24">
        <v>85</v>
      </c>
      <c r="Q24">
        <v>206</v>
      </c>
      <c r="R24">
        <v>90</v>
      </c>
      <c r="S24">
        <v>119</v>
      </c>
      <c r="T24">
        <v>144</v>
      </c>
      <c r="U24">
        <v>387</v>
      </c>
      <c r="V24">
        <v>59</v>
      </c>
      <c r="W24">
        <v>23</v>
      </c>
      <c r="X24">
        <v>11</v>
      </c>
      <c r="Y24">
        <v>18</v>
      </c>
      <c r="Z24">
        <v>31</v>
      </c>
      <c r="AA24">
        <v>74</v>
      </c>
      <c r="AB24">
        <v>32</v>
      </c>
      <c r="AC24">
        <v>3</v>
      </c>
      <c r="AD24">
        <v>30</v>
      </c>
      <c r="AE24">
        <v>50</v>
      </c>
      <c r="AF24">
        <v>39</v>
      </c>
      <c r="AG24">
        <v>65</v>
      </c>
      <c r="AH24">
        <v>18</v>
      </c>
      <c r="AI24">
        <v>157</v>
      </c>
      <c r="AJ24">
        <v>16</v>
      </c>
      <c r="AK24">
        <v>39</v>
      </c>
      <c r="AL24">
        <v>21</v>
      </c>
      <c r="AM24">
        <v>27</v>
      </c>
      <c r="AN24">
        <v>25</v>
      </c>
      <c r="AO24">
        <v>85</v>
      </c>
      <c r="AP24">
        <v>37</v>
      </c>
      <c r="AQ24">
        <v>13</v>
      </c>
      <c r="AR24">
        <v>25</v>
      </c>
      <c r="AS24">
        <v>16</v>
      </c>
      <c r="AT24">
        <v>31</v>
      </c>
      <c r="AU24">
        <v>94</v>
      </c>
      <c r="AV24">
        <v>32</v>
      </c>
      <c r="AW24">
        <v>21</v>
      </c>
      <c r="AX24">
        <v>34</v>
      </c>
      <c r="AY24">
        <v>36</v>
      </c>
      <c r="AZ24">
        <v>62</v>
      </c>
      <c r="BA24">
        <v>57</v>
      </c>
      <c r="BB24">
        <v>13</v>
      </c>
      <c r="BC24">
        <v>142</v>
      </c>
      <c r="BD24">
        <v>23</v>
      </c>
      <c r="BE24">
        <v>29</v>
      </c>
      <c r="BF24">
        <v>16</v>
      </c>
      <c r="BG24">
        <v>15</v>
      </c>
      <c r="BH24">
        <v>19</v>
      </c>
      <c r="BI24">
        <v>65</v>
      </c>
      <c r="BJ24">
        <v>22</v>
      </c>
      <c r="BK24">
        <v>10</v>
      </c>
      <c r="BL24">
        <v>-14</v>
      </c>
      <c r="BM24">
        <v>2</v>
      </c>
      <c r="BN24">
        <v>0</v>
      </c>
      <c r="BO24">
        <v>-20</v>
      </c>
      <c r="BP24">
        <v>0</v>
      </c>
      <c r="BQ24">
        <v>-18</v>
      </c>
      <c r="BR24">
        <v>-4</v>
      </c>
      <c r="BS24">
        <v>14</v>
      </c>
      <c r="BT24">
        <v>-23</v>
      </c>
      <c r="BU24">
        <v>8</v>
      </c>
      <c r="BV24">
        <v>5</v>
      </c>
      <c r="BW24">
        <v>15</v>
      </c>
      <c r="BX24">
        <v>-7</v>
      </c>
      <c r="BY24">
        <v>10</v>
      </c>
      <c r="BZ24">
        <v>5</v>
      </c>
      <c r="CA24">
        <v>12</v>
      </c>
      <c r="CB24">
        <v>6</v>
      </c>
      <c r="CC24">
        <v>20</v>
      </c>
      <c r="CD24">
        <f t="shared" si="61"/>
        <v>7.5342465753424657</v>
      </c>
      <c r="CE24">
        <f t="shared" si="61"/>
        <v>11.363636363636363</v>
      </c>
      <c r="CF24">
        <f t="shared" si="61"/>
        <v>-17.073170731707318</v>
      </c>
      <c r="CG24">
        <f t="shared" si="61"/>
        <v>2.4390243902439024</v>
      </c>
      <c r="CH24">
        <f t="shared" si="61"/>
        <v>0</v>
      </c>
      <c r="CI24">
        <f t="shared" si="61"/>
        <v>-4.4543429844097995</v>
      </c>
      <c r="CJ24">
        <f t="shared" si="61"/>
        <v>0</v>
      </c>
      <c r="CK24">
        <f t="shared" si="61"/>
        <v>-30.508474576271187</v>
      </c>
      <c r="CL24">
        <f t="shared" si="61"/>
        <v>-1.932367149758454</v>
      </c>
      <c r="CM24">
        <f t="shared" si="92"/>
        <v>6.1135371179039302</v>
      </c>
      <c r="CN24">
        <f t="shared" si="92"/>
        <v>-8.984375</v>
      </c>
      <c r="CO24">
        <f t="shared" si="92"/>
        <v>2.43161094224924</v>
      </c>
      <c r="CP24">
        <f t="shared" si="92"/>
        <v>5.3191489361702127</v>
      </c>
      <c r="CQ24">
        <f t="shared" si="92"/>
        <v>2</v>
      </c>
      <c r="CR24">
        <f t="shared" si="92"/>
        <v>-8.235294117647058</v>
      </c>
      <c r="CS24">
        <f t="shared" si="92"/>
        <v>4.8543689320388346</v>
      </c>
      <c r="CT24">
        <f t="shared" si="92"/>
        <v>5.5555555555555554</v>
      </c>
      <c r="CU24">
        <f t="shared" si="92"/>
        <v>10.084033613445378</v>
      </c>
      <c r="CV24">
        <f t="shared" si="92"/>
        <v>4.1666666666666661</v>
      </c>
      <c r="CW24">
        <f t="shared" si="92"/>
        <v>5.1679586563307494</v>
      </c>
      <c r="CZ24">
        <f t="shared" si="1"/>
        <v>4.9491525423728815</v>
      </c>
      <c r="DA24">
        <f t="shared" si="62"/>
        <v>3.8260869565217392</v>
      </c>
      <c r="DB24">
        <f t="shared" si="63"/>
        <v>7.4545454545454541</v>
      </c>
      <c r="DC24">
        <f t="shared" si="64"/>
        <v>4.5555555555555554</v>
      </c>
      <c r="DD24">
        <f t="shared" si="65"/>
        <v>6.225806451612903</v>
      </c>
      <c r="DE24">
        <f t="shared" si="2"/>
        <v>6.0675675675675675</v>
      </c>
      <c r="DF24">
        <f t="shared" si="66"/>
        <v>4.40625</v>
      </c>
      <c r="DG24">
        <f t="shared" si="67"/>
        <v>19.666666666666668</v>
      </c>
      <c r="DH24">
        <f t="shared" si="68"/>
        <v>6.9</v>
      </c>
      <c r="DI24">
        <f t="shared" si="3"/>
        <v>4.58</v>
      </c>
      <c r="DJ24">
        <f t="shared" si="69"/>
        <v>6.5641025641025639</v>
      </c>
      <c r="DK24">
        <f t="shared" si="70"/>
        <v>5.0615384615384613</v>
      </c>
      <c r="DL24">
        <f t="shared" si="71"/>
        <v>5.2222222222222223</v>
      </c>
      <c r="DM24">
        <f t="shared" si="6"/>
        <v>4.7770700636942678</v>
      </c>
      <c r="DN24">
        <f t="shared" si="72"/>
        <v>5.3125</v>
      </c>
      <c r="DO24">
        <f t="shared" si="7"/>
        <v>5.2820512820512819</v>
      </c>
      <c r="DP24">
        <f t="shared" si="73"/>
        <v>4.2857142857142856</v>
      </c>
      <c r="DQ24">
        <f t="shared" si="8"/>
        <v>4.4074074074074074</v>
      </c>
      <c r="DR24">
        <f t="shared" si="9"/>
        <v>5.76</v>
      </c>
      <c r="DS24">
        <f t="shared" si="10"/>
        <v>4.552941176470588</v>
      </c>
      <c r="DV24">
        <f t="shared" si="11"/>
        <v>7.8918918918918921</v>
      </c>
      <c r="DW24">
        <f t="shared" si="74"/>
        <v>6.7692307692307692</v>
      </c>
      <c r="DX24">
        <f t="shared" si="75"/>
        <v>3.28</v>
      </c>
      <c r="DY24">
        <f t="shared" si="76"/>
        <v>5.125</v>
      </c>
      <c r="DZ24">
        <f t="shared" si="77"/>
        <v>6.225806451612903</v>
      </c>
      <c r="EA24">
        <f t="shared" si="12"/>
        <v>4.7765957446808507</v>
      </c>
      <c r="EB24">
        <f t="shared" si="78"/>
        <v>4.40625</v>
      </c>
      <c r="EC24">
        <f t="shared" si="79"/>
        <v>2.8095238095238093</v>
      </c>
      <c r="ED24">
        <f t="shared" si="80"/>
        <v>6.0882352941176467</v>
      </c>
      <c r="EE24">
        <f t="shared" si="13"/>
        <v>6.3611111111111107</v>
      </c>
      <c r="EF24">
        <f t="shared" si="81"/>
        <v>4.129032258064516</v>
      </c>
      <c r="EG24">
        <f t="shared" si="82"/>
        <v>5.7719298245614032</v>
      </c>
      <c r="EH24">
        <f t="shared" si="83"/>
        <v>7.2307692307692308</v>
      </c>
      <c r="EI24">
        <f t="shared" si="84"/>
        <v>5.28169014084507</v>
      </c>
      <c r="EJ24">
        <f t="shared" si="85"/>
        <v>3.6956521739130435</v>
      </c>
      <c r="EK24">
        <f t="shared" si="86"/>
        <v>7.1034482758620694</v>
      </c>
      <c r="EL24">
        <f t="shared" si="87"/>
        <v>5.625</v>
      </c>
      <c r="EM24">
        <f t="shared" si="88"/>
        <v>7.9333333333333336</v>
      </c>
      <c r="EN24">
        <f t="shared" si="89"/>
        <v>7.5789473684210522</v>
      </c>
      <c r="EO24">
        <f t="shared" si="90"/>
        <v>5.953846153846154</v>
      </c>
      <c r="ER24">
        <f t="shared" si="91"/>
        <v>5.8473618122457163</v>
      </c>
      <c r="EU24">
        <f t="shared" si="21"/>
        <v>1.1483777501131058</v>
      </c>
      <c r="EV24">
        <f t="shared" si="22"/>
        <v>1.9441127316877724</v>
      </c>
      <c r="EW24">
        <f t="shared" si="23"/>
        <v>0.11587739919244609</v>
      </c>
      <c r="EX24">
        <f t="shared" si="24"/>
        <v>1.0098456593744445</v>
      </c>
      <c r="EY24">
        <f t="shared" si="25"/>
        <v>0.21765798853360474</v>
      </c>
      <c r="EZ24">
        <f t="shared" si="26"/>
        <v>0.2161581673782528</v>
      </c>
      <c r="FA24">
        <f t="shared" si="27"/>
        <v>1.4673387595308269</v>
      </c>
      <c r="FB24">
        <f t="shared" si="28"/>
        <v>2.5298030991741521E-3</v>
      </c>
      <c r="FC24">
        <f t="shared" si="29"/>
        <v>8.8169294663976688E-2</v>
      </c>
      <c r="FD24">
        <f t="shared" si="30"/>
        <v>1.5821558957750059</v>
      </c>
      <c r="FE24">
        <f t="shared" si="31"/>
        <v>0.12006164882010706</v>
      </c>
      <c r="FF24">
        <f t="shared" si="32"/>
        <v>1.0454613217011264</v>
      </c>
      <c r="FG24">
        <f t="shared" si="33"/>
        <v>0.60557259394327212</v>
      </c>
      <c r="FH24">
        <f t="shared" si="34"/>
        <v>2.5496486231064668</v>
      </c>
      <c r="FI24">
        <f t="shared" si="35"/>
        <v>0.55495604910874141</v>
      </c>
      <c r="FJ24">
        <f t="shared" si="36"/>
        <v>0.67274473354083519</v>
      </c>
      <c r="FK24">
        <f t="shared" si="37"/>
        <v>1.3163872828044025</v>
      </c>
      <c r="FL24">
        <f t="shared" si="38"/>
        <v>1.3466880355183732</v>
      </c>
      <c r="FM24">
        <f t="shared" si="39"/>
        <v>0.38273176758779082</v>
      </c>
      <c r="FN24">
        <f t="shared" si="40"/>
        <v>2.2471593595061985</v>
      </c>
      <c r="FP24">
        <f t="shared" si="41"/>
        <v>1.6294776815064995</v>
      </c>
      <c r="FQ24">
        <f t="shared" si="42"/>
        <v>0.46864201804606842</v>
      </c>
      <c r="FR24">
        <f t="shared" si="43"/>
        <v>3.8610628490165928E-4</v>
      </c>
      <c r="FS24">
        <f t="shared" si="44"/>
        <v>0.11302723389600156</v>
      </c>
      <c r="FT24">
        <f t="shared" si="45"/>
        <v>0.4043029632005381</v>
      </c>
      <c r="FU24">
        <f t="shared" si="46"/>
        <v>6.5352125938291216E-3</v>
      </c>
      <c r="FV24">
        <f t="shared" si="47"/>
        <v>1.5064546148050089E-2</v>
      </c>
      <c r="FW24">
        <f t="shared" si="48"/>
        <v>7.4499549243386726E-5</v>
      </c>
      <c r="FX24">
        <f t="shared" si="49"/>
        <v>0.35475143409498178</v>
      </c>
      <c r="FY24">
        <f t="shared" si="50"/>
        <v>0.48728399074124762</v>
      </c>
      <c r="FZ24">
        <f t="shared" si="51"/>
        <v>6.3408039691553004E-4</v>
      </c>
      <c r="GA24">
        <f t="shared" si="52"/>
        <v>0.23819520570823322</v>
      </c>
      <c r="GB24">
        <f t="shared" si="53"/>
        <v>0.61066038556587077</v>
      </c>
      <c r="GC24">
        <f t="shared" si="54"/>
        <v>3.8613050694421065E-2</v>
      </c>
      <c r="GD24">
        <f t="shared" si="55"/>
        <v>3.1630145802965847E-3</v>
      </c>
      <c r="GE24">
        <f t="shared" si="56"/>
        <v>0.84236798938692325</v>
      </c>
      <c r="GF24">
        <f t="shared" si="57"/>
        <v>0.19910719138142849</v>
      </c>
      <c r="GG24">
        <f t="shared" si="58"/>
        <v>0.9348003336091919</v>
      </c>
      <c r="GH24">
        <f t="shared" si="59"/>
        <v>0.89808498792945635</v>
      </c>
      <c r="GI24">
        <f t="shared" si="60"/>
        <v>0.3287419979236475</v>
      </c>
    </row>
    <row r="25" spans="1:212">
      <c r="A25" t="s">
        <v>115</v>
      </c>
      <c r="B25">
        <v>215</v>
      </c>
      <c r="C25">
        <v>72</v>
      </c>
      <c r="D25">
        <v>67</v>
      </c>
      <c r="E25">
        <v>66</v>
      </c>
      <c r="F25">
        <v>147</v>
      </c>
      <c r="G25">
        <v>367</v>
      </c>
      <c r="H25">
        <v>117</v>
      </c>
      <c r="I25">
        <v>48</v>
      </c>
      <c r="J25">
        <v>149</v>
      </c>
      <c r="K25">
        <v>188</v>
      </c>
      <c r="L25">
        <v>177</v>
      </c>
      <c r="M25">
        <v>252</v>
      </c>
      <c r="N25">
        <v>71</v>
      </c>
      <c r="O25">
        <v>572</v>
      </c>
      <c r="P25">
        <v>67</v>
      </c>
      <c r="Q25">
        <v>153</v>
      </c>
      <c r="R25">
        <v>69</v>
      </c>
      <c r="S25">
        <v>82</v>
      </c>
      <c r="T25">
        <v>103</v>
      </c>
      <c r="U25">
        <v>301</v>
      </c>
      <c r="V25">
        <v>41</v>
      </c>
      <c r="W25">
        <v>19</v>
      </c>
      <c r="X25">
        <v>8</v>
      </c>
      <c r="Y25">
        <v>12</v>
      </c>
      <c r="Z25">
        <v>32</v>
      </c>
      <c r="AA25">
        <v>66</v>
      </c>
      <c r="AB25">
        <v>25</v>
      </c>
      <c r="AC25">
        <v>5</v>
      </c>
      <c r="AD25">
        <v>18</v>
      </c>
      <c r="AE25">
        <v>41</v>
      </c>
      <c r="AF25">
        <v>33</v>
      </c>
      <c r="AG25">
        <v>53</v>
      </c>
      <c r="AH25">
        <v>11</v>
      </c>
      <c r="AI25">
        <v>101</v>
      </c>
      <c r="AJ25">
        <v>12</v>
      </c>
      <c r="AK25">
        <v>30</v>
      </c>
      <c r="AL25">
        <v>15</v>
      </c>
      <c r="AM25">
        <v>22</v>
      </c>
      <c r="AN25">
        <v>22</v>
      </c>
      <c r="AO25">
        <v>61</v>
      </c>
      <c r="AP25">
        <v>29</v>
      </c>
      <c r="AQ25">
        <v>14</v>
      </c>
      <c r="AR25">
        <v>17</v>
      </c>
      <c r="AS25">
        <v>17</v>
      </c>
      <c r="AT25">
        <v>25</v>
      </c>
      <c r="AU25">
        <v>70</v>
      </c>
      <c r="AV25">
        <v>30</v>
      </c>
      <c r="AW25">
        <v>12</v>
      </c>
      <c r="AX25">
        <v>26</v>
      </c>
      <c r="AY25">
        <v>32</v>
      </c>
      <c r="AZ25">
        <v>34</v>
      </c>
      <c r="BA25">
        <v>36</v>
      </c>
      <c r="BB25">
        <v>12</v>
      </c>
      <c r="BC25">
        <v>95</v>
      </c>
      <c r="BD25">
        <v>17</v>
      </c>
      <c r="BE25">
        <v>38</v>
      </c>
      <c r="BF25">
        <v>18</v>
      </c>
      <c r="BG25">
        <v>10</v>
      </c>
      <c r="BH25">
        <v>13</v>
      </c>
      <c r="BI25">
        <v>48</v>
      </c>
      <c r="BJ25">
        <v>12</v>
      </c>
      <c r="BK25">
        <v>5</v>
      </c>
      <c r="BL25">
        <v>-9</v>
      </c>
      <c r="BM25">
        <v>-5</v>
      </c>
      <c r="BN25">
        <v>7</v>
      </c>
      <c r="BO25">
        <v>-4</v>
      </c>
      <c r="BP25">
        <v>-5</v>
      </c>
      <c r="BQ25">
        <v>-7</v>
      </c>
      <c r="BR25">
        <v>-8</v>
      </c>
      <c r="BS25">
        <v>9</v>
      </c>
      <c r="BT25">
        <v>-1</v>
      </c>
      <c r="BU25">
        <v>17</v>
      </c>
      <c r="BV25">
        <v>-1</v>
      </c>
      <c r="BW25">
        <v>6</v>
      </c>
      <c r="BX25">
        <v>-5</v>
      </c>
      <c r="BY25">
        <v>-8</v>
      </c>
      <c r="BZ25">
        <v>-3</v>
      </c>
      <c r="CA25">
        <v>12</v>
      </c>
      <c r="CB25">
        <v>9</v>
      </c>
      <c r="CC25">
        <v>13</v>
      </c>
      <c r="CD25">
        <f t="shared" si="61"/>
        <v>5.5813953488372094</v>
      </c>
      <c r="CE25">
        <f t="shared" si="61"/>
        <v>6.9444444444444446</v>
      </c>
      <c r="CF25">
        <f t="shared" si="61"/>
        <v>-13.432835820895523</v>
      </c>
      <c r="CG25">
        <f t="shared" si="61"/>
        <v>-7.5757575757575761</v>
      </c>
      <c r="CH25">
        <f t="shared" si="61"/>
        <v>4.7619047619047619</v>
      </c>
      <c r="CI25">
        <f t="shared" si="61"/>
        <v>-1.0899182561307901</v>
      </c>
      <c r="CJ25">
        <f t="shared" si="61"/>
        <v>-4.2735042735042734</v>
      </c>
      <c r="CK25">
        <f t="shared" si="61"/>
        <v>-14.583333333333334</v>
      </c>
      <c r="CL25">
        <f t="shared" si="61"/>
        <v>-5.3691275167785237</v>
      </c>
      <c r="CM25">
        <f t="shared" si="92"/>
        <v>4.7872340425531918</v>
      </c>
      <c r="CN25">
        <f t="shared" si="92"/>
        <v>-0.56497175141242939</v>
      </c>
      <c r="CO25">
        <f t="shared" si="92"/>
        <v>6.746031746031746</v>
      </c>
      <c r="CP25">
        <f t="shared" si="92"/>
        <v>-1.4084507042253522</v>
      </c>
      <c r="CQ25">
        <f t="shared" si="92"/>
        <v>1.048951048951049</v>
      </c>
      <c r="CR25">
        <f t="shared" si="92"/>
        <v>-7.4626865671641784</v>
      </c>
      <c r="CS25">
        <f t="shared" si="92"/>
        <v>-5.2287581699346406</v>
      </c>
      <c r="CT25">
        <f t="shared" si="92"/>
        <v>-4.3478260869565215</v>
      </c>
      <c r="CU25">
        <f t="shared" si="92"/>
        <v>14.634146341463413</v>
      </c>
      <c r="CV25">
        <f t="shared" si="92"/>
        <v>8.7378640776699026</v>
      </c>
      <c r="CW25">
        <f t="shared" si="92"/>
        <v>4.3189368770764114</v>
      </c>
      <c r="CZ25">
        <f t="shared" si="1"/>
        <v>5.2439024390243905</v>
      </c>
      <c r="DA25">
        <f t="shared" si="62"/>
        <v>3.7894736842105261</v>
      </c>
      <c r="DB25">
        <f t="shared" si="63"/>
        <v>8.375</v>
      </c>
      <c r="DC25">
        <f t="shared" si="64"/>
        <v>5.5</v>
      </c>
      <c r="DD25">
        <f t="shared" si="65"/>
        <v>4.59375</v>
      </c>
      <c r="DE25">
        <f t="shared" si="2"/>
        <v>5.5606060606060606</v>
      </c>
      <c r="DF25">
        <f t="shared" si="66"/>
        <v>4.68</v>
      </c>
      <c r="DG25">
        <f t="shared" si="67"/>
        <v>9.6</v>
      </c>
      <c r="DH25">
        <f t="shared" si="68"/>
        <v>8.2777777777777786</v>
      </c>
      <c r="DI25">
        <f t="shared" si="3"/>
        <v>4.5853658536585362</v>
      </c>
      <c r="DJ25">
        <f t="shared" si="69"/>
        <v>5.3636363636363633</v>
      </c>
      <c r="DK25">
        <f t="shared" si="70"/>
        <v>4.7547169811320753</v>
      </c>
      <c r="DL25">
        <f t="shared" si="71"/>
        <v>6.4545454545454541</v>
      </c>
      <c r="DM25">
        <f t="shared" si="6"/>
        <v>5.6633663366336631</v>
      </c>
      <c r="DN25">
        <f t="shared" si="72"/>
        <v>5.583333333333333</v>
      </c>
      <c r="DO25">
        <f t="shared" si="7"/>
        <v>5.0999999999999996</v>
      </c>
      <c r="DP25">
        <f t="shared" si="73"/>
        <v>4.5999999999999996</v>
      </c>
      <c r="DQ25">
        <f t="shared" si="8"/>
        <v>3.7272727272727271</v>
      </c>
      <c r="DR25">
        <f t="shared" si="9"/>
        <v>4.6818181818181817</v>
      </c>
      <c r="DS25">
        <f t="shared" si="10"/>
        <v>4.9344262295081966</v>
      </c>
      <c r="DV25">
        <f t="shared" si="11"/>
        <v>7.4137931034482758</v>
      </c>
      <c r="DW25">
        <f t="shared" si="74"/>
        <v>5.1428571428571432</v>
      </c>
      <c r="DX25">
        <f t="shared" si="75"/>
        <v>3.9411764705882355</v>
      </c>
      <c r="DY25">
        <f t="shared" si="76"/>
        <v>3.8823529411764706</v>
      </c>
      <c r="DZ25">
        <f t="shared" si="77"/>
        <v>5.88</v>
      </c>
      <c r="EA25">
        <f t="shared" si="12"/>
        <v>5.2428571428571429</v>
      </c>
      <c r="EB25">
        <f t="shared" si="78"/>
        <v>3.9</v>
      </c>
      <c r="EC25">
        <f t="shared" si="79"/>
        <v>4</v>
      </c>
      <c r="ED25">
        <f t="shared" si="80"/>
        <v>5.7307692307692308</v>
      </c>
      <c r="EE25">
        <f t="shared" si="13"/>
        <v>5.875</v>
      </c>
      <c r="EF25">
        <f t="shared" si="81"/>
        <v>5.2058823529411766</v>
      </c>
      <c r="EG25">
        <f t="shared" si="82"/>
        <v>7</v>
      </c>
      <c r="EH25">
        <f t="shared" si="83"/>
        <v>5.916666666666667</v>
      </c>
      <c r="EI25">
        <f t="shared" si="84"/>
        <v>6.0210526315789474</v>
      </c>
      <c r="EJ25">
        <f t="shared" si="85"/>
        <v>3.9411764705882355</v>
      </c>
      <c r="EK25">
        <f t="shared" si="86"/>
        <v>4.0263157894736841</v>
      </c>
      <c r="EL25">
        <f t="shared" si="87"/>
        <v>3.8333333333333335</v>
      </c>
      <c r="EM25">
        <f t="shared" si="88"/>
        <v>8.1999999999999993</v>
      </c>
      <c r="EN25">
        <f t="shared" si="89"/>
        <v>7.9230769230769234</v>
      </c>
      <c r="EO25">
        <f t="shared" si="90"/>
        <v>6.270833333333333</v>
      </c>
      <c r="ER25">
        <f t="shared" si="91"/>
        <v>5.5104033738961515</v>
      </c>
      <c r="EU25">
        <f t="shared" si="21"/>
        <v>0.48840559864217453</v>
      </c>
      <c r="EV25">
        <f t="shared" si="22"/>
        <v>1.5354979894047927</v>
      </c>
      <c r="EW25">
        <f t="shared" si="23"/>
        <v>5.5487059366061429E-2</v>
      </c>
      <c r="EX25">
        <f t="shared" si="24"/>
        <v>0.37593711381616135</v>
      </c>
      <c r="EY25">
        <f t="shared" si="25"/>
        <v>0.96540538871541559</v>
      </c>
      <c r="EZ25">
        <f t="shared" si="26"/>
        <v>0.30127072109153424</v>
      </c>
      <c r="FA25">
        <f t="shared" si="27"/>
        <v>0.81521810717052201</v>
      </c>
      <c r="FB25">
        <f t="shared" si="28"/>
        <v>5.058347533798635E-2</v>
      </c>
      <c r="FC25">
        <f t="shared" si="29"/>
        <v>1.3315829626463209E-2</v>
      </c>
      <c r="FD25">
        <f t="shared" si="30"/>
        <v>1.0771458224881063</v>
      </c>
      <c r="FE25">
        <f t="shared" si="31"/>
        <v>0.41266088534770368</v>
      </c>
      <c r="FF25">
        <f t="shared" si="32"/>
        <v>0.98395997066352769</v>
      </c>
      <c r="FG25">
        <f t="shared" si="33"/>
        <v>0.18383380955243139</v>
      </c>
      <c r="FH25">
        <f t="shared" si="34"/>
        <v>0.22587579292012069</v>
      </c>
      <c r="FI25">
        <f t="shared" si="35"/>
        <v>0.35288519034779148</v>
      </c>
      <c r="FJ25">
        <f t="shared" si="36"/>
        <v>0.55572322462838786</v>
      </c>
      <c r="FK25">
        <f t="shared" si="37"/>
        <v>0.75776966186788186</v>
      </c>
      <c r="FL25">
        <f t="shared" si="38"/>
        <v>1.7398974092510662</v>
      </c>
      <c r="FM25">
        <f t="shared" si="39"/>
        <v>0.78370728735692785</v>
      </c>
      <c r="FN25">
        <f t="shared" si="40"/>
        <v>0.81812959900995841</v>
      </c>
      <c r="FP25">
        <f t="shared" si="41"/>
        <v>1.3732121230275736</v>
      </c>
      <c r="FQ25">
        <f t="shared" si="42"/>
        <v>0.16826408451564825</v>
      </c>
      <c r="FR25">
        <f t="shared" si="43"/>
        <v>2.2361219391108345E-2</v>
      </c>
      <c r="FS25">
        <f t="shared" si="44"/>
        <v>1.949914393582684E-2</v>
      </c>
      <c r="FT25">
        <f t="shared" si="45"/>
        <v>0.38830450588708521</v>
      </c>
      <c r="FU25">
        <f t="shared" si="46"/>
        <v>0.15192145636654589</v>
      </c>
      <c r="FV25">
        <f t="shared" si="47"/>
        <v>7.0662116309573343E-3</v>
      </c>
      <c r="FW25">
        <f t="shared" si="48"/>
        <v>3.7407310650229189E-2</v>
      </c>
      <c r="FX25">
        <f t="shared" si="49"/>
        <v>0.33417372967022185</v>
      </c>
      <c r="FY25">
        <f t="shared" si="50"/>
        <v>0.41245120632173471</v>
      </c>
      <c r="FZ25">
        <f t="shared" si="51"/>
        <v>0.16469327415028107</v>
      </c>
      <c r="GA25">
        <f t="shared" si="52"/>
        <v>1.204124282056374</v>
      </c>
      <c r="GB25">
        <f t="shared" si="53"/>
        <v>0.33171495513405946</v>
      </c>
      <c r="GC25">
        <f t="shared" si="54"/>
        <v>0.7342594990642658</v>
      </c>
      <c r="GD25">
        <f t="shared" si="55"/>
        <v>2.2361219391108345E-2</v>
      </c>
      <c r="GE25">
        <f t="shared" si="56"/>
        <v>6.466416138966995E-3</v>
      </c>
      <c r="GF25">
        <f t="shared" si="57"/>
        <v>1.582118566157048E-2</v>
      </c>
      <c r="GG25">
        <f t="shared" si="58"/>
        <v>0.99687644833508571</v>
      </c>
      <c r="GH25">
        <f t="shared" si="59"/>
        <v>1.0551793692087146</v>
      </c>
      <c r="GI25">
        <f t="shared" si="60"/>
        <v>0.74353308647185645</v>
      </c>
    </row>
    <row r="26" spans="1:212">
      <c r="A26" t="s">
        <v>116</v>
      </c>
      <c r="B26">
        <v>194</v>
      </c>
      <c r="C26">
        <v>61</v>
      </c>
      <c r="D26">
        <v>62</v>
      </c>
      <c r="E26">
        <v>57</v>
      </c>
      <c r="F26">
        <v>138</v>
      </c>
      <c r="G26">
        <v>298</v>
      </c>
      <c r="H26">
        <v>94</v>
      </c>
      <c r="I26">
        <v>43</v>
      </c>
      <c r="J26">
        <v>133</v>
      </c>
      <c r="K26">
        <v>145</v>
      </c>
      <c r="L26">
        <v>167</v>
      </c>
      <c r="M26">
        <v>218</v>
      </c>
      <c r="N26">
        <v>65</v>
      </c>
      <c r="O26">
        <v>496</v>
      </c>
      <c r="P26">
        <v>56</v>
      </c>
      <c r="Q26">
        <v>139</v>
      </c>
      <c r="R26">
        <v>56</v>
      </c>
      <c r="S26">
        <v>70</v>
      </c>
      <c r="T26">
        <v>93</v>
      </c>
      <c r="U26">
        <v>253</v>
      </c>
      <c r="V26">
        <v>31</v>
      </c>
      <c r="W26">
        <v>17</v>
      </c>
      <c r="X26">
        <v>9</v>
      </c>
      <c r="Y26">
        <v>7</v>
      </c>
      <c r="Z26">
        <v>21</v>
      </c>
      <c r="AA26">
        <v>50</v>
      </c>
      <c r="AB26">
        <v>19</v>
      </c>
      <c r="AC26">
        <v>5</v>
      </c>
      <c r="AD26">
        <v>25</v>
      </c>
      <c r="AE26">
        <v>38</v>
      </c>
      <c r="AF26">
        <v>35</v>
      </c>
      <c r="AG26">
        <v>41</v>
      </c>
      <c r="AH26">
        <v>18</v>
      </c>
      <c r="AI26">
        <v>101</v>
      </c>
      <c r="AJ26">
        <v>14</v>
      </c>
      <c r="AK26">
        <v>23</v>
      </c>
      <c r="AL26">
        <v>14</v>
      </c>
      <c r="AM26">
        <v>14</v>
      </c>
      <c r="AN26">
        <v>22</v>
      </c>
      <c r="AO26">
        <v>58</v>
      </c>
      <c r="AP26">
        <v>26</v>
      </c>
      <c r="AQ26">
        <v>10</v>
      </c>
      <c r="AR26">
        <v>13</v>
      </c>
      <c r="AS26">
        <v>17</v>
      </c>
      <c r="AT26">
        <v>23</v>
      </c>
      <c r="AU26">
        <v>53</v>
      </c>
      <c r="AV26">
        <v>24</v>
      </c>
      <c r="AW26">
        <v>13</v>
      </c>
      <c r="AX26">
        <v>26</v>
      </c>
      <c r="AY26">
        <v>23</v>
      </c>
      <c r="AZ26">
        <v>35</v>
      </c>
      <c r="BA26">
        <v>33</v>
      </c>
      <c r="BB26">
        <v>10</v>
      </c>
      <c r="BC26">
        <v>90</v>
      </c>
      <c r="BD26">
        <v>16</v>
      </c>
      <c r="BE26">
        <v>32</v>
      </c>
      <c r="BF26">
        <v>11</v>
      </c>
      <c r="BG26">
        <v>11</v>
      </c>
      <c r="BH26">
        <v>13</v>
      </c>
      <c r="BI26">
        <v>39</v>
      </c>
      <c r="BJ26">
        <v>5</v>
      </c>
      <c r="BK26">
        <v>7</v>
      </c>
      <c r="BL26">
        <v>-4</v>
      </c>
      <c r="BM26">
        <v>-10</v>
      </c>
      <c r="BN26">
        <v>-2</v>
      </c>
      <c r="BO26">
        <v>-3</v>
      </c>
      <c r="BP26">
        <v>-5</v>
      </c>
      <c r="BQ26">
        <v>-8</v>
      </c>
      <c r="BR26">
        <v>-1</v>
      </c>
      <c r="BS26">
        <v>15</v>
      </c>
      <c r="BT26">
        <v>0</v>
      </c>
      <c r="BU26">
        <v>8</v>
      </c>
      <c r="BV26">
        <v>8</v>
      </c>
      <c r="BW26">
        <v>11</v>
      </c>
      <c r="BX26">
        <v>-2</v>
      </c>
      <c r="BY26">
        <v>-9</v>
      </c>
      <c r="BZ26">
        <v>3</v>
      </c>
      <c r="CA26">
        <v>3</v>
      </c>
      <c r="CB26">
        <v>9</v>
      </c>
      <c r="CC26">
        <v>19</v>
      </c>
      <c r="CD26">
        <f t="shared" si="61"/>
        <v>2.5773195876288657</v>
      </c>
      <c r="CE26">
        <f t="shared" si="61"/>
        <v>11.475409836065573</v>
      </c>
      <c r="CF26">
        <f t="shared" si="61"/>
        <v>-6.4516129032258061</v>
      </c>
      <c r="CG26">
        <f t="shared" si="61"/>
        <v>-17.543859649122805</v>
      </c>
      <c r="CH26">
        <f t="shared" si="61"/>
        <v>-1.4492753623188406</v>
      </c>
      <c r="CI26">
        <f t="shared" si="61"/>
        <v>-1.006711409395973</v>
      </c>
      <c r="CJ26">
        <f t="shared" si="61"/>
        <v>-5.3191489361702127</v>
      </c>
      <c r="CK26">
        <f t="shared" si="61"/>
        <v>-18.604651162790699</v>
      </c>
      <c r="CL26">
        <f t="shared" si="61"/>
        <v>-0.75187969924812026</v>
      </c>
      <c r="CM26">
        <f t="shared" si="92"/>
        <v>10.344827586206897</v>
      </c>
      <c r="CN26">
        <f t="shared" si="92"/>
        <v>0</v>
      </c>
      <c r="CO26">
        <f t="shared" si="92"/>
        <v>3.669724770642202</v>
      </c>
      <c r="CP26">
        <f t="shared" si="92"/>
        <v>12.307692307692308</v>
      </c>
      <c r="CQ26">
        <f t="shared" si="92"/>
        <v>2.217741935483871</v>
      </c>
      <c r="CR26">
        <f t="shared" si="92"/>
        <v>-3.5714285714285712</v>
      </c>
      <c r="CS26">
        <f t="shared" si="92"/>
        <v>-6.4748201438848918</v>
      </c>
      <c r="CT26">
        <f t="shared" si="92"/>
        <v>5.3571428571428568</v>
      </c>
      <c r="CU26">
        <f t="shared" si="92"/>
        <v>4.2857142857142856</v>
      </c>
      <c r="CV26">
        <f t="shared" si="92"/>
        <v>9.67741935483871</v>
      </c>
      <c r="CW26">
        <f t="shared" si="92"/>
        <v>7.5098814229249005</v>
      </c>
      <c r="CZ26">
        <f t="shared" si="1"/>
        <v>6.258064516129032</v>
      </c>
      <c r="DA26">
        <f t="shared" si="62"/>
        <v>3.5882352941176472</v>
      </c>
      <c r="DB26">
        <f t="shared" si="63"/>
        <v>6.8888888888888893</v>
      </c>
      <c r="DC26">
        <f t="shared" si="64"/>
        <v>8.1428571428571423</v>
      </c>
      <c r="DD26">
        <f t="shared" si="65"/>
        <v>6.5714285714285712</v>
      </c>
      <c r="DE26">
        <f t="shared" si="2"/>
        <v>5.96</v>
      </c>
      <c r="DF26">
        <f t="shared" si="66"/>
        <v>4.9473684210526319</v>
      </c>
      <c r="DG26">
        <f t="shared" si="67"/>
        <v>8.6</v>
      </c>
      <c r="DH26">
        <f t="shared" si="68"/>
        <v>5.32</v>
      </c>
      <c r="DI26">
        <f t="shared" si="3"/>
        <v>3.8157894736842106</v>
      </c>
      <c r="DJ26">
        <f t="shared" si="69"/>
        <v>4.7714285714285714</v>
      </c>
      <c r="DK26">
        <f t="shared" si="70"/>
        <v>5.3170731707317076</v>
      </c>
      <c r="DL26">
        <f t="shared" si="71"/>
        <v>3.6111111111111112</v>
      </c>
      <c r="DM26">
        <f t="shared" si="6"/>
        <v>4.9108910891089108</v>
      </c>
      <c r="DN26">
        <f t="shared" si="72"/>
        <v>4</v>
      </c>
      <c r="DO26">
        <f t="shared" si="7"/>
        <v>6.0434782608695654</v>
      </c>
      <c r="DP26">
        <f t="shared" si="73"/>
        <v>4</v>
      </c>
      <c r="DQ26">
        <f t="shared" si="8"/>
        <v>5</v>
      </c>
      <c r="DR26">
        <f t="shared" si="9"/>
        <v>4.2272727272727275</v>
      </c>
      <c r="DS26">
        <f t="shared" si="10"/>
        <v>4.3620689655172411</v>
      </c>
      <c r="DV26">
        <f t="shared" si="11"/>
        <v>7.4615384615384617</v>
      </c>
      <c r="DW26">
        <f t="shared" si="74"/>
        <v>6.1</v>
      </c>
      <c r="DX26">
        <f t="shared" si="75"/>
        <v>4.7692307692307692</v>
      </c>
      <c r="DY26">
        <f t="shared" si="76"/>
        <v>3.3529411764705883</v>
      </c>
      <c r="DZ26">
        <f t="shared" si="77"/>
        <v>6</v>
      </c>
      <c r="EA26">
        <f t="shared" si="12"/>
        <v>5.6226415094339623</v>
      </c>
      <c r="EB26">
        <f t="shared" si="78"/>
        <v>3.9166666666666665</v>
      </c>
      <c r="EC26">
        <f t="shared" si="79"/>
        <v>3.3076923076923075</v>
      </c>
      <c r="ED26">
        <f t="shared" si="80"/>
        <v>5.115384615384615</v>
      </c>
      <c r="EE26">
        <f t="shared" si="13"/>
        <v>6.3043478260869561</v>
      </c>
      <c r="EF26">
        <f t="shared" si="81"/>
        <v>4.7714285714285714</v>
      </c>
      <c r="EG26">
        <f t="shared" si="82"/>
        <v>6.6060606060606064</v>
      </c>
      <c r="EH26">
        <f t="shared" si="83"/>
        <v>6.5</v>
      </c>
      <c r="EI26">
        <f t="shared" si="84"/>
        <v>5.5111111111111111</v>
      </c>
      <c r="EJ26">
        <f t="shared" si="85"/>
        <v>3.5</v>
      </c>
      <c r="EK26">
        <f t="shared" si="86"/>
        <v>4.34375</v>
      </c>
      <c r="EL26">
        <f t="shared" si="87"/>
        <v>5.0909090909090908</v>
      </c>
      <c r="EM26">
        <f t="shared" si="88"/>
        <v>6.3636363636363633</v>
      </c>
      <c r="EN26">
        <f t="shared" si="89"/>
        <v>7.1538461538461542</v>
      </c>
      <c r="EO26">
        <f t="shared" si="90"/>
        <v>6.4871794871794872</v>
      </c>
      <c r="ER26">
        <f t="shared" si="91"/>
        <v>5.3653580230218427</v>
      </c>
      <c r="EU26">
        <f t="shared" si="21"/>
        <v>9.5069355280040527E-2</v>
      </c>
      <c r="EV26">
        <f t="shared" si="22"/>
        <v>1.5758063260736528</v>
      </c>
      <c r="EW26">
        <f t="shared" si="23"/>
        <v>0.12937312168122553</v>
      </c>
      <c r="EX26">
        <f t="shared" si="24"/>
        <v>6.6707237704237698E-2</v>
      </c>
      <c r="EY26">
        <f t="shared" si="25"/>
        <v>8.5600500909079377E-2</v>
      </c>
      <c r="EZ26">
        <f t="shared" si="26"/>
        <v>0.11278249902625044</v>
      </c>
      <c r="FA26">
        <f t="shared" si="27"/>
        <v>0.53295569404920329</v>
      </c>
      <c r="FB26">
        <f t="shared" si="28"/>
        <v>7.6884964125038147E-2</v>
      </c>
      <c r="FC26">
        <f t="shared" si="29"/>
        <v>0.36838599825623075</v>
      </c>
      <c r="FD26">
        <f t="shared" si="30"/>
        <v>2.0338421936819628</v>
      </c>
      <c r="FE26">
        <f t="shared" si="31"/>
        <v>0.71920763592055204</v>
      </c>
      <c r="FF26">
        <f t="shared" si="32"/>
        <v>0.36355914919012905</v>
      </c>
      <c r="FG26">
        <f t="shared" si="33"/>
        <v>1.5942024948360678</v>
      </c>
      <c r="FH26">
        <f t="shared" si="34"/>
        <v>0.82854266701406609</v>
      </c>
      <c r="FI26">
        <f t="shared" si="35"/>
        <v>1.0670471552332939</v>
      </c>
      <c r="FJ26">
        <f t="shared" si="36"/>
        <v>0.1586261613811068</v>
      </c>
      <c r="FK26">
        <f t="shared" si="37"/>
        <v>1.0670471552332939</v>
      </c>
      <c r="FL26">
        <f t="shared" si="38"/>
        <v>0.49666417307333083</v>
      </c>
      <c r="FM26">
        <f t="shared" si="39"/>
        <v>1.0572540463519802</v>
      </c>
      <c r="FN26">
        <f t="shared" si="40"/>
        <v>1.4413346283655799</v>
      </c>
      <c r="FP26">
        <f t="shared" si="41"/>
        <v>1.4731009431112054</v>
      </c>
      <c r="FQ26">
        <f t="shared" si="42"/>
        <v>0.39784419726636661</v>
      </c>
      <c r="FR26">
        <f t="shared" si="43"/>
        <v>0.12868940829320005</v>
      </c>
      <c r="FS26">
        <f t="shared" si="44"/>
        <v>5.7865827056731095E-3</v>
      </c>
      <c r="FT26">
        <f t="shared" si="45"/>
        <v>0.49473762030049589</v>
      </c>
      <c r="FU26">
        <f t="shared" si="46"/>
        <v>0.41325567371265232</v>
      </c>
      <c r="FV26">
        <f t="shared" si="47"/>
        <v>1.6107801437001825E-2</v>
      </c>
      <c r="FW26">
        <f t="shared" si="48"/>
        <v>9.0920776612725268E-3</v>
      </c>
      <c r="FX26">
        <f t="shared" si="49"/>
        <v>0.18329496057119349</v>
      </c>
      <c r="FY26">
        <f t="shared" si="50"/>
        <v>0.64004105909305753</v>
      </c>
      <c r="FZ26">
        <f t="shared" si="51"/>
        <v>9.1994598509059985E-2</v>
      </c>
      <c r="GA26">
        <f t="shared" si="52"/>
        <v>0.97730907566786152</v>
      </c>
      <c r="GB26">
        <f t="shared" si="53"/>
        <v>0.505096379082421</v>
      </c>
      <c r="GC26">
        <f t="shared" si="54"/>
        <v>0.3811462632449098</v>
      </c>
      <c r="GD26">
        <f t="shared" si="55"/>
        <v>1.0260515936200214E-2</v>
      </c>
      <c r="GE26">
        <f t="shared" si="56"/>
        <v>3.5491719602225691E-2</v>
      </c>
      <c r="GF26">
        <f t="shared" si="57"/>
        <v>0.18459890466692541</v>
      </c>
      <c r="GG26">
        <f t="shared" si="58"/>
        <v>0.48572329087722005</v>
      </c>
      <c r="GH26">
        <f t="shared" si="59"/>
        <v>0.81500676662703286</v>
      </c>
      <c r="GI26">
        <f t="shared" si="60"/>
        <v>0.97309300454194991</v>
      </c>
    </row>
    <row r="27" spans="1:212">
      <c r="A27" t="s">
        <v>95</v>
      </c>
      <c r="B27">
        <v>420</v>
      </c>
      <c r="C27">
        <v>125</v>
      </c>
      <c r="D27">
        <v>30</v>
      </c>
      <c r="E27">
        <v>135</v>
      </c>
      <c r="F27">
        <v>132</v>
      </c>
      <c r="G27">
        <v>303</v>
      </c>
      <c r="H27">
        <v>187</v>
      </c>
      <c r="I27">
        <v>34</v>
      </c>
      <c r="J27">
        <v>165</v>
      </c>
      <c r="K27">
        <v>251</v>
      </c>
      <c r="L27">
        <v>175</v>
      </c>
      <c r="M27">
        <v>469</v>
      </c>
      <c r="N27">
        <v>106</v>
      </c>
      <c r="O27">
        <v>426</v>
      </c>
      <c r="P27">
        <v>94</v>
      </c>
      <c r="Q27">
        <v>86</v>
      </c>
      <c r="R27">
        <v>81</v>
      </c>
      <c r="S27">
        <v>50</v>
      </c>
      <c r="T27">
        <v>140</v>
      </c>
      <c r="U27">
        <v>230</v>
      </c>
      <c r="V27">
        <v>107</v>
      </c>
      <c r="W27">
        <v>32</v>
      </c>
      <c r="X27">
        <v>9</v>
      </c>
      <c r="Y27">
        <v>40</v>
      </c>
      <c r="Z27">
        <v>32</v>
      </c>
      <c r="AA27">
        <v>83</v>
      </c>
      <c r="AB27">
        <v>44</v>
      </c>
      <c r="AC27">
        <v>7</v>
      </c>
      <c r="AD27">
        <v>41</v>
      </c>
      <c r="AE27">
        <v>71</v>
      </c>
      <c r="AF27">
        <v>39</v>
      </c>
      <c r="AG27">
        <v>150</v>
      </c>
      <c r="AH27">
        <v>29</v>
      </c>
      <c r="AI27">
        <v>105</v>
      </c>
      <c r="AJ27">
        <v>26</v>
      </c>
      <c r="AK27">
        <v>21</v>
      </c>
      <c r="AL27">
        <v>21</v>
      </c>
      <c r="AM27">
        <v>22</v>
      </c>
      <c r="AN27">
        <v>43</v>
      </c>
      <c r="AO27">
        <v>67</v>
      </c>
      <c r="AP27">
        <v>119</v>
      </c>
      <c r="AQ27">
        <v>19</v>
      </c>
      <c r="AR27">
        <v>9</v>
      </c>
      <c r="AS27">
        <v>32</v>
      </c>
      <c r="AT27">
        <v>38</v>
      </c>
      <c r="AU27">
        <v>91</v>
      </c>
      <c r="AV27">
        <v>40</v>
      </c>
      <c r="AW27">
        <v>11</v>
      </c>
      <c r="AX27">
        <v>45</v>
      </c>
      <c r="AY27">
        <v>53</v>
      </c>
      <c r="AZ27">
        <v>57</v>
      </c>
      <c r="BA27">
        <v>98</v>
      </c>
      <c r="BB27">
        <v>23</v>
      </c>
      <c r="BC27">
        <v>96</v>
      </c>
      <c r="BD27">
        <v>17</v>
      </c>
      <c r="BE27">
        <v>26</v>
      </c>
      <c r="BF27">
        <v>24</v>
      </c>
      <c r="BG27">
        <v>11</v>
      </c>
      <c r="BH27">
        <v>31</v>
      </c>
      <c r="BI27">
        <v>46</v>
      </c>
      <c r="BJ27">
        <v>-12</v>
      </c>
      <c r="BK27">
        <v>13</v>
      </c>
      <c r="BL27">
        <v>0</v>
      </c>
      <c r="BM27">
        <v>8</v>
      </c>
      <c r="BN27">
        <v>-6</v>
      </c>
      <c r="BO27">
        <v>-8</v>
      </c>
      <c r="BP27">
        <v>4</v>
      </c>
      <c r="BQ27">
        <v>-4</v>
      </c>
      <c r="BR27">
        <v>-4</v>
      </c>
      <c r="BS27">
        <v>18</v>
      </c>
      <c r="BT27">
        <v>-18</v>
      </c>
      <c r="BU27">
        <v>52</v>
      </c>
      <c r="BV27">
        <v>6</v>
      </c>
      <c r="BW27">
        <v>9</v>
      </c>
      <c r="BX27">
        <v>9</v>
      </c>
      <c r="BY27">
        <v>-5</v>
      </c>
      <c r="BZ27">
        <v>-3</v>
      </c>
      <c r="CA27">
        <v>11</v>
      </c>
      <c r="CB27">
        <v>12</v>
      </c>
      <c r="CC27">
        <v>21</v>
      </c>
      <c r="CD27">
        <f t="shared" si="61"/>
        <v>-2.8571428571428572</v>
      </c>
      <c r="CE27">
        <f t="shared" si="61"/>
        <v>10.4</v>
      </c>
      <c r="CF27">
        <f t="shared" si="61"/>
        <v>0</v>
      </c>
      <c r="CG27">
        <f t="shared" si="61"/>
        <v>5.9259259259259265</v>
      </c>
      <c r="CH27">
        <f t="shared" si="61"/>
        <v>-4.5454545454545459</v>
      </c>
      <c r="CI27">
        <f t="shared" si="61"/>
        <v>-2.6402640264026402</v>
      </c>
      <c r="CJ27">
        <f t="shared" si="61"/>
        <v>2.1390374331550799</v>
      </c>
      <c r="CK27">
        <f t="shared" si="61"/>
        <v>-11.76470588235294</v>
      </c>
      <c r="CL27">
        <f t="shared" si="61"/>
        <v>-2.4242424242424243</v>
      </c>
      <c r="CM27">
        <f t="shared" si="92"/>
        <v>7.1713147410358573</v>
      </c>
      <c r="CN27">
        <f t="shared" si="92"/>
        <v>-10.285714285714285</v>
      </c>
      <c r="CO27">
        <f t="shared" si="92"/>
        <v>11.087420042643924</v>
      </c>
      <c r="CP27">
        <f t="shared" si="92"/>
        <v>5.6603773584905666</v>
      </c>
      <c r="CQ27">
        <f t="shared" si="92"/>
        <v>2.112676056338028</v>
      </c>
      <c r="CR27">
        <f t="shared" si="92"/>
        <v>9.5744680851063837</v>
      </c>
      <c r="CS27">
        <f t="shared" si="92"/>
        <v>-5.8139534883720927</v>
      </c>
      <c r="CT27">
        <f t="shared" si="92"/>
        <v>-3.7037037037037033</v>
      </c>
      <c r="CU27">
        <f t="shared" si="92"/>
        <v>22</v>
      </c>
      <c r="CV27">
        <f t="shared" si="92"/>
        <v>8.5714285714285712</v>
      </c>
      <c r="CW27">
        <f t="shared" si="92"/>
        <v>9.1304347826086953</v>
      </c>
      <c r="CZ27">
        <f t="shared" si="1"/>
        <v>3.9252336448598131</v>
      </c>
      <c r="DA27">
        <f t="shared" si="62"/>
        <v>3.90625</v>
      </c>
      <c r="DB27">
        <f t="shared" si="63"/>
        <v>3.3333333333333335</v>
      </c>
      <c r="DC27">
        <f t="shared" si="64"/>
        <v>3.375</v>
      </c>
      <c r="DD27">
        <f t="shared" si="65"/>
        <v>4.125</v>
      </c>
      <c r="DE27">
        <f t="shared" si="2"/>
        <v>3.6506024096385543</v>
      </c>
      <c r="DF27">
        <f t="shared" si="66"/>
        <v>4.25</v>
      </c>
      <c r="DG27">
        <f t="shared" si="67"/>
        <v>4.8571428571428568</v>
      </c>
      <c r="DH27">
        <f t="shared" si="68"/>
        <v>4.024390243902439</v>
      </c>
      <c r="DI27">
        <f t="shared" si="3"/>
        <v>3.535211267605634</v>
      </c>
      <c r="DJ27">
        <f t="shared" si="69"/>
        <v>4.4871794871794872</v>
      </c>
      <c r="DK27">
        <f t="shared" si="70"/>
        <v>3.1266666666666665</v>
      </c>
      <c r="DL27">
        <f t="shared" si="71"/>
        <v>3.6551724137931036</v>
      </c>
      <c r="DM27">
        <f t="shared" si="6"/>
        <v>4.0571428571428569</v>
      </c>
      <c r="DN27">
        <f t="shared" si="72"/>
        <v>3.6153846153846154</v>
      </c>
      <c r="DO27">
        <f t="shared" si="7"/>
        <v>4.0952380952380949</v>
      </c>
      <c r="DP27">
        <f t="shared" si="73"/>
        <v>3.8571428571428572</v>
      </c>
      <c r="DQ27">
        <f t="shared" si="8"/>
        <v>2.2727272727272729</v>
      </c>
      <c r="DR27">
        <f t="shared" si="9"/>
        <v>3.2558139534883721</v>
      </c>
      <c r="DS27">
        <f t="shared" si="10"/>
        <v>3.4328358208955225</v>
      </c>
      <c r="DV27">
        <f t="shared" si="11"/>
        <v>3.5294117647058822</v>
      </c>
      <c r="DW27">
        <f t="shared" si="74"/>
        <v>6.5789473684210522</v>
      </c>
      <c r="DX27">
        <f t="shared" si="75"/>
        <v>3.3333333333333335</v>
      </c>
      <c r="DY27">
        <f t="shared" si="76"/>
        <v>4.21875</v>
      </c>
      <c r="DZ27">
        <f t="shared" si="77"/>
        <v>3.4736842105263159</v>
      </c>
      <c r="EA27">
        <f t="shared" si="12"/>
        <v>3.3296703296703298</v>
      </c>
      <c r="EB27">
        <f t="shared" si="78"/>
        <v>4.6749999999999998</v>
      </c>
      <c r="EC27">
        <f t="shared" si="79"/>
        <v>3.0909090909090908</v>
      </c>
      <c r="ED27">
        <f t="shared" si="80"/>
        <v>3.6666666666666665</v>
      </c>
      <c r="EE27">
        <f t="shared" si="13"/>
        <v>4.7358490566037732</v>
      </c>
      <c r="EF27">
        <f t="shared" si="81"/>
        <v>3.0701754385964914</v>
      </c>
      <c r="EG27">
        <f t="shared" si="82"/>
        <v>4.7857142857142856</v>
      </c>
      <c r="EH27">
        <f t="shared" si="83"/>
        <v>4.6086956521739131</v>
      </c>
      <c r="EI27">
        <f t="shared" si="84"/>
        <v>4.4375</v>
      </c>
      <c r="EJ27">
        <f t="shared" si="85"/>
        <v>5.5294117647058822</v>
      </c>
      <c r="EK27">
        <f t="shared" si="86"/>
        <v>3.3076923076923075</v>
      </c>
      <c r="EL27">
        <f t="shared" si="87"/>
        <v>3.375</v>
      </c>
      <c r="EM27">
        <f t="shared" si="88"/>
        <v>4.5454545454545459</v>
      </c>
      <c r="EN27">
        <f t="shared" si="89"/>
        <v>4.5161290322580649</v>
      </c>
      <c r="EO27">
        <f t="shared" si="90"/>
        <v>5</v>
      </c>
      <c r="ER27">
        <f t="shared" si="91"/>
        <v>3.966136566089336</v>
      </c>
      <c r="EU27">
        <f t="shared" si="21"/>
        <v>0.37161596453625462</v>
      </c>
      <c r="EV27">
        <f t="shared" si="22"/>
        <v>0.38359775055102946</v>
      </c>
      <c r="EW27">
        <f t="shared" si="23"/>
        <v>0.68945900034967433</v>
      </c>
      <c r="EX27">
        <f t="shared" si="24"/>
        <v>0.99251441678958396</v>
      </c>
      <c r="EY27">
        <f t="shared" si="25"/>
        <v>0.25508253303216843</v>
      </c>
      <c r="EZ27">
        <f t="shared" si="26"/>
        <v>0.76115318562398238</v>
      </c>
      <c r="FA27">
        <f t="shared" si="27"/>
        <v>0.17514543157127432</v>
      </c>
      <c r="FB27">
        <f t="shared" si="28"/>
        <v>0.1847051161280743</v>
      </c>
      <c r="FC27">
        <f t="shared" si="29"/>
        <v>0.29983714257418687</v>
      </c>
      <c r="FD27">
        <f t="shared" si="30"/>
        <v>0.93133844143831157</v>
      </c>
      <c r="FE27">
        <f t="shared" si="31"/>
        <v>0.10343757838289259</v>
      </c>
      <c r="FF27">
        <f t="shared" si="32"/>
        <v>3.3889791531514928</v>
      </c>
      <c r="FG27">
        <f t="shared" si="33"/>
        <v>0.57866870176617502</v>
      </c>
      <c r="FH27">
        <f t="shared" si="34"/>
        <v>0.23590870888834403</v>
      </c>
      <c r="FI27">
        <f t="shared" si="35"/>
        <v>0.60270870296003665</v>
      </c>
      <c r="FJ27">
        <f t="shared" si="36"/>
        <v>0.29248631284800825</v>
      </c>
      <c r="FK27">
        <f t="shared" si="37"/>
        <v>0.41564066354369689</v>
      </c>
      <c r="FL27">
        <f t="shared" si="38"/>
        <v>2.9388785641399084</v>
      </c>
      <c r="FM27">
        <f t="shared" si="39"/>
        <v>1.239012050414753</v>
      </c>
      <c r="FN27">
        <f t="shared" si="40"/>
        <v>1.1185545357772646</v>
      </c>
      <c r="FP27">
        <f t="shared" si="41"/>
        <v>2.9007265097808009E-2</v>
      </c>
      <c r="FQ27">
        <f t="shared" si="42"/>
        <v>2.3140577020955546</v>
      </c>
      <c r="FR27">
        <f t="shared" si="43"/>
        <v>9.9320669467020381E-2</v>
      </c>
      <c r="FS27">
        <f t="shared" si="44"/>
        <v>0.41338513610703764</v>
      </c>
      <c r="FT27">
        <f t="shared" si="45"/>
        <v>6.957315955334592E-2</v>
      </c>
      <c r="FU27">
        <f t="shared" si="46"/>
        <v>1.0766339856449226E-2</v>
      </c>
      <c r="FV27">
        <f t="shared" si="47"/>
        <v>0.88427907033498898</v>
      </c>
      <c r="FW27">
        <f t="shared" si="48"/>
        <v>5.8173625771467501E-2</v>
      </c>
      <c r="FX27">
        <f t="shared" si="49"/>
        <v>0.11919175423892854</v>
      </c>
      <c r="FY27">
        <f t="shared" si="50"/>
        <v>1.1221565750099474</v>
      </c>
      <c r="FZ27">
        <f t="shared" si="51"/>
        <v>5.009803778478511E-3</v>
      </c>
      <c r="GA27">
        <f t="shared" si="52"/>
        <v>1.7839767897134269</v>
      </c>
      <c r="GB27">
        <f t="shared" si="53"/>
        <v>0.62325920067427487</v>
      </c>
      <c r="GC27">
        <f t="shared" si="54"/>
        <v>0.95529030185544439</v>
      </c>
      <c r="GD27">
        <f t="shared" si="55"/>
        <v>1.1754799536206515</v>
      </c>
      <c r="GE27">
        <f t="shared" si="56"/>
        <v>5.4160088857879443E-2</v>
      </c>
      <c r="GF27">
        <f t="shared" si="57"/>
        <v>6.9891567884384984E-2</v>
      </c>
      <c r="GG27">
        <f t="shared" si="58"/>
        <v>0.43360948798378085</v>
      </c>
      <c r="GH27">
        <f t="shared" si="59"/>
        <v>0.63427880953536442</v>
      </c>
      <c r="GI27">
        <f t="shared" si="60"/>
        <v>1.4198492029650565</v>
      </c>
    </row>
    <row r="28" spans="1:212">
      <c r="EU28" t="s">
        <v>118</v>
      </c>
      <c r="EV28" t="s">
        <v>119</v>
      </c>
      <c r="EW28" t="s">
        <v>120</v>
      </c>
      <c r="EX28" t="s">
        <v>121</v>
      </c>
      <c r="EY28" t="s">
        <v>122</v>
      </c>
      <c r="EZ28" t="s">
        <v>123</v>
      </c>
      <c r="FA28" t="s">
        <v>124</v>
      </c>
      <c r="FB28" t="s">
        <v>125</v>
      </c>
      <c r="FC28" t="s">
        <v>126</v>
      </c>
      <c r="FD28" t="s">
        <v>127</v>
      </c>
      <c r="FE28" t="s">
        <v>128</v>
      </c>
      <c r="FF28" t="s">
        <v>129</v>
      </c>
      <c r="FG28" t="s">
        <v>130</v>
      </c>
      <c r="FH28" t="s">
        <v>131</v>
      </c>
      <c r="FI28" t="s">
        <v>132</v>
      </c>
      <c r="FJ28" t="s">
        <v>133</v>
      </c>
      <c r="FK28" t="s">
        <v>134</v>
      </c>
      <c r="FL28" t="s">
        <v>136</v>
      </c>
      <c r="FM28" t="s">
        <v>135</v>
      </c>
      <c r="FN28" t="s">
        <v>137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3.0211480362537766</v>
      </c>
      <c r="EV29">
        <f t="shared" ref="EV29:FN42" si="93">CE4</f>
        <v>0</v>
      </c>
      <c r="EW29">
        <f t="shared" si="93"/>
        <v>0</v>
      </c>
      <c r="EX29">
        <f t="shared" si="93"/>
        <v>0</v>
      </c>
      <c r="EY29">
        <f t="shared" si="93"/>
        <v>0</v>
      </c>
      <c r="EZ29">
        <f t="shared" si="93"/>
        <v>-2.572347266881029</v>
      </c>
      <c r="FA29">
        <f t="shared" si="93"/>
        <v>0</v>
      </c>
      <c r="FB29">
        <f t="shared" si="93"/>
        <v>0</v>
      </c>
      <c r="FC29">
        <f t="shared" si="93"/>
        <v>0</v>
      </c>
      <c r="FD29">
        <f t="shared" si="93"/>
        <v>5.6547619047619051</v>
      </c>
      <c r="FE29">
        <f t="shared" si="93"/>
        <v>-4.7210300429184553</v>
      </c>
      <c r="FF29">
        <f t="shared" si="93"/>
        <v>-1.3888888888888888</v>
      </c>
      <c r="FG29">
        <f t="shared" si="93"/>
        <v>0</v>
      </c>
      <c r="FH29">
        <f t="shared" si="93"/>
        <v>-1.794453507340946</v>
      </c>
      <c r="FI29">
        <f t="shared" si="93"/>
        <v>0</v>
      </c>
      <c r="FJ29">
        <f t="shared" si="93"/>
        <v>-13.615023474178404</v>
      </c>
      <c r="FK29">
        <f t="shared" si="93"/>
        <v>0</v>
      </c>
      <c r="FL29">
        <f t="shared" si="93"/>
        <v>20</v>
      </c>
      <c r="FM29">
        <f t="shared" si="93"/>
        <v>9.4488188976377945</v>
      </c>
      <c r="FN29">
        <f t="shared" si="93"/>
        <v>1.9933554817275747</v>
      </c>
      <c r="FP29">
        <f>AVERAGE(EU4,FP4)</f>
        <v>0.77521789161776034</v>
      </c>
      <c r="FQ29" t="e">
        <f t="shared" ref="FQ29:GI42" si="94">AVERAGE(EV4,FQ4)</f>
        <v>#NUM!</v>
      </c>
      <c r="FR29" t="e">
        <f t="shared" si="94"/>
        <v>#NUM!</v>
      </c>
      <c r="FS29" t="e">
        <f t="shared" si="94"/>
        <v>#NUM!</v>
      </c>
      <c r="FT29" t="e">
        <f t="shared" si="94"/>
        <v>#NUM!</v>
      </c>
      <c r="FU29">
        <f t="shared" si="94"/>
        <v>0.15100766212436723</v>
      </c>
      <c r="FV29" t="e">
        <f t="shared" si="94"/>
        <v>#NUM!</v>
      </c>
      <c r="FW29" t="e">
        <f t="shared" si="94"/>
        <v>#NUM!</v>
      </c>
      <c r="FX29" t="e">
        <f t="shared" si="94"/>
        <v>#NUM!</v>
      </c>
      <c r="FY29">
        <f t="shared" si="94"/>
        <v>1.3215286520444807</v>
      </c>
      <c r="FZ29">
        <f t="shared" si="94"/>
        <v>0.2567844073532678</v>
      </c>
      <c r="GA29">
        <f t="shared" si="94"/>
        <v>0.42209348066299485</v>
      </c>
      <c r="GB29" t="e">
        <f t="shared" si="94"/>
        <v>#NUM!</v>
      </c>
      <c r="GC29">
        <f t="shared" si="94"/>
        <v>0.2288205421721877</v>
      </c>
      <c r="GD29" t="e">
        <f t="shared" si="94"/>
        <v>#NUM!</v>
      </c>
      <c r="GE29">
        <f t="shared" si="94"/>
        <v>4.4150780126183311E-3</v>
      </c>
      <c r="GF29" t="e">
        <f t="shared" si="94"/>
        <v>#NUM!</v>
      </c>
      <c r="GG29">
        <f t="shared" si="94"/>
        <v>2.1374944153969349</v>
      </c>
      <c r="GH29">
        <f t="shared" si="94"/>
        <v>1.1439921688967889</v>
      </c>
      <c r="GI29">
        <f t="shared" si="94"/>
        <v>0.50815879086762261</v>
      </c>
      <c r="GK29">
        <f>AVERAGE(-LOG10(1-(10^-EU4)),-LOG10(1-(10^-FP4)))</f>
        <v>0.22332050458001546</v>
      </c>
      <c r="GL29" t="e">
        <f t="shared" ref="GL29:HD42" si="95">AVERAGE(-LOG10(1-(10^-EV4)),-LOG10(1-(10^-FQ4)))</f>
        <v>#NUM!</v>
      </c>
      <c r="GM29" t="e">
        <f t="shared" si="95"/>
        <v>#NUM!</v>
      </c>
      <c r="GN29" t="e">
        <f t="shared" si="95"/>
        <v>#NUM!</v>
      </c>
      <c r="GO29" t="e">
        <f t="shared" si="95"/>
        <v>#NUM!</v>
      </c>
      <c r="GP29">
        <f t="shared" si="95"/>
        <v>0.5709708529780223</v>
      </c>
      <c r="GQ29" t="e">
        <f t="shared" si="95"/>
        <v>#NUM!</v>
      </c>
      <c r="GR29" t="e">
        <f t="shared" si="95"/>
        <v>#NUM!</v>
      </c>
      <c r="GS29" t="e">
        <f t="shared" si="95"/>
        <v>#NUM!</v>
      </c>
      <c r="GT29">
        <f t="shared" si="95"/>
        <v>0.1600807612548816</v>
      </c>
      <c r="GU29">
        <f t="shared" si="95"/>
        <v>1.5310452476821299</v>
      </c>
      <c r="GV29">
        <f t="shared" si="95"/>
        <v>0.76709654771969571</v>
      </c>
      <c r="GW29" t="e">
        <f t="shared" si="95"/>
        <v>#NUM!</v>
      </c>
      <c r="GX29">
        <f t="shared" si="95"/>
        <v>0.66368880340010139</v>
      </c>
      <c r="GY29" t="e">
        <f t="shared" si="95"/>
        <v>#NUM!</v>
      </c>
      <c r="GZ29">
        <f t="shared" si="95"/>
        <v>2.4230695901472394</v>
      </c>
      <c r="HA29" t="e">
        <f t="shared" si="95"/>
        <v>#NUM!</v>
      </c>
      <c r="HB29">
        <f t="shared" si="95"/>
        <v>2.6569495025536984E-2</v>
      </c>
      <c r="HC29">
        <f t="shared" si="95"/>
        <v>4.9661490729850793E-2</v>
      </c>
      <c r="HD29">
        <f t="shared" si="95"/>
        <v>0.19376778915867646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96">CD5</f>
        <v>-3.1746031746031744</v>
      </c>
      <c r="EV30">
        <f t="shared" si="93"/>
        <v>6.8181818181818175</v>
      </c>
      <c r="EW30">
        <f t="shared" si="93"/>
        <v>0</v>
      </c>
      <c r="EX30">
        <f t="shared" si="93"/>
        <v>-8.4112149532710276</v>
      </c>
      <c r="EY30">
        <f t="shared" si="93"/>
        <v>1.639344262295082</v>
      </c>
      <c r="EZ30">
        <f t="shared" si="93"/>
        <v>2.5773195876288657</v>
      </c>
      <c r="FA30">
        <f t="shared" si="93"/>
        <v>6.4516129032258061</v>
      </c>
      <c r="FB30">
        <f t="shared" si="93"/>
        <v>33.333333333333329</v>
      </c>
      <c r="FC30">
        <f t="shared" si="93"/>
        <v>6.1224489795918364</v>
      </c>
      <c r="FD30">
        <f t="shared" si="93"/>
        <v>-1.3245033112582782</v>
      </c>
      <c r="FE30">
        <f t="shared" si="93"/>
        <v>-8</v>
      </c>
      <c r="FF30">
        <f t="shared" si="93"/>
        <v>-4.8672566371681416</v>
      </c>
      <c r="FG30">
        <f t="shared" si="93"/>
        <v>2.8571428571428572</v>
      </c>
      <c r="FH30">
        <f t="shared" si="93"/>
        <v>0</v>
      </c>
      <c r="FI30">
        <f t="shared" si="93"/>
        <v>2.3809523809523809</v>
      </c>
      <c r="FJ30">
        <f t="shared" si="93"/>
        <v>6.4</v>
      </c>
      <c r="FK30">
        <f t="shared" si="93"/>
        <v>4.5977011494252871</v>
      </c>
      <c r="FL30">
        <f t="shared" si="93"/>
        <v>-8.8235294117647065</v>
      </c>
      <c r="FM30">
        <f t="shared" si="93"/>
        <v>10.869565217391305</v>
      </c>
      <c r="FN30">
        <f t="shared" si="93"/>
        <v>-11.214953271028037</v>
      </c>
      <c r="FP30" t="e">
        <f t="shared" ref="FP30:FX45" si="97">AVERAGE(EU5,FP5)</f>
        <v>#DIV/0!</v>
      </c>
      <c r="FQ30" t="e">
        <f t="shared" si="94"/>
        <v>#DIV/0!</v>
      </c>
      <c r="FR30" t="e">
        <f t="shared" si="94"/>
        <v>#DIV/0!</v>
      </c>
      <c r="FS30" t="e">
        <f t="shared" si="94"/>
        <v>#DIV/0!</v>
      </c>
      <c r="FT30" t="e">
        <f t="shared" si="94"/>
        <v>#DIV/0!</v>
      </c>
      <c r="FU30" t="e">
        <f t="shared" si="94"/>
        <v>#DIV/0!</v>
      </c>
      <c r="FV30" t="e">
        <f t="shared" si="94"/>
        <v>#DIV/0!</v>
      </c>
      <c r="FW30" t="e">
        <f t="shared" si="94"/>
        <v>#DIV/0!</v>
      </c>
      <c r="FX30" t="e">
        <f t="shared" si="94"/>
        <v>#DIV/0!</v>
      </c>
      <c r="FY30" t="e">
        <f t="shared" si="94"/>
        <v>#DIV/0!</v>
      </c>
      <c r="FZ30" t="e">
        <f t="shared" si="94"/>
        <v>#DIV/0!</v>
      </c>
      <c r="GA30" t="e">
        <f t="shared" si="94"/>
        <v>#DIV/0!</v>
      </c>
      <c r="GB30" t="e">
        <f t="shared" si="94"/>
        <v>#DIV/0!</v>
      </c>
      <c r="GC30" t="e">
        <f t="shared" si="94"/>
        <v>#DIV/0!</v>
      </c>
      <c r="GD30" t="e">
        <f t="shared" si="94"/>
        <v>#DIV/0!</v>
      </c>
      <c r="GE30" t="e">
        <f t="shared" si="94"/>
        <v>#DIV/0!</v>
      </c>
      <c r="GF30" t="e">
        <f t="shared" si="94"/>
        <v>#DIV/0!</v>
      </c>
      <c r="GG30" t="e">
        <f t="shared" si="94"/>
        <v>#DIV/0!</v>
      </c>
      <c r="GH30" t="e">
        <f t="shared" si="94"/>
        <v>#DIV/0!</v>
      </c>
      <c r="GI30" t="e">
        <f t="shared" si="94"/>
        <v>#DIV/0!</v>
      </c>
      <c r="GK30" t="e">
        <f t="shared" ref="GK30:GK52" si="98">AVERAGE(-LOG10(1-(10^-EU5)),-LOG10(1-(10^-FP5)))</f>
        <v>#DIV/0!</v>
      </c>
      <c r="GL30" t="e">
        <f t="shared" si="95"/>
        <v>#DIV/0!</v>
      </c>
      <c r="GM30" t="e">
        <f t="shared" si="95"/>
        <v>#DIV/0!</v>
      </c>
      <c r="GN30" t="e">
        <f t="shared" si="95"/>
        <v>#DIV/0!</v>
      </c>
      <c r="GO30" t="e">
        <f t="shared" si="95"/>
        <v>#DIV/0!</v>
      </c>
      <c r="GP30" t="e">
        <f t="shared" si="95"/>
        <v>#DIV/0!</v>
      </c>
      <c r="GQ30" t="e">
        <f t="shared" si="95"/>
        <v>#DIV/0!</v>
      </c>
      <c r="GR30" t="e">
        <f t="shared" si="95"/>
        <v>#DIV/0!</v>
      </c>
      <c r="GS30" t="e">
        <f t="shared" si="95"/>
        <v>#DIV/0!</v>
      </c>
      <c r="GT30" t="e">
        <f t="shared" si="95"/>
        <v>#DIV/0!</v>
      </c>
      <c r="GU30" t="e">
        <f t="shared" si="95"/>
        <v>#DIV/0!</v>
      </c>
      <c r="GV30" t="e">
        <f t="shared" si="95"/>
        <v>#DIV/0!</v>
      </c>
      <c r="GW30" t="e">
        <f t="shared" si="95"/>
        <v>#DIV/0!</v>
      </c>
      <c r="GX30" t="e">
        <f t="shared" si="95"/>
        <v>#DIV/0!</v>
      </c>
      <c r="GY30" t="e">
        <f t="shared" si="95"/>
        <v>#DIV/0!</v>
      </c>
      <c r="GZ30" t="e">
        <f t="shared" si="95"/>
        <v>#DIV/0!</v>
      </c>
      <c r="HA30" t="e">
        <f t="shared" si="95"/>
        <v>#DIV/0!</v>
      </c>
      <c r="HB30" t="e">
        <f t="shared" si="95"/>
        <v>#DIV/0!</v>
      </c>
      <c r="HC30" t="e">
        <f t="shared" si="95"/>
        <v>#DIV/0!</v>
      </c>
      <c r="HD30" t="e">
        <f t="shared" si="95"/>
        <v>#DIV/0!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96"/>
        <v>-5.9602649006622519</v>
      </c>
      <c r="EV31">
        <f t="shared" si="93"/>
        <v>-8.3333333333333321</v>
      </c>
      <c r="EW31">
        <f t="shared" si="93"/>
        <v>-50</v>
      </c>
      <c r="EX31">
        <f t="shared" si="93"/>
        <v>4.2553191489361701</v>
      </c>
      <c r="EY31">
        <f t="shared" si="93"/>
        <v>-8.695652173913043</v>
      </c>
      <c r="EZ31">
        <f t="shared" si="93"/>
        <v>-4.4117647058823533</v>
      </c>
      <c r="FA31">
        <f t="shared" si="93"/>
        <v>13.414634146341465</v>
      </c>
      <c r="FB31">
        <f t="shared" si="93"/>
        <v>-25</v>
      </c>
      <c r="FC31">
        <f t="shared" si="93"/>
        <v>0</v>
      </c>
      <c r="FD31">
        <f t="shared" si="93"/>
        <v>2.8571428571428572</v>
      </c>
      <c r="FE31">
        <f t="shared" si="93"/>
        <v>-7.1428571428571423</v>
      </c>
      <c r="FF31">
        <f t="shared" si="93"/>
        <v>3.79746835443038</v>
      </c>
      <c r="FG31">
        <f t="shared" si="93"/>
        <v>-6.666666666666667</v>
      </c>
      <c r="FH31">
        <f t="shared" si="93"/>
        <v>4.3209876543209873</v>
      </c>
      <c r="FI31">
        <f t="shared" si="93"/>
        <v>3.125</v>
      </c>
      <c r="FJ31">
        <f t="shared" si="93"/>
        <v>17.283950617283949</v>
      </c>
      <c r="FK31">
        <f t="shared" si="93"/>
        <v>4.6153846153846159</v>
      </c>
      <c r="FL31">
        <f t="shared" si="93"/>
        <v>-20</v>
      </c>
      <c r="FM31">
        <f t="shared" si="93"/>
        <v>3.225806451612903</v>
      </c>
      <c r="FN31">
        <f t="shared" si="93"/>
        <v>-15</v>
      </c>
      <c r="FP31" t="e">
        <f t="shared" si="97"/>
        <v>#DIV/0!</v>
      </c>
      <c r="FQ31" t="e">
        <f t="shared" si="94"/>
        <v>#DIV/0!</v>
      </c>
      <c r="FR31" t="e">
        <f t="shared" si="94"/>
        <v>#DIV/0!</v>
      </c>
      <c r="FS31" t="e">
        <f t="shared" si="94"/>
        <v>#DIV/0!</v>
      </c>
      <c r="FT31" t="e">
        <f t="shared" si="94"/>
        <v>#DIV/0!</v>
      </c>
      <c r="FU31" t="e">
        <f t="shared" si="94"/>
        <v>#DIV/0!</v>
      </c>
      <c r="FV31" t="e">
        <f t="shared" si="94"/>
        <v>#DIV/0!</v>
      </c>
      <c r="FW31" t="e">
        <f t="shared" si="94"/>
        <v>#DIV/0!</v>
      </c>
      <c r="FX31" t="e">
        <f t="shared" si="94"/>
        <v>#DIV/0!</v>
      </c>
      <c r="FY31" t="e">
        <f t="shared" si="94"/>
        <v>#DIV/0!</v>
      </c>
      <c r="FZ31" t="e">
        <f t="shared" si="94"/>
        <v>#DIV/0!</v>
      </c>
      <c r="GA31" t="e">
        <f t="shared" si="94"/>
        <v>#DIV/0!</v>
      </c>
      <c r="GB31" t="e">
        <f t="shared" si="94"/>
        <v>#DIV/0!</v>
      </c>
      <c r="GC31" t="e">
        <f t="shared" si="94"/>
        <v>#DIV/0!</v>
      </c>
      <c r="GD31" t="e">
        <f t="shared" si="94"/>
        <v>#DIV/0!</v>
      </c>
      <c r="GE31" t="e">
        <f t="shared" si="94"/>
        <v>#DIV/0!</v>
      </c>
      <c r="GF31" t="e">
        <f t="shared" si="94"/>
        <v>#DIV/0!</v>
      </c>
      <c r="GG31" t="e">
        <f t="shared" si="94"/>
        <v>#DIV/0!</v>
      </c>
      <c r="GH31" t="e">
        <f t="shared" si="94"/>
        <v>#DIV/0!</v>
      </c>
      <c r="GI31" t="e">
        <f t="shared" si="94"/>
        <v>#DIV/0!</v>
      </c>
      <c r="GK31" t="e">
        <f t="shared" si="98"/>
        <v>#DIV/0!</v>
      </c>
      <c r="GL31" t="e">
        <f t="shared" si="95"/>
        <v>#DIV/0!</v>
      </c>
      <c r="GM31" t="e">
        <f t="shared" si="95"/>
        <v>#DIV/0!</v>
      </c>
      <c r="GN31" t="e">
        <f t="shared" si="95"/>
        <v>#DIV/0!</v>
      </c>
      <c r="GO31" t="e">
        <f t="shared" si="95"/>
        <v>#DIV/0!</v>
      </c>
      <c r="GP31" t="e">
        <f t="shared" si="95"/>
        <v>#DIV/0!</v>
      </c>
      <c r="GQ31" t="e">
        <f t="shared" si="95"/>
        <v>#DIV/0!</v>
      </c>
      <c r="GR31" t="e">
        <f t="shared" si="95"/>
        <v>#DIV/0!</v>
      </c>
      <c r="GS31" t="e">
        <f t="shared" si="95"/>
        <v>#DIV/0!</v>
      </c>
      <c r="GT31" t="e">
        <f t="shared" si="95"/>
        <v>#DIV/0!</v>
      </c>
      <c r="GU31" t="e">
        <f t="shared" si="95"/>
        <v>#DIV/0!</v>
      </c>
      <c r="GV31" t="e">
        <f t="shared" si="95"/>
        <v>#DIV/0!</v>
      </c>
      <c r="GW31" t="e">
        <f t="shared" si="95"/>
        <v>#DIV/0!</v>
      </c>
      <c r="GX31" t="e">
        <f t="shared" si="95"/>
        <v>#DIV/0!</v>
      </c>
      <c r="GY31" t="e">
        <f t="shared" si="95"/>
        <v>#DIV/0!</v>
      </c>
      <c r="GZ31" t="e">
        <f t="shared" si="95"/>
        <v>#DIV/0!</v>
      </c>
      <c r="HA31" t="e">
        <f t="shared" si="95"/>
        <v>#DIV/0!</v>
      </c>
      <c r="HB31" t="e">
        <f t="shared" si="95"/>
        <v>#DIV/0!</v>
      </c>
      <c r="HC31" t="e">
        <f t="shared" si="95"/>
        <v>#DIV/0!</v>
      </c>
      <c r="HD31" t="e">
        <f t="shared" si="95"/>
        <v>#DIV/0!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96"/>
        <v>-8.9795918367346932</v>
      </c>
      <c r="EV32">
        <f t="shared" si="93"/>
        <v>-1.7543859649122806</v>
      </c>
      <c r="EW32">
        <f t="shared" si="93"/>
        <v>16.666666666666664</v>
      </c>
      <c r="EX32">
        <f t="shared" si="93"/>
        <v>-7.3619631901840492</v>
      </c>
      <c r="EY32">
        <f t="shared" si="93"/>
        <v>-10.526315789473683</v>
      </c>
      <c r="EZ32">
        <f t="shared" si="93"/>
        <v>-2.2304832713754648</v>
      </c>
      <c r="FA32">
        <f t="shared" si="93"/>
        <v>2.8985507246376812</v>
      </c>
      <c r="FB32">
        <f t="shared" si="93"/>
        <v>-6.666666666666667</v>
      </c>
      <c r="FC32">
        <f t="shared" si="93"/>
        <v>-21.311475409836063</v>
      </c>
      <c r="FD32">
        <f t="shared" si="93"/>
        <v>-3.1088082901554404</v>
      </c>
      <c r="FE32">
        <f t="shared" si="93"/>
        <v>-12.807881773399016</v>
      </c>
      <c r="FF32">
        <f t="shared" si="93"/>
        <v>3.0405405405405408</v>
      </c>
      <c r="FG32">
        <f t="shared" si="93"/>
        <v>9.1603053435114496</v>
      </c>
      <c r="FH32">
        <f t="shared" si="93"/>
        <v>4.3887147335423196</v>
      </c>
      <c r="FI32">
        <f t="shared" si="93"/>
        <v>11.29032258064516</v>
      </c>
      <c r="FJ32">
        <f t="shared" si="93"/>
        <v>13.017751479289942</v>
      </c>
      <c r="FK32">
        <f t="shared" si="93"/>
        <v>9.6551724137931032</v>
      </c>
      <c r="FL32">
        <f t="shared" si="93"/>
        <v>-11.320754716981133</v>
      </c>
      <c r="FM32">
        <f t="shared" si="93"/>
        <v>1.3333333333333335</v>
      </c>
      <c r="FN32">
        <f t="shared" si="93"/>
        <v>-9.67741935483871</v>
      </c>
      <c r="FP32">
        <f>AVERAGE(EU7,FP7)</f>
        <v>6.5836324098270185E-2</v>
      </c>
      <c r="FQ32">
        <f t="shared" si="94"/>
        <v>0.35067685727816161</v>
      </c>
      <c r="FR32">
        <f t="shared" si="94"/>
        <v>0.59071803230686526</v>
      </c>
      <c r="FS32">
        <f t="shared" si="94"/>
        <v>0.16327397949483066</v>
      </c>
      <c r="FT32">
        <f t="shared" si="94"/>
        <v>6.3863524539423011E-2</v>
      </c>
      <c r="FU32">
        <f t="shared" si="94"/>
        <v>0.29149448239997272</v>
      </c>
      <c r="FV32">
        <f t="shared" si="94"/>
        <v>0.48344639692337793</v>
      </c>
      <c r="FW32">
        <f t="shared" si="94"/>
        <v>0.21218593971187544</v>
      </c>
      <c r="FX32">
        <f t="shared" si="94"/>
        <v>1.2931373581272172E-2</v>
      </c>
      <c r="FY32">
        <f t="shared" si="94"/>
        <v>0.28003043990353499</v>
      </c>
      <c r="FZ32">
        <f t="shared" si="94"/>
        <v>1.5715627119020418E-2</v>
      </c>
      <c r="GA32">
        <f t="shared" si="94"/>
        <v>0.66604472305230189</v>
      </c>
      <c r="GB32">
        <f t="shared" si="94"/>
        <v>1.3831566588415525</v>
      </c>
      <c r="GC32">
        <f t="shared" si="94"/>
        <v>1.2710615846753344</v>
      </c>
      <c r="GD32">
        <f t="shared" si="94"/>
        <v>0.82529911307179693</v>
      </c>
      <c r="GE32">
        <f t="shared" si="94"/>
        <v>1.5601541143449582</v>
      </c>
      <c r="GF32">
        <f t="shared" si="94"/>
        <v>1.0407979911302283</v>
      </c>
      <c r="GG32">
        <f t="shared" si="94"/>
        <v>8.5199194317619145E-2</v>
      </c>
      <c r="GH32">
        <f t="shared" si="94"/>
        <v>0.44142559480881555</v>
      </c>
      <c r="GI32">
        <f t="shared" si="94"/>
        <v>4.7414269462262792E-2</v>
      </c>
      <c r="GK32">
        <f t="shared" si="98"/>
        <v>1.3803321658889145</v>
      </c>
      <c r="GL32">
        <f t="shared" si="95"/>
        <v>0.46108966746612101</v>
      </c>
      <c r="GM32">
        <f t="shared" si="95"/>
        <v>0.13768541464470041</v>
      </c>
      <c r="GN32">
        <f t="shared" si="95"/>
        <v>1.0275843231842905</v>
      </c>
      <c r="GO32">
        <f t="shared" si="95"/>
        <v>0.91809078814741041</v>
      </c>
      <c r="GP32">
        <f t="shared" si="95"/>
        <v>0.61114223921175603</v>
      </c>
      <c r="GQ32">
        <f t="shared" si="95"/>
        <v>0.20506416515416509</v>
      </c>
      <c r="GR32">
        <f t="shared" si="95"/>
        <v>0.41382618355993089</v>
      </c>
      <c r="GS32">
        <f t="shared" si="95"/>
        <v>1.5494689100532741</v>
      </c>
      <c r="GT32">
        <f t="shared" si="95"/>
        <v>0.66032257369204339</v>
      </c>
      <c r="GU32">
        <f t="shared" si="95"/>
        <v>1.7422500592078976</v>
      </c>
      <c r="GV32">
        <f t="shared" si="95"/>
        <v>0.2174517783368411</v>
      </c>
      <c r="GW32">
        <f t="shared" si="95"/>
        <v>0.26762791202981168</v>
      </c>
      <c r="GX32">
        <f t="shared" si="95"/>
        <v>0.39613802177474167</v>
      </c>
      <c r="GY32">
        <f t="shared" si="95"/>
        <v>9.2141248138020049E-2</v>
      </c>
      <c r="GZ32">
        <f t="shared" si="95"/>
        <v>1.4202528109920814E-2</v>
      </c>
      <c r="HA32">
        <f t="shared" si="95"/>
        <v>5.2008603983635777E-2</v>
      </c>
      <c r="HB32">
        <f t="shared" si="95"/>
        <v>0.76715946708580252</v>
      </c>
      <c r="HC32">
        <f t="shared" si="95"/>
        <v>0.34562609645273279</v>
      </c>
      <c r="HD32">
        <f t="shared" si="95"/>
        <v>1.109030419915539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96"/>
        <v>-17.1875</v>
      </c>
      <c r="EV33">
        <f t="shared" si="93"/>
        <v>-4.5454545454545459</v>
      </c>
      <c r="EW33">
        <f t="shared" si="93"/>
        <v>0</v>
      </c>
      <c r="EX33">
        <f t="shared" si="93"/>
        <v>-6.666666666666667</v>
      </c>
      <c r="EY33">
        <f t="shared" si="93"/>
        <v>3.7037037037037033</v>
      </c>
      <c r="EZ33">
        <f t="shared" si="93"/>
        <v>-6.179775280898876</v>
      </c>
      <c r="FA33">
        <f t="shared" si="93"/>
        <v>4.8543689320388346</v>
      </c>
      <c r="FB33">
        <f t="shared" si="93"/>
        <v>14.285714285714285</v>
      </c>
      <c r="FC33">
        <f t="shared" si="93"/>
        <v>-28.205128205128204</v>
      </c>
      <c r="FD33">
        <f t="shared" si="93"/>
        <v>7.9136690647482011</v>
      </c>
      <c r="FE33">
        <f t="shared" si="93"/>
        <v>-5.2238805970149249</v>
      </c>
      <c r="FF33">
        <f t="shared" si="93"/>
        <v>9.6153846153846168</v>
      </c>
      <c r="FG33">
        <f t="shared" si="93"/>
        <v>-2.0202020202020203</v>
      </c>
      <c r="FH33">
        <f t="shared" si="93"/>
        <v>3.9301310043668125</v>
      </c>
      <c r="FI33">
        <f t="shared" si="93"/>
        <v>2.2222222222222223</v>
      </c>
      <c r="FJ33">
        <f t="shared" si="93"/>
        <v>7.1428571428571423</v>
      </c>
      <c r="FK33">
        <f t="shared" si="93"/>
        <v>5.4794520547945202</v>
      </c>
      <c r="FL33">
        <f t="shared" si="93"/>
        <v>-6.4516129032258061</v>
      </c>
      <c r="FM33">
        <f t="shared" si="93"/>
        <v>6.3829787234042552</v>
      </c>
      <c r="FN33">
        <f t="shared" si="93"/>
        <v>0</v>
      </c>
      <c r="FP33">
        <f t="shared" si="97"/>
        <v>1.7936533874485269E-3</v>
      </c>
      <c r="FQ33">
        <f t="shared" si="94"/>
        <v>0.26500198495291011</v>
      </c>
      <c r="FR33">
        <f t="shared" si="94"/>
        <v>0.43382700951759384</v>
      </c>
      <c r="FS33">
        <f t="shared" si="94"/>
        <v>0.10421440947866425</v>
      </c>
      <c r="FT33">
        <f t="shared" si="94"/>
        <v>0.52560798362548733</v>
      </c>
      <c r="FU33">
        <f t="shared" si="94"/>
        <v>9.5290880400237754E-2</v>
      </c>
      <c r="FV33">
        <f t="shared" si="94"/>
        <v>0.65007318782697843</v>
      </c>
      <c r="FW33">
        <f t="shared" si="94"/>
        <v>0.56995501541631821</v>
      </c>
      <c r="FX33">
        <f t="shared" si="94"/>
        <v>2.5101712544418342E-2</v>
      </c>
      <c r="FY33">
        <f t="shared" si="94"/>
        <v>0.83699067990002318</v>
      </c>
      <c r="FZ33">
        <f t="shared" si="94"/>
        <v>0.12596386204617854</v>
      </c>
      <c r="GA33">
        <f t="shared" si="94"/>
        <v>1.2186909473549856</v>
      </c>
      <c r="GB33">
        <f t="shared" si="94"/>
        <v>0.23381817844975655</v>
      </c>
      <c r="GC33">
        <f t="shared" si="94"/>
        <v>0.78376444535404288</v>
      </c>
      <c r="GD33">
        <f t="shared" si="94"/>
        <v>0.40568952261624958</v>
      </c>
      <c r="GE33">
        <f t="shared" si="94"/>
        <v>0.702554432019173</v>
      </c>
      <c r="GF33">
        <f t="shared" si="94"/>
        <v>0.52917556482051198</v>
      </c>
      <c r="GG33">
        <f t="shared" si="94"/>
        <v>0.24812156295803361</v>
      </c>
      <c r="GH33">
        <f t="shared" si="94"/>
        <v>0.51224345525853499</v>
      </c>
      <c r="GI33">
        <f t="shared" si="94"/>
        <v>0.35887205599236854</v>
      </c>
      <c r="GK33">
        <f t="shared" si="98"/>
        <v>2.39837499363232</v>
      </c>
      <c r="GL33">
        <f t="shared" si="95"/>
        <v>0.50678354719692986</v>
      </c>
      <c r="GM33">
        <f t="shared" si="95"/>
        <v>0.43382700951759384</v>
      </c>
      <c r="GN33">
        <f t="shared" si="95"/>
        <v>0.68287387581320924</v>
      </c>
      <c r="GO33">
        <f t="shared" si="95"/>
        <v>0.243386588050272</v>
      </c>
      <c r="GP33">
        <f t="shared" si="95"/>
        <v>0.77177783657967891</v>
      </c>
      <c r="GQ33">
        <f t="shared" si="95"/>
        <v>0.23668483288475875</v>
      </c>
      <c r="GR33">
        <f t="shared" si="95"/>
        <v>0.15781661702575561</v>
      </c>
      <c r="GS33">
        <f t="shared" si="95"/>
        <v>1.6362052383908243</v>
      </c>
      <c r="GT33">
        <f t="shared" si="95"/>
        <v>7.3232811484480367E-2</v>
      </c>
      <c r="GU33">
        <f t="shared" si="95"/>
        <v>0.6008297982504418</v>
      </c>
      <c r="GV33">
        <f t="shared" si="95"/>
        <v>3.1993081926051326E-2</v>
      </c>
      <c r="GW33">
        <f t="shared" si="95"/>
        <v>0.38870503516800403</v>
      </c>
      <c r="GX33">
        <f t="shared" si="95"/>
        <v>0.25356894996852752</v>
      </c>
      <c r="GY33">
        <f t="shared" si="95"/>
        <v>0.28292911516217834</v>
      </c>
      <c r="GZ33">
        <f t="shared" si="95"/>
        <v>0.10188360591799234</v>
      </c>
      <c r="HA33">
        <f t="shared" si="95"/>
        <v>0.16442188458912566</v>
      </c>
      <c r="HB33">
        <f t="shared" si="95"/>
        <v>0.53505592096537624</v>
      </c>
      <c r="HC33">
        <f t="shared" si="95"/>
        <v>0.17268828053012591</v>
      </c>
      <c r="HD33">
        <f t="shared" si="95"/>
        <v>0.35887205599236854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96"/>
        <v>-1.6260162601626018</v>
      </c>
      <c r="EV34">
        <f t="shared" si="93"/>
        <v>11.111111111111111</v>
      </c>
      <c r="EW34">
        <f t="shared" si="93"/>
        <v>-28.571428571428569</v>
      </c>
      <c r="EX34">
        <f t="shared" si="93"/>
        <v>-7.9545454545454541</v>
      </c>
      <c r="EY34">
        <f t="shared" si="93"/>
        <v>18.181818181818183</v>
      </c>
      <c r="EZ34">
        <f t="shared" si="93"/>
        <v>-16.260162601626014</v>
      </c>
      <c r="FA34">
        <f t="shared" si="93"/>
        <v>9.7222222222222232</v>
      </c>
      <c r="FB34">
        <f t="shared" si="93"/>
        <v>-44.444444444444443</v>
      </c>
      <c r="FC34">
        <f t="shared" si="93"/>
        <v>2.9411764705882351</v>
      </c>
      <c r="FD34">
        <f t="shared" si="93"/>
        <v>0</v>
      </c>
      <c r="FE34">
        <f t="shared" si="93"/>
        <v>9.6153846153846168</v>
      </c>
      <c r="FF34">
        <f t="shared" si="93"/>
        <v>3.5087719298245612</v>
      </c>
      <c r="FG34">
        <f t="shared" si="93"/>
        <v>-5.4794520547945202</v>
      </c>
      <c r="FH34">
        <f t="shared" si="93"/>
        <v>8.9041095890410951</v>
      </c>
      <c r="FI34">
        <f t="shared" si="93"/>
        <v>0</v>
      </c>
      <c r="FJ34">
        <f t="shared" si="93"/>
        <v>-11.267605633802818</v>
      </c>
      <c r="FK34">
        <f t="shared" si="93"/>
        <v>-5.6603773584905666</v>
      </c>
      <c r="FL34">
        <f t="shared" si="93"/>
        <v>18.181818181818183</v>
      </c>
      <c r="FM34">
        <f t="shared" si="93"/>
        <v>8.1081081081081088</v>
      </c>
      <c r="FN34">
        <f t="shared" si="93"/>
        <v>-8.1081081081081088</v>
      </c>
      <c r="FP34" t="e">
        <f t="shared" si="97"/>
        <v>#DIV/0!</v>
      </c>
      <c r="FQ34" t="e">
        <f t="shared" si="94"/>
        <v>#DIV/0!</v>
      </c>
      <c r="FR34" t="e">
        <f t="shared" si="94"/>
        <v>#DIV/0!</v>
      </c>
      <c r="FS34" t="e">
        <f t="shared" si="94"/>
        <v>#DIV/0!</v>
      </c>
      <c r="FT34" t="e">
        <f t="shared" si="94"/>
        <v>#DIV/0!</v>
      </c>
      <c r="FU34" t="e">
        <f t="shared" si="94"/>
        <v>#DIV/0!</v>
      </c>
      <c r="FV34" t="e">
        <f t="shared" si="94"/>
        <v>#DIV/0!</v>
      </c>
      <c r="FW34" t="e">
        <f t="shared" si="94"/>
        <v>#DIV/0!</v>
      </c>
      <c r="FX34" t="e">
        <f t="shared" si="94"/>
        <v>#DIV/0!</v>
      </c>
      <c r="FY34" t="e">
        <f t="shared" si="94"/>
        <v>#DIV/0!</v>
      </c>
      <c r="FZ34" t="e">
        <f t="shared" si="94"/>
        <v>#DIV/0!</v>
      </c>
      <c r="GA34" t="e">
        <f t="shared" si="94"/>
        <v>#DIV/0!</v>
      </c>
      <c r="GB34" t="e">
        <f t="shared" si="94"/>
        <v>#DIV/0!</v>
      </c>
      <c r="GC34" t="e">
        <f t="shared" si="94"/>
        <v>#DIV/0!</v>
      </c>
      <c r="GD34" t="e">
        <f t="shared" si="94"/>
        <v>#DIV/0!</v>
      </c>
      <c r="GE34" t="e">
        <f t="shared" si="94"/>
        <v>#DIV/0!</v>
      </c>
      <c r="GF34" t="e">
        <f t="shared" si="94"/>
        <v>#DIV/0!</v>
      </c>
      <c r="GG34" t="e">
        <f t="shared" si="94"/>
        <v>#DIV/0!</v>
      </c>
      <c r="GH34" t="e">
        <f t="shared" si="94"/>
        <v>#DIV/0!</v>
      </c>
      <c r="GI34" t="e">
        <f t="shared" si="94"/>
        <v>#DIV/0!</v>
      </c>
      <c r="GK34" t="e">
        <f t="shared" si="98"/>
        <v>#DIV/0!</v>
      </c>
      <c r="GL34" t="e">
        <f t="shared" si="95"/>
        <v>#DIV/0!</v>
      </c>
      <c r="GM34" t="e">
        <f t="shared" si="95"/>
        <v>#DIV/0!</v>
      </c>
      <c r="GN34" t="e">
        <f t="shared" si="95"/>
        <v>#DIV/0!</v>
      </c>
      <c r="GO34" t="e">
        <f t="shared" si="95"/>
        <v>#DIV/0!</v>
      </c>
      <c r="GP34" t="e">
        <f t="shared" si="95"/>
        <v>#DIV/0!</v>
      </c>
      <c r="GQ34" t="e">
        <f t="shared" si="95"/>
        <v>#DIV/0!</v>
      </c>
      <c r="GR34" t="e">
        <f t="shared" si="95"/>
        <v>#DIV/0!</v>
      </c>
      <c r="GS34" t="e">
        <f t="shared" si="95"/>
        <v>#DIV/0!</v>
      </c>
      <c r="GT34" t="e">
        <f t="shared" si="95"/>
        <v>#DIV/0!</v>
      </c>
      <c r="GU34" t="e">
        <f t="shared" si="95"/>
        <v>#DIV/0!</v>
      </c>
      <c r="GV34" t="e">
        <f t="shared" si="95"/>
        <v>#DIV/0!</v>
      </c>
      <c r="GW34" t="e">
        <f t="shared" si="95"/>
        <v>#DIV/0!</v>
      </c>
      <c r="GX34" t="e">
        <f t="shared" si="95"/>
        <v>#DIV/0!</v>
      </c>
      <c r="GY34" t="e">
        <f t="shared" si="95"/>
        <v>#DIV/0!</v>
      </c>
      <c r="GZ34" t="e">
        <f t="shared" si="95"/>
        <v>#DIV/0!</v>
      </c>
      <c r="HA34" t="e">
        <f t="shared" si="95"/>
        <v>#DIV/0!</v>
      </c>
      <c r="HB34" t="e">
        <f t="shared" si="95"/>
        <v>#DIV/0!</v>
      </c>
      <c r="HC34" t="e">
        <f t="shared" si="95"/>
        <v>#DIV/0!</v>
      </c>
      <c r="HD34" t="e">
        <f t="shared" si="95"/>
        <v>#DIV/0!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96"/>
        <v>0.76923076923076927</v>
      </c>
      <c r="EV35">
        <f t="shared" si="93"/>
        <v>-4.2857142857142856</v>
      </c>
      <c r="EW35">
        <f t="shared" si="93"/>
        <v>10</v>
      </c>
      <c r="EX35">
        <f t="shared" si="93"/>
        <v>1.9867549668874174</v>
      </c>
      <c r="EY35">
        <f t="shared" si="93"/>
        <v>-6.3291139240506329</v>
      </c>
      <c r="EZ35">
        <f t="shared" si="93"/>
        <v>11.583011583011583</v>
      </c>
      <c r="FA35">
        <f t="shared" si="93"/>
        <v>-1.4925373134328357</v>
      </c>
      <c r="FB35">
        <f t="shared" si="93"/>
        <v>-21.052631578947366</v>
      </c>
      <c r="FC35">
        <f t="shared" si="93"/>
        <v>-15.254237288135593</v>
      </c>
      <c r="FD35">
        <f t="shared" si="93"/>
        <v>-6.9364161849710975</v>
      </c>
      <c r="FE35">
        <f t="shared" si="93"/>
        <v>-1.2448132780082988</v>
      </c>
      <c r="FF35">
        <f t="shared" si="93"/>
        <v>-3.296703296703297</v>
      </c>
      <c r="FG35">
        <f t="shared" si="93"/>
        <v>8.1481481481481488</v>
      </c>
      <c r="FH35">
        <f t="shared" si="93"/>
        <v>1.2987012987012987</v>
      </c>
      <c r="FI35">
        <f t="shared" si="93"/>
        <v>-8.1967213114754092</v>
      </c>
      <c r="FJ35">
        <f t="shared" si="93"/>
        <v>2.9411764705882351</v>
      </c>
      <c r="FK35">
        <f t="shared" si="93"/>
        <v>9.4017094017094021</v>
      </c>
      <c r="FL35">
        <f t="shared" si="93"/>
        <v>-4.4444444444444446</v>
      </c>
      <c r="FM35">
        <f t="shared" si="93"/>
        <v>6.25</v>
      </c>
      <c r="FN35">
        <f t="shared" si="93"/>
        <v>-7.9754601226993866</v>
      </c>
      <c r="FP35">
        <f t="shared" si="97"/>
        <v>0.43514340594122769</v>
      </c>
      <c r="FQ35">
        <f t="shared" si="94"/>
        <v>0.18601511155998929</v>
      </c>
      <c r="FR35">
        <f t="shared" si="94"/>
        <v>0.53939480722794764</v>
      </c>
      <c r="FS35">
        <f t="shared" si="94"/>
        <v>0.41867106911594598</v>
      </c>
      <c r="FT35">
        <f t="shared" si="94"/>
        <v>0.19488937079096699</v>
      </c>
      <c r="FU35">
        <f t="shared" si="94"/>
        <v>1.8438265451361968</v>
      </c>
      <c r="FV35">
        <f t="shared" si="94"/>
        <v>0.31322740183351477</v>
      </c>
      <c r="FW35">
        <f t="shared" si="94"/>
        <v>0.10571573283781517</v>
      </c>
      <c r="FX35">
        <f t="shared" si="94"/>
        <v>4.5021770597909322E-2</v>
      </c>
      <c r="FY35">
        <f t="shared" si="94"/>
        <v>7.308701969115336E-2</v>
      </c>
      <c r="FZ35">
        <f t="shared" si="94"/>
        <v>0.23333241978443409</v>
      </c>
      <c r="GA35">
        <f t="shared" si="94"/>
        <v>0.13844021788340816</v>
      </c>
      <c r="GB35">
        <f t="shared" si="94"/>
        <v>1.3045886910484865</v>
      </c>
      <c r="GC35">
        <f t="shared" si="94"/>
        <v>0.42058825843738351</v>
      </c>
      <c r="GD35">
        <f t="shared" si="94"/>
        <v>0.12618327842246196</v>
      </c>
      <c r="GE35">
        <f t="shared" si="94"/>
        <v>0.55568102320516144</v>
      </c>
      <c r="GF35">
        <f t="shared" si="94"/>
        <v>0.914247665556575</v>
      </c>
      <c r="GG35">
        <f t="shared" si="94"/>
        <v>0.2516581689257395</v>
      </c>
      <c r="GH35">
        <f t="shared" si="94"/>
        <v>0.70305700564191964</v>
      </c>
      <c r="GI35">
        <f t="shared" si="94"/>
        <v>6.5617098630267517E-2</v>
      </c>
      <c r="GK35">
        <f t="shared" si="98"/>
        <v>0.33326036421518096</v>
      </c>
      <c r="GL35">
        <f t="shared" si="95"/>
        <v>0.46704576056589836</v>
      </c>
      <c r="GM35">
        <f t="shared" si="95"/>
        <v>0.28926201975024163</v>
      </c>
      <c r="GN35">
        <f t="shared" si="95"/>
        <v>0.22894365832499503</v>
      </c>
      <c r="GO35">
        <f t="shared" si="95"/>
        <v>0.68977166514893851</v>
      </c>
      <c r="GP35">
        <f t="shared" si="95"/>
        <v>3.0113072779713309E-2</v>
      </c>
      <c r="GQ35">
        <f t="shared" si="95"/>
        <v>0.45413618846259546</v>
      </c>
      <c r="GR35">
        <f t="shared" si="95"/>
        <v>0.84917826825291476</v>
      </c>
      <c r="GS35">
        <f t="shared" si="95"/>
        <v>1.0163908742472949</v>
      </c>
      <c r="GT35">
        <f t="shared" si="95"/>
        <v>0.81002597506148055</v>
      </c>
      <c r="GU35">
        <f t="shared" si="95"/>
        <v>0.3825312905992071</v>
      </c>
      <c r="GV35">
        <f t="shared" si="95"/>
        <v>0.56652323772200752</v>
      </c>
      <c r="GW35">
        <f t="shared" si="95"/>
        <v>0.30860280682726887</v>
      </c>
      <c r="GX35">
        <f t="shared" si="95"/>
        <v>0.24186898359101902</v>
      </c>
      <c r="GY35">
        <f t="shared" si="95"/>
        <v>0.6301700676857781</v>
      </c>
      <c r="GZ35">
        <f t="shared" si="95"/>
        <v>0.27101793663745688</v>
      </c>
      <c r="HA35">
        <f t="shared" si="95"/>
        <v>7.5495756126549921E-2</v>
      </c>
      <c r="HB35">
        <f t="shared" si="95"/>
        <v>0.48825273532829644</v>
      </c>
      <c r="HC35">
        <f t="shared" si="95"/>
        <v>0.24226703219119397</v>
      </c>
      <c r="HD35">
        <f t="shared" si="95"/>
        <v>0.91476393906976128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96"/>
        <v>-4.4642857142857144</v>
      </c>
      <c r="EV36">
        <f t="shared" si="93"/>
        <v>-5.8823529411764701</v>
      </c>
      <c r="EW36">
        <f t="shared" si="93"/>
        <v>-50</v>
      </c>
      <c r="EX36">
        <f t="shared" si="93"/>
        <v>-7.0588235294117645</v>
      </c>
      <c r="EY36">
        <f t="shared" si="93"/>
        <v>-5.5555555555555554</v>
      </c>
      <c r="EZ36">
        <f t="shared" si="93"/>
        <v>-7.6923076923076925</v>
      </c>
      <c r="FA36">
        <f t="shared" si="93"/>
        <v>-8.8235294117647065</v>
      </c>
      <c r="FB36">
        <f t="shared" si="93"/>
        <v>-11.111111111111111</v>
      </c>
      <c r="FC36">
        <f t="shared" si="93"/>
        <v>-16.129032258064516</v>
      </c>
      <c r="FD36">
        <f t="shared" si="93"/>
        <v>9.8765432098765427</v>
      </c>
      <c r="FE36">
        <f t="shared" si="93"/>
        <v>5.3191489361702127</v>
      </c>
      <c r="FF36">
        <f t="shared" si="93"/>
        <v>7.9365079365079358</v>
      </c>
      <c r="FG36">
        <f t="shared" si="93"/>
        <v>-1.5625</v>
      </c>
      <c r="FH36">
        <f t="shared" si="93"/>
        <v>4.6153846153846159</v>
      </c>
      <c r="FI36">
        <f t="shared" si="93"/>
        <v>0</v>
      </c>
      <c r="FJ36">
        <f t="shared" si="93"/>
        <v>0</v>
      </c>
      <c r="FK36">
        <f t="shared" si="93"/>
        <v>11.111111111111111</v>
      </c>
      <c r="FL36">
        <f t="shared" si="93"/>
        <v>16</v>
      </c>
      <c r="FM36">
        <f t="shared" si="93"/>
        <v>-22.727272727272727</v>
      </c>
      <c r="FN36">
        <f t="shared" si="93"/>
        <v>-20.33898305084746</v>
      </c>
      <c r="FP36">
        <f t="shared" si="97"/>
        <v>0.23286788682951851</v>
      </c>
      <c r="FQ36">
        <f t="shared" si="94"/>
        <v>0.49109436859305289</v>
      </c>
      <c r="FR36">
        <f t="shared" si="94"/>
        <v>0.29078676311149998</v>
      </c>
      <c r="FS36">
        <f t="shared" si="94"/>
        <v>0.27549934036179147</v>
      </c>
      <c r="FT36">
        <f t="shared" si="94"/>
        <v>0.23081623924274525</v>
      </c>
      <c r="FU36">
        <f t="shared" si="94"/>
        <v>8.8901897577473854E-2</v>
      </c>
      <c r="FV36">
        <f t="shared" si="94"/>
        <v>0.14384042392403984</v>
      </c>
      <c r="FW36">
        <f t="shared" si="94"/>
        <v>0.18846091867597714</v>
      </c>
      <c r="FX36">
        <f t="shared" si="94"/>
        <v>7.1879852126622693E-2</v>
      </c>
      <c r="FY36">
        <f t="shared" si="94"/>
        <v>0.85510335669064497</v>
      </c>
      <c r="FZ36">
        <f t="shared" si="94"/>
        <v>0.72198814974118763</v>
      </c>
      <c r="GA36">
        <f t="shared" si="94"/>
        <v>0.90955900172785953</v>
      </c>
      <c r="GB36">
        <f t="shared" si="94"/>
        <v>0.865181947734463</v>
      </c>
      <c r="GC36">
        <f t="shared" si="94"/>
        <v>0.7766159727606986</v>
      </c>
      <c r="GD36">
        <f t="shared" si="94"/>
        <v>0.30914389025435501</v>
      </c>
      <c r="GE36">
        <f t="shared" si="94"/>
        <v>0.42372090724020772</v>
      </c>
      <c r="GF36">
        <f t="shared" si="94"/>
        <v>0.65664492032783839</v>
      </c>
      <c r="GG36">
        <f t="shared" si="94"/>
        <v>0.74722776529970969</v>
      </c>
      <c r="GH36">
        <f t="shared" si="94"/>
        <v>5.2209643301612881E-2</v>
      </c>
      <c r="GI36">
        <f t="shared" si="94"/>
        <v>2.4437422891829687E-2</v>
      </c>
      <c r="GK36">
        <f t="shared" si="98"/>
        <v>0.64065250755020631</v>
      </c>
      <c r="GL36">
        <f t="shared" si="95"/>
        <v>0.71868824055639169</v>
      </c>
      <c r="GM36">
        <f t="shared" si="95"/>
        <v>1.2675481944549047</v>
      </c>
      <c r="GN36">
        <f t="shared" si="95"/>
        <v>0.89147323861841798</v>
      </c>
      <c r="GO36">
        <f t="shared" si="95"/>
        <v>0.50157743502766838</v>
      </c>
      <c r="GP36">
        <f t="shared" si="95"/>
        <v>0.73780986683564298</v>
      </c>
      <c r="GQ36">
        <f t="shared" si="95"/>
        <v>0.76133047125894271</v>
      </c>
      <c r="GR36">
        <f t="shared" si="95"/>
        <v>0.46071394341299909</v>
      </c>
      <c r="GS36">
        <f t="shared" si="95"/>
        <v>0.82176006950636071</v>
      </c>
      <c r="GT36">
        <f t="shared" si="95"/>
        <v>9.9315884119811015E-2</v>
      </c>
      <c r="GU36">
        <f t="shared" si="95"/>
        <v>0.26040971364074134</v>
      </c>
      <c r="GV36">
        <f t="shared" si="95"/>
        <v>0.12508636831971554</v>
      </c>
      <c r="GW36">
        <f t="shared" si="95"/>
        <v>1.0150730569108093</v>
      </c>
      <c r="GX36">
        <f t="shared" si="95"/>
        <v>0.28843314916160351</v>
      </c>
      <c r="GY36">
        <f t="shared" si="95"/>
        <v>0.30914389025435496</v>
      </c>
      <c r="GZ36">
        <f t="shared" si="95"/>
        <v>0.42372090724020772</v>
      </c>
      <c r="HA36">
        <f t="shared" si="95"/>
        <v>0.11357677388601294</v>
      </c>
      <c r="HB36">
        <f t="shared" si="95"/>
        <v>8.7214016396458399E-2</v>
      </c>
      <c r="HC36">
        <f t="shared" si="95"/>
        <v>1.0050003244337444</v>
      </c>
      <c r="HD36">
        <f t="shared" si="95"/>
        <v>1.456627592322405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96"/>
        <v>-1.9607843137254901</v>
      </c>
      <c r="EV37">
        <f t="shared" si="93"/>
        <v>-5.8823529411764701</v>
      </c>
      <c r="EW37">
        <f t="shared" si="93"/>
        <v>-50</v>
      </c>
      <c r="EX37">
        <f t="shared" si="93"/>
        <v>-14.285714285714285</v>
      </c>
      <c r="EY37">
        <f t="shared" si="93"/>
        <v>-5.8823529411764701</v>
      </c>
      <c r="EZ37">
        <f t="shared" si="93"/>
        <v>-11.538461538461538</v>
      </c>
      <c r="FA37">
        <f t="shared" si="93"/>
        <v>-8.8235294117647065</v>
      </c>
      <c r="FB37">
        <f t="shared" si="93"/>
        <v>11.111111111111111</v>
      </c>
      <c r="FC37">
        <f t="shared" si="93"/>
        <v>-13.333333333333334</v>
      </c>
      <c r="FD37">
        <f t="shared" si="93"/>
        <v>7.3170731707317067</v>
      </c>
      <c r="FE37">
        <f t="shared" si="93"/>
        <v>-3.2608695652173911</v>
      </c>
      <c r="FF37">
        <f t="shared" si="93"/>
        <v>16.40625</v>
      </c>
      <c r="FG37">
        <f t="shared" si="93"/>
        <v>2.9411764705882351</v>
      </c>
      <c r="FH37">
        <f t="shared" si="93"/>
        <v>0.83333333333333337</v>
      </c>
      <c r="FI37">
        <f t="shared" si="93"/>
        <v>3.125</v>
      </c>
      <c r="FJ37">
        <f t="shared" si="93"/>
        <v>-4.838709677419355</v>
      </c>
      <c r="FK37">
        <f t="shared" si="93"/>
        <v>2.7777777777777777</v>
      </c>
      <c r="FL37">
        <f t="shared" si="93"/>
        <v>23.809523809523807</v>
      </c>
      <c r="FM37">
        <f t="shared" si="93"/>
        <v>-9.0909090909090917</v>
      </c>
      <c r="FN37">
        <f t="shared" si="93"/>
        <v>-22.807017543859647</v>
      </c>
      <c r="FP37" t="e">
        <f t="shared" si="97"/>
        <v>#DIV/0!</v>
      </c>
      <c r="FQ37" t="e">
        <f t="shared" si="94"/>
        <v>#DIV/0!</v>
      </c>
      <c r="FR37" t="e">
        <f t="shared" si="94"/>
        <v>#DIV/0!</v>
      </c>
      <c r="FS37" t="e">
        <f t="shared" si="94"/>
        <v>#DIV/0!</v>
      </c>
      <c r="FT37" t="e">
        <f t="shared" si="94"/>
        <v>#DIV/0!</v>
      </c>
      <c r="FU37" t="e">
        <f t="shared" si="94"/>
        <v>#DIV/0!</v>
      </c>
      <c r="FV37" t="e">
        <f t="shared" si="94"/>
        <v>#DIV/0!</v>
      </c>
      <c r="FW37" t="e">
        <f t="shared" si="94"/>
        <v>#DIV/0!</v>
      </c>
      <c r="FX37" t="e">
        <f t="shared" si="94"/>
        <v>#DIV/0!</v>
      </c>
      <c r="FY37" t="e">
        <f t="shared" si="94"/>
        <v>#DIV/0!</v>
      </c>
      <c r="FZ37" t="e">
        <f t="shared" si="94"/>
        <v>#DIV/0!</v>
      </c>
      <c r="GA37" t="e">
        <f t="shared" si="94"/>
        <v>#DIV/0!</v>
      </c>
      <c r="GB37" t="e">
        <f t="shared" si="94"/>
        <v>#DIV/0!</v>
      </c>
      <c r="GC37" t="e">
        <f t="shared" si="94"/>
        <v>#DIV/0!</v>
      </c>
      <c r="GD37" t="e">
        <f t="shared" si="94"/>
        <v>#DIV/0!</v>
      </c>
      <c r="GE37" t="e">
        <f t="shared" si="94"/>
        <v>#DIV/0!</v>
      </c>
      <c r="GF37" t="e">
        <f t="shared" si="94"/>
        <v>#DIV/0!</v>
      </c>
      <c r="GG37" t="e">
        <f t="shared" si="94"/>
        <v>#DIV/0!</v>
      </c>
      <c r="GH37" t="e">
        <f t="shared" si="94"/>
        <v>#DIV/0!</v>
      </c>
      <c r="GI37" t="e">
        <f t="shared" si="94"/>
        <v>#DIV/0!</v>
      </c>
      <c r="GK37" t="e">
        <f t="shared" si="98"/>
        <v>#DIV/0!</v>
      </c>
      <c r="GL37" t="e">
        <f t="shared" si="95"/>
        <v>#DIV/0!</v>
      </c>
      <c r="GM37" t="e">
        <f t="shared" si="95"/>
        <v>#DIV/0!</v>
      </c>
      <c r="GN37" t="e">
        <f t="shared" si="95"/>
        <v>#DIV/0!</v>
      </c>
      <c r="GO37" t="e">
        <f t="shared" si="95"/>
        <v>#DIV/0!</v>
      </c>
      <c r="GP37" t="e">
        <f t="shared" si="95"/>
        <v>#DIV/0!</v>
      </c>
      <c r="GQ37" t="e">
        <f t="shared" si="95"/>
        <v>#DIV/0!</v>
      </c>
      <c r="GR37" t="e">
        <f t="shared" si="95"/>
        <v>#DIV/0!</v>
      </c>
      <c r="GS37" t="e">
        <f t="shared" si="95"/>
        <v>#DIV/0!</v>
      </c>
      <c r="GT37" t="e">
        <f t="shared" si="95"/>
        <v>#DIV/0!</v>
      </c>
      <c r="GU37" t="e">
        <f t="shared" si="95"/>
        <v>#DIV/0!</v>
      </c>
      <c r="GV37" t="e">
        <f t="shared" si="95"/>
        <v>#DIV/0!</v>
      </c>
      <c r="GW37" t="e">
        <f t="shared" si="95"/>
        <v>#DIV/0!</v>
      </c>
      <c r="GX37" t="e">
        <f t="shared" si="95"/>
        <v>#DIV/0!</v>
      </c>
      <c r="GY37" t="e">
        <f t="shared" si="95"/>
        <v>#DIV/0!</v>
      </c>
      <c r="GZ37" t="e">
        <f t="shared" si="95"/>
        <v>#DIV/0!</v>
      </c>
      <c r="HA37" t="e">
        <f t="shared" si="95"/>
        <v>#DIV/0!</v>
      </c>
      <c r="HB37" t="e">
        <f t="shared" si="95"/>
        <v>#DIV/0!</v>
      </c>
      <c r="HC37" t="e">
        <f t="shared" si="95"/>
        <v>#DIV/0!</v>
      </c>
      <c r="HD37" t="e">
        <f t="shared" si="95"/>
        <v>#DIV/0!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96"/>
        <v>-2.9411764705882351</v>
      </c>
      <c r="EV38">
        <f t="shared" si="93"/>
        <v>-23.52941176470588</v>
      </c>
      <c r="EW38">
        <f t="shared" si="93"/>
        <v>-83.333333333333343</v>
      </c>
      <c r="EX38">
        <f t="shared" si="93"/>
        <v>-15.18987341772152</v>
      </c>
      <c r="EY38">
        <f t="shared" si="93"/>
        <v>14.705882352941178</v>
      </c>
      <c r="EZ38">
        <f t="shared" si="93"/>
        <v>-2.9702970297029703</v>
      </c>
      <c r="FA38">
        <f t="shared" si="93"/>
        <v>1.5151515151515151</v>
      </c>
      <c r="FB38">
        <f t="shared" si="93"/>
        <v>-37.5</v>
      </c>
      <c r="FC38">
        <f t="shared" si="93"/>
        <v>10</v>
      </c>
      <c r="FD38">
        <f t="shared" si="93"/>
        <v>14.457831325301203</v>
      </c>
      <c r="FE38">
        <f t="shared" si="93"/>
        <v>1.1111111111111112</v>
      </c>
      <c r="FF38">
        <f t="shared" si="93"/>
        <v>13.385826771653544</v>
      </c>
      <c r="FG38">
        <f t="shared" si="93"/>
        <v>-9.0909090909090917</v>
      </c>
      <c r="FH38">
        <f t="shared" si="93"/>
        <v>-6.7796610169491522</v>
      </c>
      <c r="FI38">
        <f t="shared" si="93"/>
        <v>-7.4074074074074066</v>
      </c>
      <c r="FJ38">
        <f t="shared" si="93"/>
        <v>0</v>
      </c>
      <c r="FK38">
        <f t="shared" si="93"/>
        <v>0</v>
      </c>
      <c r="FL38">
        <f t="shared" si="93"/>
        <v>21.739130434782609</v>
      </c>
      <c r="FM38">
        <f t="shared" si="93"/>
        <v>-23.076923076923077</v>
      </c>
      <c r="FN38">
        <f t="shared" si="93"/>
        <v>-19.642857142857142</v>
      </c>
      <c r="FP38" t="e">
        <f t="shared" si="97"/>
        <v>#DIV/0!</v>
      </c>
      <c r="FQ38" t="e">
        <f t="shared" si="94"/>
        <v>#DIV/0!</v>
      </c>
      <c r="FR38" t="e">
        <f t="shared" si="94"/>
        <v>#DIV/0!</v>
      </c>
      <c r="FS38" t="e">
        <f t="shared" si="94"/>
        <v>#DIV/0!</v>
      </c>
      <c r="FT38" t="e">
        <f t="shared" si="94"/>
        <v>#DIV/0!</v>
      </c>
      <c r="FU38" t="e">
        <f t="shared" si="94"/>
        <v>#DIV/0!</v>
      </c>
      <c r="FV38" t="e">
        <f t="shared" si="94"/>
        <v>#DIV/0!</v>
      </c>
      <c r="FW38" t="e">
        <f t="shared" si="94"/>
        <v>#DIV/0!</v>
      </c>
      <c r="FX38" t="e">
        <f t="shared" si="94"/>
        <v>#DIV/0!</v>
      </c>
      <c r="FY38" t="e">
        <f t="shared" si="94"/>
        <v>#DIV/0!</v>
      </c>
      <c r="FZ38" t="e">
        <f t="shared" si="94"/>
        <v>#DIV/0!</v>
      </c>
      <c r="GA38" t="e">
        <f t="shared" si="94"/>
        <v>#DIV/0!</v>
      </c>
      <c r="GB38" t="e">
        <f t="shared" si="94"/>
        <v>#DIV/0!</v>
      </c>
      <c r="GC38" t="e">
        <f t="shared" si="94"/>
        <v>#DIV/0!</v>
      </c>
      <c r="GD38" t="e">
        <f t="shared" si="94"/>
        <v>#DIV/0!</v>
      </c>
      <c r="GE38" t="e">
        <f t="shared" si="94"/>
        <v>#DIV/0!</v>
      </c>
      <c r="GF38" t="e">
        <f t="shared" si="94"/>
        <v>#DIV/0!</v>
      </c>
      <c r="GG38" t="e">
        <f t="shared" si="94"/>
        <v>#DIV/0!</v>
      </c>
      <c r="GH38" t="e">
        <f t="shared" si="94"/>
        <v>#DIV/0!</v>
      </c>
      <c r="GI38" t="e">
        <f t="shared" si="94"/>
        <v>#DIV/0!</v>
      </c>
      <c r="GK38" t="e">
        <f t="shared" si="98"/>
        <v>#DIV/0!</v>
      </c>
      <c r="GL38" t="e">
        <f t="shared" si="95"/>
        <v>#DIV/0!</v>
      </c>
      <c r="GM38" t="e">
        <f t="shared" si="95"/>
        <v>#DIV/0!</v>
      </c>
      <c r="GN38" t="e">
        <f t="shared" si="95"/>
        <v>#DIV/0!</v>
      </c>
      <c r="GO38" t="e">
        <f t="shared" si="95"/>
        <v>#DIV/0!</v>
      </c>
      <c r="GP38" t="e">
        <f t="shared" si="95"/>
        <v>#DIV/0!</v>
      </c>
      <c r="GQ38" t="e">
        <f t="shared" si="95"/>
        <v>#DIV/0!</v>
      </c>
      <c r="GR38" t="e">
        <f t="shared" si="95"/>
        <v>#DIV/0!</v>
      </c>
      <c r="GS38" t="e">
        <f t="shared" si="95"/>
        <v>#DIV/0!</v>
      </c>
      <c r="GT38" t="e">
        <f t="shared" si="95"/>
        <v>#DIV/0!</v>
      </c>
      <c r="GU38" t="e">
        <f t="shared" si="95"/>
        <v>#DIV/0!</v>
      </c>
      <c r="GV38" t="e">
        <f t="shared" si="95"/>
        <v>#DIV/0!</v>
      </c>
      <c r="GW38" t="e">
        <f t="shared" si="95"/>
        <v>#DIV/0!</v>
      </c>
      <c r="GX38" t="e">
        <f t="shared" si="95"/>
        <v>#DIV/0!</v>
      </c>
      <c r="GY38" t="e">
        <f t="shared" si="95"/>
        <v>#DIV/0!</v>
      </c>
      <c r="GZ38" t="e">
        <f t="shared" si="95"/>
        <v>#DIV/0!</v>
      </c>
      <c r="HA38" t="e">
        <f t="shared" si="95"/>
        <v>#DIV/0!</v>
      </c>
      <c r="HB38" t="e">
        <f t="shared" si="95"/>
        <v>#DIV/0!</v>
      </c>
      <c r="HC38" t="e">
        <f t="shared" si="95"/>
        <v>#DIV/0!</v>
      </c>
      <c r="HD38" t="e">
        <f t="shared" si="95"/>
        <v>#DIV/0!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96"/>
        <v>-3.9603960396039604</v>
      </c>
      <c r="EV39">
        <f t="shared" si="93"/>
        <v>-40</v>
      </c>
      <c r="EW39">
        <f t="shared" si="93"/>
        <v>-50</v>
      </c>
      <c r="EX39">
        <f t="shared" si="93"/>
        <v>-4.225352112676056</v>
      </c>
      <c r="EY39">
        <f t="shared" si="93"/>
        <v>20</v>
      </c>
      <c r="EZ39">
        <f t="shared" si="93"/>
        <v>-3.3333333333333335</v>
      </c>
      <c r="FA39">
        <f t="shared" si="93"/>
        <v>-15.789473684210526</v>
      </c>
      <c r="FB39">
        <f t="shared" si="93"/>
        <v>11.111111111111111</v>
      </c>
      <c r="FC39">
        <f t="shared" si="93"/>
        <v>0</v>
      </c>
      <c r="FD39">
        <f t="shared" si="93"/>
        <v>1.2820512820512819</v>
      </c>
      <c r="FE39">
        <f t="shared" si="93"/>
        <v>-11.111111111111111</v>
      </c>
      <c r="FF39">
        <f t="shared" si="93"/>
        <v>10.084033613445378</v>
      </c>
      <c r="FG39">
        <f t="shared" si="93"/>
        <v>-5.3571428571428568</v>
      </c>
      <c r="FH39">
        <f t="shared" si="93"/>
        <v>7.0796460176991154</v>
      </c>
      <c r="FI39">
        <f t="shared" si="93"/>
        <v>-11.111111111111111</v>
      </c>
      <c r="FJ39">
        <f t="shared" si="93"/>
        <v>-5.3571428571428568</v>
      </c>
      <c r="FK39">
        <f t="shared" si="93"/>
        <v>36.84210526315789</v>
      </c>
      <c r="FL39">
        <f t="shared" si="93"/>
        <v>10</v>
      </c>
      <c r="FM39">
        <f t="shared" si="93"/>
        <v>-14.285714285714285</v>
      </c>
      <c r="FN39">
        <f t="shared" si="93"/>
        <v>-21.153846153846153</v>
      </c>
      <c r="FP39" t="e">
        <f t="shared" si="97"/>
        <v>#DIV/0!</v>
      </c>
      <c r="FQ39" t="e">
        <f t="shared" si="94"/>
        <v>#DIV/0!</v>
      </c>
      <c r="FR39" t="e">
        <f t="shared" si="94"/>
        <v>#DIV/0!</v>
      </c>
      <c r="FS39" t="e">
        <f t="shared" si="94"/>
        <v>#DIV/0!</v>
      </c>
      <c r="FT39" t="e">
        <f t="shared" si="94"/>
        <v>#DIV/0!</v>
      </c>
      <c r="FU39" t="e">
        <f t="shared" si="94"/>
        <v>#DIV/0!</v>
      </c>
      <c r="FV39" t="e">
        <f t="shared" si="94"/>
        <v>#DIV/0!</v>
      </c>
      <c r="FW39" t="e">
        <f t="shared" si="94"/>
        <v>#DIV/0!</v>
      </c>
      <c r="FX39" t="e">
        <f t="shared" si="94"/>
        <v>#DIV/0!</v>
      </c>
      <c r="FY39" t="e">
        <f t="shared" si="94"/>
        <v>#DIV/0!</v>
      </c>
      <c r="FZ39" t="e">
        <f t="shared" si="94"/>
        <v>#DIV/0!</v>
      </c>
      <c r="GA39" t="e">
        <f t="shared" si="94"/>
        <v>#DIV/0!</v>
      </c>
      <c r="GB39" t="e">
        <f t="shared" si="94"/>
        <v>#DIV/0!</v>
      </c>
      <c r="GC39" t="e">
        <f t="shared" si="94"/>
        <v>#DIV/0!</v>
      </c>
      <c r="GD39" t="e">
        <f t="shared" si="94"/>
        <v>#DIV/0!</v>
      </c>
      <c r="GE39" t="e">
        <f t="shared" si="94"/>
        <v>#DIV/0!</v>
      </c>
      <c r="GF39" t="e">
        <f t="shared" si="94"/>
        <v>#DIV/0!</v>
      </c>
      <c r="GG39" t="e">
        <f t="shared" si="94"/>
        <v>#DIV/0!</v>
      </c>
      <c r="GH39" t="e">
        <f t="shared" si="94"/>
        <v>#DIV/0!</v>
      </c>
      <c r="GI39" t="e">
        <f t="shared" si="94"/>
        <v>#DIV/0!</v>
      </c>
      <c r="GK39" t="e">
        <f t="shared" si="98"/>
        <v>#DIV/0!</v>
      </c>
      <c r="GL39" t="e">
        <f t="shared" si="95"/>
        <v>#DIV/0!</v>
      </c>
      <c r="GM39" t="e">
        <f t="shared" si="95"/>
        <v>#DIV/0!</v>
      </c>
      <c r="GN39" t="e">
        <f t="shared" si="95"/>
        <v>#DIV/0!</v>
      </c>
      <c r="GO39" t="e">
        <f t="shared" si="95"/>
        <v>#DIV/0!</v>
      </c>
      <c r="GP39" t="e">
        <f t="shared" si="95"/>
        <v>#DIV/0!</v>
      </c>
      <c r="GQ39" t="e">
        <f t="shared" si="95"/>
        <v>#DIV/0!</v>
      </c>
      <c r="GR39" t="e">
        <f t="shared" si="95"/>
        <v>#DIV/0!</v>
      </c>
      <c r="GS39" t="e">
        <f t="shared" si="95"/>
        <v>#DIV/0!</v>
      </c>
      <c r="GT39" t="e">
        <f t="shared" si="95"/>
        <v>#DIV/0!</v>
      </c>
      <c r="GU39" t="e">
        <f t="shared" si="95"/>
        <v>#DIV/0!</v>
      </c>
      <c r="GV39" t="e">
        <f t="shared" si="95"/>
        <v>#DIV/0!</v>
      </c>
      <c r="GW39" t="e">
        <f t="shared" si="95"/>
        <v>#DIV/0!</v>
      </c>
      <c r="GX39" t="e">
        <f t="shared" si="95"/>
        <v>#DIV/0!</v>
      </c>
      <c r="GY39" t="e">
        <f t="shared" si="95"/>
        <v>#DIV/0!</v>
      </c>
      <c r="GZ39" t="e">
        <f t="shared" si="95"/>
        <v>#DIV/0!</v>
      </c>
      <c r="HA39" t="e">
        <f t="shared" si="95"/>
        <v>#DIV/0!</v>
      </c>
      <c r="HB39" t="e">
        <f t="shared" si="95"/>
        <v>#DIV/0!</v>
      </c>
      <c r="HC39" t="e">
        <f t="shared" si="95"/>
        <v>#DIV/0!</v>
      </c>
      <c r="HD39" t="e">
        <f t="shared" si="95"/>
        <v>#DIV/0!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96"/>
        <v>-3.225806451612903</v>
      </c>
      <c r="EV40">
        <f t="shared" si="93"/>
        <v>0</v>
      </c>
      <c r="EW40">
        <f t="shared" si="93"/>
        <v>-42.857142857142854</v>
      </c>
      <c r="EX40">
        <f t="shared" si="93"/>
        <v>-12.676056338028168</v>
      </c>
      <c r="EY40">
        <f t="shared" si="93"/>
        <v>-16.129032258064516</v>
      </c>
      <c r="EZ40">
        <f t="shared" si="93"/>
        <v>-3.225806451612903</v>
      </c>
      <c r="FA40">
        <f t="shared" si="93"/>
        <v>1.8181818181818181</v>
      </c>
      <c r="FB40">
        <f t="shared" si="93"/>
        <v>0</v>
      </c>
      <c r="FC40">
        <f t="shared" si="93"/>
        <v>-15.384615384615385</v>
      </c>
      <c r="FD40">
        <f t="shared" si="93"/>
        <v>8.3333333333333321</v>
      </c>
      <c r="FE40">
        <f t="shared" si="93"/>
        <v>3.8461538461538463</v>
      </c>
      <c r="FF40">
        <f t="shared" si="93"/>
        <v>11.76470588235294</v>
      </c>
      <c r="FG40">
        <f t="shared" si="93"/>
        <v>1.8181818181818181</v>
      </c>
      <c r="FH40">
        <f t="shared" si="93"/>
        <v>2.6086956521739131</v>
      </c>
      <c r="FI40">
        <f t="shared" si="93"/>
        <v>-25</v>
      </c>
      <c r="FJ40">
        <f t="shared" si="93"/>
        <v>7.2727272727272725</v>
      </c>
      <c r="FK40">
        <f t="shared" si="93"/>
        <v>9.375</v>
      </c>
      <c r="FL40">
        <f t="shared" si="93"/>
        <v>-5.2631578947368416</v>
      </c>
      <c r="FM40">
        <f t="shared" si="93"/>
        <v>-25</v>
      </c>
      <c r="FN40">
        <f t="shared" si="93"/>
        <v>-20.754716981132077</v>
      </c>
      <c r="FP40">
        <f t="shared" si="97"/>
        <v>0.20174362015421349</v>
      </c>
      <c r="FQ40">
        <f t="shared" si="94"/>
        <v>0.36707324978140654</v>
      </c>
      <c r="FR40">
        <f t="shared" si="94"/>
        <v>0.29048811205727154</v>
      </c>
      <c r="FS40">
        <f t="shared" si="94"/>
        <v>0.35092984324850968</v>
      </c>
      <c r="FT40">
        <f t="shared" si="94"/>
        <v>7.1681432064027661E-2</v>
      </c>
      <c r="FU40">
        <f t="shared" si="94"/>
        <v>0.3023124631668816</v>
      </c>
      <c r="FV40">
        <f t="shared" si="94"/>
        <v>0.54169964773539669</v>
      </c>
      <c r="FW40">
        <f t="shared" si="94"/>
        <v>0.30632907818353633</v>
      </c>
      <c r="FX40">
        <f t="shared" si="94"/>
        <v>0.1500904091740092</v>
      </c>
      <c r="FY40">
        <f t="shared" si="94"/>
        <v>0.68254880633911608</v>
      </c>
      <c r="FZ40">
        <f t="shared" si="94"/>
        <v>0.67621810411869154</v>
      </c>
      <c r="GA40">
        <f t="shared" si="94"/>
        <v>1.153866477327758</v>
      </c>
      <c r="GB40">
        <f t="shared" si="94"/>
        <v>0.45948984115121733</v>
      </c>
      <c r="GC40">
        <f t="shared" si="94"/>
        <v>0.4944173420099926</v>
      </c>
      <c r="GD40">
        <f t="shared" si="94"/>
        <v>0.10668969059028574</v>
      </c>
      <c r="GE40">
        <f t="shared" si="94"/>
        <v>0.81577369246557463</v>
      </c>
      <c r="GF40">
        <f t="shared" si="94"/>
        <v>0.73241425630286816</v>
      </c>
      <c r="GG40">
        <f t="shared" si="94"/>
        <v>0.26617520592304822</v>
      </c>
      <c r="GH40">
        <f t="shared" si="94"/>
        <v>3.7412572821600473E-2</v>
      </c>
      <c r="GI40">
        <f t="shared" si="94"/>
        <v>2.0398669536683435E-2</v>
      </c>
      <c r="GK40">
        <f t="shared" si="98"/>
        <v>0.44867159713546367</v>
      </c>
      <c r="GL40">
        <f t="shared" si="95"/>
        <v>0.36707324978140637</v>
      </c>
      <c r="GM40">
        <f t="shared" si="95"/>
        <v>1.4574446202868303</v>
      </c>
      <c r="GN40">
        <f t="shared" si="95"/>
        <v>1.5727866997754603</v>
      </c>
      <c r="GO40">
        <f t="shared" si="95"/>
        <v>0.81787877704361323</v>
      </c>
      <c r="GP40">
        <f t="shared" si="95"/>
        <v>0.59307929699923645</v>
      </c>
      <c r="GQ40">
        <f t="shared" si="95"/>
        <v>0.42207500059229353</v>
      </c>
      <c r="GR40">
        <f t="shared" si="95"/>
        <v>0.30632907818353627</v>
      </c>
      <c r="GS40">
        <f t="shared" si="95"/>
        <v>0.80933944100645705</v>
      </c>
      <c r="GT40">
        <f t="shared" si="95"/>
        <v>0.10859973264289596</v>
      </c>
      <c r="GU40">
        <f t="shared" si="95"/>
        <v>0.36578527254536664</v>
      </c>
      <c r="GV40">
        <f t="shared" si="95"/>
        <v>3.8771009915107707E-2</v>
      </c>
      <c r="GW40">
        <f t="shared" si="95"/>
        <v>0.34666339492833853</v>
      </c>
      <c r="GX40">
        <f t="shared" si="95"/>
        <v>0.26321139877501964</v>
      </c>
      <c r="GY40">
        <f t="shared" si="95"/>
        <v>1.214234038930277</v>
      </c>
      <c r="GZ40">
        <f t="shared" si="95"/>
        <v>0.31591451846456342</v>
      </c>
      <c r="HA40">
        <f t="shared" si="95"/>
        <v>0.26899352953896688</v>
      </c>
      <c r="HB40">
        <f t="shared" si="95"/>
        <v>0.44800630512190831</v>
      </c>
      <c r="HC40">
        <f t="shared" si="95"/>
        <v>1.0908017695687664</v>
      </c>
      <c r="HD40">
        <f t="shared" si="95"/>
        <v>1.4227735189864139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96"/>
        <v>0</v>
      </c>
      <c r="EV41">
        <f t="shared" si="93"/>
        <v>-33.333333333333329</v>
      </c>
      <c r="EW41">
        <f t="shared" si="93"/>
        <v>-66.666666666666657</v>
      </c>
      <c r="EX41">
        <f t="shared" si="93"/>
        <v>-11.363636363636363</v>
      </c>
      <c r="EY41">
        <f t="shared" si="93"/>
        <v>-19.35483870967742</v>
      </c>
      <c r="EZ41">
        <f t="shared" si="93"/>
        <v>10.344827586206897</v>
      </c>
      <c r="FA41">
        <f t="shared" si="93"/>
        <v>9.8591549295774641</v>
      </c>
      <c r="FB41">
        <f t="shared" si="93"/>
        <v>-12.5</v>
      </c>
      <c r="FC41">
        <f t="shared" si="93"/>
        <v>-3.3333333333333335</v>
      </c>
      <c r="FD41">
        <f t="shared" si="93"/>
        <v>1.2048192771084338</v>
      </c>
      <c r="FE41">
        <f t="shared" si="93"/>
        <v>0</v>
      </c>
      <c r="FF41">
        <f t="shared" si="93"/>
        <v>3.6231884057971016</v>
      </c>
      <c r="FG41">
        <f t="shared" si="93"/>
        <v>-8.2191780821917799</v>
      </c>
      <c r="FH41">
        <f t="shared" si="93"/>
        <v>-3.8167938931297711</v>
      </c>
      <c r="FI41">
        <f t="shared" si="93"/>
        <v>-10.344827586206897</v>
      </c>
      <c r="FJ41">
        <f t="shared" si="93"/>
        <v>8.064516129032258</v>
      </c>
      <c r="FK41">
        <f t="shared" si="93"/>
        <v>15.217391304347828</v>
      </c>
      <c r="FL41">
        <f t="shared" si="93"/>
        <v>5.2631578947368416</v>
      </c>
      <c r="FM41">
        <f t="shared" si="93"/>
        <v>-5.8823529411764701</v>
      </c>
      <c r="FN41">
        <f t="shared" si="93"/>
        <v>4.5454545454545459</v>
      </c>
      <c r="FP41" t="e">
        <f t="shared" si="97"/>
        <v>#DIV/0!</v>
      </c>
      <c r="FQ41" t="e">
        <f t="shared" si="94"/>
        <v>#DIV/0!</v>
      </c>
      <c r="FR41" t="e">
        <f t="shared" si="94"/>
        <v>#DIV/0!</v>
      </c>
      <c r="FS41" t="e">
        <f t="shared" si="94"/>
        <v>#DIV/0!</v>
      </c>
      <c r="FT41" t="e">
        <f t="shared" si="94"/>
        <v>#DIV/0!</v>
      </c>
      <c r="FU41" t="e">
        <f t="shared" si="94"/>
        <v>#DIV/0!</v>
      </c>
      <c r="FV41" t="e">
        <f t="shared" si="94"/>
        <v>#DIV/0!</v>
      </c>
      <c r="FW41" t="e">
        <f t="shared" si="94"/>
        <v>#DIV/0!</v>
      </c>
      <c r="FX41" t="e">
        <f t="shared" si="94"/>
        <v>#DIV/0!</v>
      </c>
      <c r="FY41" t="e">
        <f t="shared" si="94"/>
        <v>#DIV/0!</v>
      </c>
      <c r="FZ41" t="e">
        <f t="shared" si="94"/>
        <v>#DIV/0!</v>
      </c>
      <c r="GA41" t="e">
        <f t="shared" si="94"/>
        <v>#DIV/0!</v>
      </c>
      <c r="GB41" t="e">
        <f t="shared" si="94"/>
        <v>#DIV/0!</v>
      </c>
      <c r="GC41" t="e">
        <f t="shared" si="94"/>
        <v>#DIV/0!</v>
      </c>
      <c r="GD41" t="e">
        <f t="shared" si="94"/>
        <v>#DIV/0!</v>
      </c>
      <c r="GE41" t="e">
        <f t="shared" si="94"/>
        <v>#DIV/0!</v>
      </c>
      <c r="GF41" t="e">
        <f t="shared" si="94"/>
        <v>#DIV/0!</v>
      </c>
      <c r="GG41" t="e">
        <f t="shared" si="94"/>
        <v>#DIV/0!</v>
      </c>
      <c r="GH41" t="e">
        <f t="shared" si="94"/>
        <v>#DIV/0!</v>
      </c>
      <c r="GI41" t="e">
        <f t="shared" si="94"/>
        <v>#DIV/0!</v>
      </c>
      <c r="GK41" t="e">
        <f t="shared" si="98"/>
        <v>#DIV/0!</v>
      </c>
      <c r="GL41" t="e">
        <f t="shared" si="95"/>
        <v>#DIV/0!</v>
      </c>
      <c r="GM41" t="e">
        <f t="shared" si="95"/>
        <v>#DIV/0!</v>
      </c>
      <c r="GN41" t="e">
        <f t="shared" si="95"/>
        <v>#DIV/0!</v>
      </c>
      <c r="GO41" t="e">
        <f t="shared" si="95"/>
        <v>#DIV/0!</v>
      </c>
      <c r="GP41" t="e">
        <f t="shared" si="95"/>
        <v>#DIV/0!</v>
      </c>
      <c r="GQ41" t="e">
        <f t="shared" si="95"/>
        <v>#DIV/0!</v>
      </c>
      <c r="GR41" t="e">
        <f t="shared" si="95"/>
        <v>#DIV/0!</v>
      </c>
      <c r="GS41" t="e">
        <f t="shared" si="95"/>
        <v>#DIV/0!</v>
      </c>
      <c r="GT41" t="e">
        <f t="shared" si="95"/>
        <v>#DIV/0!</v>
      </c>
      <c r="GU41" t="e">
        <f t="shared" si="95"/>
        <v>#DIV/0!</v>
      </c>
      <c r="GV41" t="e">
        <f t="shared" si="95"/>
        <v>#DIV/0!</v>
      </c>
      <c r="GW41" t="e">
        <f t="shared" si="95"/>
        <v>#DIV/0!</v>
      </c>
      <c r="GX41" t="e">
        <f t="shared" si="95"/>
        <v>#DIV/0!</v>
      </c>
      <c r="GY41" t="e">
        <f t="shared" si="95"/>
        <v>#DIV/0!</v>
      </c>
      <c r="GZ41" t="e">
        <f t="shared" si="95"/>
        <v>#DIV/0!</v>
      </c>
      <c r="HA41" t="e">
        <f t="shared" si="95"/>
        <v>#DIV/0!</v>
      </c>
      <c r="HB41" t="e">
        <f t="shared" si="95"/>
        <v>#DIV/0!</v>
      </c>
      <c r="HC41" t="e">
        <f t="shared" si="95"/>
        <v>#DIV/0!</v>
      </c>
      <c r="HD41" t="e">
        <f t="shared" si="95"/>
        <v>#DIV/0!</v>
      </c>
    </row>
    <row r="42" spans="1:212">
      <c r="EP42" s="1" t="s">
        <v>94</v>
      </c>
      <c r="EU42">
        <f t="shared" si="96"/>
        <v>-4.8913043478260869</v>
      </c>
      <c r="EV42">
        <f t="shared" si="93"/>
        <v>2.4390243902439024</v>
      </c>
      <c r="EW42">
        <f t="shared" si="93"/>
        <v>-25</v>
      </c>
      <c r="EX42">
        <f t="shared" si="93"/>
        <v>-2.6086956521739131</v>
      </c>
      <c r="EY42">
        <f t="shared" si="93"/>
        <v>-11.111111111111111</v>
      </c>
      <c r="EZ42">
        <f t="shared" si="93"/>
        <v>10.795454545454545</v>
      </c>
      <c r="FA42">
        <f t="shared" si="93"/>
        <v>3.1578947368421053</v>
      </c>
      <c r="FB42">
        <f t="shared" si="93"/>
        <v>0</v>
      </c>
      <c r="FC42">
        <f t="shared" si="93"/>
        <v>-12.5</v>
      </c>
      <c r="FD42">
        <f t="shared" ref="FD42:FN52" si="99">CM17</f>
        <v>-12.328767123287671</v>
      </c>
      <c r="FE42">
        <f t="shared" si="99"/>
        <v>-7.8947368421052628</v>
      </c>
      <c r="FF42">
        <f t="shared" si="99"/>
        <v>-2.0100502512562812</v>
      </c>
      <c r="FG42">
        <f t="shared" si="99"/>
        <v>0</v>
      </c>
      <c r="FH42">
        <f t="shared" si="99"/>
        <v>1.2552301255230125</v>
      </c>
      <c r="FI42">
        <f t="shared" si="99"/>
        <v>20.408163265306122</v>
      </c>
      <c r="FJ42">
        <f t="shared" si="99"/>
        <v>18.110236220472441</v>
      </c>
      <c r="FK42">
        <f t="shared" si="99"/>
        <v>11.111111111111111</v>
      </c>
      <c r="FL42">
        <f t="shared" si="99"/>
        <v>-13.513513513513514</v>
      </c>
      <c r="FM42">
        <f t="shared" si="99"/>
        <v>6.1224489795918364</v>
      </c>
      <c r="FN42">
        <f t="shared" si="99"/>
        <v>-5.3571428571428568</v>
      </c>
      <c r="FP42">
        <f t="shared" si="97"/>
        <v>0.12245841237036556</v>
      </c>
      <c r="FQ42">
        <f t="shared" si="94"/>
        <v>0.44286748684011812</v>
      </c>
      <c r="FR42">
        <f t="shared" si="94"/>
        <v>0.22736673374796457</v>
      </c>
      <c r="FS42">
        <f t="shared" si="94"/>
        <v>0.2666600630678182</v>
      </c>
      <c r="FT42">
        <f t="shared" si="94"/>
        <v>0.10982696591623826</v>
      </c>
      <c r="FU42">
        <f t="shared" si="94"/>
        <v>1.4287843065770482</v>
      </c>
      <c r="FV42">
        <f t="shared" si="94"/>
        <v>0.44210069172812533</v>
      </c>
      <c r="FW42">
        <f t="shared" si="94"/>
        <v>0.30517092886001235</v>
      </c>
      <c r="FX42">
        <f t="shared" si="94"/>
        <v>9.2357397210832304E-2</v>
      </c>
      <c r="FY42">
        <f t="shared" ref="FY42:GI52" si="100">AVERAGE(FD17,FY17)</f>
        <v>2.0747819467391938E-2</v>
      </c>
      <c r="FZ42">
        <f t="shared" si="100"/>
        <v>7.354380981927984E-2</v>
      </c>
      <c r="GA42">
        <f t="shared" si="100"/>
        <v>0.2413925604979042</v>
      </c>
      <c r="GB42">
        <f t="shared" si="100"/>
        <v>0.30911417894448523</v>
      </c>
      <c r="GC42">
        <f t="shared" si="100"/>
        <v>0.46822489282562441</v>
      </c>
      <c r="GD42">
        <f t="shared" si="100"/>
        <v>1.2749203943596685</v>
      </c>
      <c r="GE42">
        <f t="shared" si="100"/>
        <v>1.9833412058993261</v>
      </c>
      <c r="GF42">
        <f t="shared" si="100"/>
        <v>1.1837301374115994</v>
      </c>
      <c r="GG42">
        <f t="shared" si="100"/>
        <v>9.0606735342404668E-2</v>
      </c>
      <c r="GH42">
        <f t="shared" si="100"/>
        <v>0.50292228147996587</v>
      </c>
      <c r="GI42">
        <f t="shared" si="100"/>
        <v>0.16602187034282045</v>
      </c>
      <c r="GK42">
        <f t="shared" si="98"/>
        <v>0.65811225087058267</v>
      </c>
      <c r="GL42">
        <f t="shared" si="95"/>
        <v>0.31613823798972474</v>
      </c>
      <c r="GM42">
        <f t="shared" si="95"/>
        <v>0.82054205312919493</v>
      </c>
      <c r="GN42">
        <f t="shared" si="95"/>
        <v>0.49640871716440882</v>
      </c>
      <c r="GO42">
        <f t="shared" si="95"/>
        <v>0.84713365614628755</v>
      </c>
      <c r="GP42">
        <f t="shared" si="95"/>
        <v>7.2275084490616801E-2</v>
      </c>
      <c r="GQ42">
        <f t="shared" si="95"/>
        <v>0.20031897376089353</v>
      </c>
      <c r="GR42">
        <f t="shared" si="95"/>
        <v>0.30517092886001235</v>
      </c>
      <c r="GS42">
        <f t="shared" si="95"/>
        <v>0.74911159351829082</v>
      </c>
      <c r="GT42">
        <f t="shared" ref="GL42:HD52" si="101">AVERAGE(-LOG10(1-(10^-FD17)),-LOG10(1-(10^-FY17)))</f>
        <v>1.3363500879041423</v>
      </c>
      <c r="GU42">
        <f t="shared" si="101"/>
        <v>0.88205000669472167</v>
      </c>
      <c r="GV42">
        <f t="shared" si="101"/>
        <v>0.47057160716071011</v>
      </c>
      <c r="GW42">
        <f t="shared" si="101"/>
        <v>0.30911417894448517</v>
      </c>
      <c r="GX42">
        <f t="shared" si="101"/>
        <v>0.30650132426375432</v>
      </c>
      <c r="GY42">
        <f t="shared" si="101"/>
        <v>2.4190699440411433E-2</v>
      </c>
      <c r="GZ42">
        <f t="shared" si="101"/>
        <v>6.7350846767232752E-3</v>
      </c>
      <c r="HA42">
        <f t="shared" si="101"/>
        <v>0.17623704444618099</v>
      </c>
      <c r="HB42">
        <f t="shared" si="101"/>
        <v>0.78469700052821012</v>
      </c>
      <c r="HC42">
        <f t="shared" si="101"/>
        <v>0.16375089276813398</v>
      </c>
      <c r="HD42">
        <f t="shared" si="101"/>
        <v>0.62882719062830061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96"/>
        <v>1.0752688172043012</v>
      </c>
      <c r="EV43">
        <f t="shared" si="96"/>
        <v>14.893617021276595</v>
      </c>
      <c r="EW43">
        <f t="shared" si="96"/>
        <v>-3.5294117647058822</v>
      </c>
      <c r="EX43">
        <f t="shared" si="96"/>
        <v>6.4102564102564097</v>
      </c>
      <c r="EY43">
        <f t="shared" si="96"/>
        <v>-5.3571428571428568</v>
      </c>
      <c r="EZ43">
        <f t="shared" si="96"/>
        <v>-0.26315789473684209</v>
      </c>
      <c r="FA43">
        <f t="shared" si="96"/>
        <v>-7.518796992481203</v>
      </c>
      <c r="FB43">
        <f t="shared" si="96"/>
        <v>-4.8780487804878048</v>
      </c>
      <c r="FC43">
        <f t="shared" si="96"/>
        <v>-0.64935064935064934</v>
      </c>
      <c r="FD43">
        <f t="shared" si="99"/>
        <v>2.9702970297029703</v>
      </c>
      <c r="FE43">
        <f t="shared" si="99"/>
        <v>0.85836909871244638</v>
      </c>
      <c r="FF43">
        <f t="shared" si="99"/>
        <v>1.1320754716981132</v>
      </c>
      <c r="FG43">
        <f t="shared" si="99"/>
        <v>3.8461538461538463</v>
      </c>
      <c r="FH43">
        <f t="shared" si="99"/>
        <v>8.6666666666666679</v>
      </c>
      <c r="FI43">
        <f t="shared" si="99"/>
        <v>-3.4090909090909087</v>
      </c>
      <c r="FJ43">
        <f t="shared" si="99"/>
        <v>2.7397260273972601</v>
      </c>
      <c r="FK43">
        <f t="shared" si="99"/>
        <v>12.621359223300971</v>
      </c>
      <c r="FL43">
        <f t="shared" si="99"/>
        <v>12.162162162162163</v>
      </c>
      <c r="FM43">
        <f t="shared" si="99"/>
        <v>6.557377049180328</v>
      </c>
      <c r="FN43">
        <f t="shared" si="99"/>
        <v>-4.918032786885246</v>
      </c>
      <c r="FP43">
        <f t="shared" si="97"/>
        <v>0.44320680527057349</v>
      </c>
      <c r="FQ43">
        <f t="shared" si="97"/>
        <v>1.5680211181640882</v>
      </c>
      <c r="FR43">
        <f t="shared" si="97"/>
        <v>0.22422288563179948</v>
      </c>
      <c r="FS43">
        <f t="shared" si="97"/>
        <v>0.74660793123030211</v>
      </c>
      <c r="FT43">
        <f t="shared" si="97"/>
        <v>0.11060776382205728</v>
      </c>
      <c r="FU43">
        <f t="shared" si="97"/>
        <v>0.31173797645689827</v>
      </c>
      <c r="FV43">
        <f t="shared" si="97"/>
        <v>6.1743799972438701E-2</v>
      </c>
      <c r="FW43">
        <f t="shared" si="97"/>
        <v>0.19003822322755401</v>
      </c>
      <c r="FX43">
        <f t="shared" si="97"/>
        <v>0.28997051468606572</v>
      </c>
      <c r="FY43">
        <f t="shared" si="100"/>
        <v>0.54221104257998887</v>
      </c>
      <c r="FZ43">
        <f t="shared" si="100"/>
        <v>0.47433060806362443</v>
      </c>
      <c r="GA43">
        <f t="shared" si="100"/>
        <v>0.69959995497172944</v>
      </c>
      <c r="GB43">
        <f t="shared" si="100"/>
        <v>0.60161994284998244</v>
      </c>
      <c r="GC43">
        <f t="shared" si="100"/>
        <v>2.9614576510415347</v>
      </c>
      <c r="GD43">
        <f t="shared" si="100"/>
        <v>0.19177635831095149</v>
      </c>
      <c r="GE43">
        <f t="shared" si="100"/>
        <v>0.66769815425889356</v>
      </c>
      <c r="GF43">
        <f t="shared" si="100"/>
        <v>1.3547632177310398</v>
      </c>
      <c r="GG43">
        <f t="shared" si="100"/>
        <v>1.1354952239075151</v>
      </c>
      <c r="GH43">
        <f t="shared" si="100"/>
        <v>0.88970293125694311</v>
      </c>
      <c r="GI43">
        <f t="shared" si="100"/>
        <v>7.8055053342931627E-2</v>
      </c>
      <c r="GK43">
        <f t="shared" si="98"/>
        <v>0.2723330446688762</v>
      </c>
      <c r="GL43">
        <f t="shared" si="101"/>
        <v>1.2076634314057725E-2</v>
      </c>
      <c r="GM43">
        <f t="shared" si="101"/>
        <v>0.56264417822765889</v>
      </c>
      <c r="GN43">
        <f t="shared" si="101"/>
        <v>0.14731191766032012</v>
      </c>
      <c r="GO43">
        <f t="shared" si="101"/>
        <v>0.78371263890263965</v>
      </c>
      <c r="GP43">
        <f t="shared" si="101"/>
        <v>0.36001230647729798</v>
      </c>
      <c r="GQ43">
        <f t="shared" si="101"/>
        <v>0.90684543564918019</v>
      </c>
      <c r="GR43">
        <f t="shared" si="101"/>
        <v>0.47662805086527332</v>
      </c>
      <c r="GS43">
        <f t="shared" si="101"/>
        <v>0.36477721989543821</v>
      </c>
      <c r="GT43">
        <f t="shared" si="101"/>
        <v>0.14750611309789896</v>
      </c>
      <c r="GU43">
        <f t="shared" si="101"/>
        <v>0.34476455154392149</v>
      </c>
      <c r="GV43">
        <f t="shared" si="101"/>
        <v>0.49052108363852248</v>
      </c>
      <c r="GW43">
        <f t="shared" si="101"/>
        <v>0.22287847185217408</v>
      </c>
      <c r="GX43">
        <f t="shared" si="101"/>
        <v>2.5172602948968857E-2</v>
      </c>
      <c r="GY43">
        <f t="shared" si="101"/>
        <v>0.48786971832796588</v>
      </c>
      <c r="GZ43">
        <f t="shared" si="101"/>
        <v>0.25670753505018085</v>
      </c>
      <c r="HA43">
        <f t="shared" si="101"/>
        <v>2.5601102833613183E-2</v>
      </c>
      <c r="HB43">
        <f t="shared" si="101"/>
        <v>7.2657429291544035E-2</v>
      </c>
      <c r="HC43">
        <f t="shared" si="101"/>
        <v>0.15479530848692252</v>
      </c>
      <c r="HD43">
        <f t="shared" si="101"/>
        <v>0.92916557922128518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96"/>
        <v>-3.8910505836575875</v>
      </c>
      <c r="EV44">
        <f t="shared" si="96"/>
        <v>-1.0526315789473684</v>
      </c>
      <c r="EW44">
        <f t="shared" si="96"/>
        <v>-5.4054054054054053</v>
      </c>
      <c r="EX44">
        <f t="shared" si="96"/>
        <v>-1.4492753623188406</v>
      </c>
      <c r="EY44">
        <f t="shared" si="96"/>
        <v>-2.4242424242424243</v>
      </c>
      <c r="EZ44">
        <f t="shared" si="96"/>
        <v>-2.5906735751295336</v>
      </c>
      <c r="FA44">
        <f t="shared" si="96"/>
        <v>4.5801526717557248</v>
      </c>
      <c r="FB44">
        <f t="shared" si="96"/>
        <v>-7.1428571428571423</v>
      </c>
      <c r="FC44">
        <f t="shared" si="96"/>
        <v>-7.8947368421052628</v>
      </c>
      <c r="FD44">
        <f t="shared" si="99"/>
        <v>9.7087378640776691</v>
      </c>
      <c r="FE44">
        <f t="shared" si="99"/>
        <v>-5.8577405857740583</v>
      </c>
      <c r="FF44">
        <f t="shared" si="99"/>
        <v>-1.5686274509803921</v>
      </c>
      <c r="FG44">
        <f t="shared" si="99"/>
        <v>0.94339622641509435</v>
      </c>
      <c r="FH44">
        <f t="shared" si="99"/>
        <v>5.1580698835274541</v>
      </c>
      <c r="FI44">
        <f t="shared" si="99"/>
        <v>0</v>
      </c>
      <c r="FJ44">
        <f t="shared" si="99"/>
        <v>5.1886792452830193</v>
      </c>
      <c r="FK44">
        <f t="shared" si="99"/>
        <v>12.5</v>
      </c>
      <c r="FL44">
        <f t="shared" si="99"/>
        <v>3.5294117647058822</v>
      </c>
      <c r="FM44">
        <f t="shared" si="99"/>
        <v>5.6910569105691051</v>
      </c>
      <c r="FN44">
        <f t="shared" si="99"/>
        <v>-5.8651026392961878</v>
      </c>
      <c r="FP44">
        <f t="shared" si="97"/>
        <v>0.12383612935296526</v>
      </c>
      <c r="FQ44">
        <f t="shared" si="97"/>
        <v>0.49753663137041276</v>
      </c>
      <c r="FR44">
        <f t="shared" si="97"/>
        <v>0.14036239403196299</v>
      </c>
      <c r="FS44">
        <f t="shared" si="97"/>
        <v>0.30888417001141083</v>
      </c>
      <c r="FT44">
        <f t="shared" si="97"/>
        <v>0.18238079067640703</v>
      </c>
      <c r="FU44">
        <f t="shared" si="97"/>
        <v>0.12650674663270425</v>
      </c>
      <c r="FV44">
        <f t="shared" si="97"/>
        <v>0.81547100348122281</v>
      </c>
      <c r="FW44">
        <f t="shared" si="97"/>
        <v>0.14699955000996576</v>
      </c>
      <c r="FX44">
        <f t="shared" si="97"/>
        <v>5.1387940714189284E-2</v>
      </c>
      <c r="FY44">
        <f t="shared" si="100"/>
        <v>1.6043620809394508</v>
      </c>
      <c r="FZ44">
        <f t="shared" si="100"/>
        <v>0.1086552252717959</v>
      </c>
      <c r="GA44">
        <f t="shared" si="100"/>
        <v>0.26368196799441385</v>
      </c>
      <c r="GB44">
        <f t="shared" si="100"/>
        <v>0.34795862132307009</v>
      </c>
      <c r="GC44">
        <f t="shared" si="100"/>
        <v>1.6225278470614728</v>
      </c>
      <c r="GD44">
        <f t="shared" si="100"/>
        <v>0.31144924361989074</v>
      </c>
      <c r="GE44">
        <f t="shared" si="100"/>
        <v>0.79699143111506332</v>
      </c>
      <c r="GF44">
        <f t="shared" si="100"/>
        <v>1.1446961838987124</v>
      </c>
      <c r="GG44">
        <f t="shared" si="100"/>
        <v>0.47482525535796671</v>
      </c>
      <c r="GH44">
        <f t="shared" si="100"/>
        <v>0.68900529480220607</v>
      </c>
      <c r="GI44">
        <f t="shared" si="100"/>
        <v>0.10994945987442145</v>
      </c>
      <c r="GK44">
        <f t="shared" si="98"/>
        <v>0.71402316092428397</v>
      </c>
      <c r="GL44">
        <f t="shared" si="101"/>
        <v>0.60600911183529504</v>
      </c>
      <c r="GM44">
        <f t="shared" si="101"/>
        <v>0.56661609100925447</v>
      </c>
      <c r="GN44">
        <f t="shared" si="101"/>
        <v>0.43138541652523937</v>
      </c>
      <c r="GO44">
        <f t="shared" si="101"/>
        <v>0.46633294667429248</v>
      </c>
      <c r="GP44">
        <f t="shared" si="101"/>
        <v>0.59742401766834963</v>
      </c>
      <c r="GQ44">
        <f t="shared" si="101"/>
        <v>0.2710424827476095</v>
      </c>
      <c r="GR44">
        <f t="shared" si="101"/>
        <v>0.56843442391986743</v>
      </c>
      <c r="GS44">
        <f t="shared" si="101"/>
        <v>1.0306910946633128</v>
      </c>
      <c r="GT44">
        <f t="shared" si="101"/>
        <v>5.8057261242874733E-2</v>
      </c>
      <c r="GU44">
        <f t="shared" si="101"/>
        <v>1.0300554476668511</v>
      </c>
      <c r="GV44">
        <f t="shared" si="101"/>
        <v>0.50153910766768095</v>
      </c>
      <c r="GW44">
        <f t="shared" si="101"/>
        <v>0.26009827235696714</v>
      </c>
      <c r="GX44">
        <f t="shared" si="101"/>
        <v>0.11620174610639794</v>
      </c>
      <c r="GY44">
        <f t="shared" si="101"/>
        <v>0.31144924361989063</v>
      </c>
      <c r="GZ44">
        <f t="shared" si="101"/>
        <v>8.2601407655437345E-2</v>
      </c>
      <c r="HA44">
        <f t="shared" si="101"/>
        <v>4.0487137096763277E-2</v>
      </c>
      <c r="HB44">
        <f t="shared" si="101"/>
        <v>0.17724436051526068</v>
      </c>
      <c r="HC44">
        <f t="shared" si="101"/>
        <v>9.9765586861343791E-2</v>
      </c>
      <c r="HD44">
        <f t="shared" si="101"/>
        <v>1.2919618494848362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96"/>
        <v>3.050847457627119</v>
      </c>
      <c r="EV45">
        <f t="shared" si="96"/>
        <v>9.2592592592592595</v>
      </c>
      <c r="EW45">
        <f t="shared" si="96"/>
        <v>-1.2195121951219512</v>
      </c>
      <c r="EX45">
        <f t="shared" si="96"/>
        <v>-4.7058823529411766</v>
      </c>
      <c r="EY45">
        <f t="shared" si="96"/>
        <v>6.179775280898876</v>
      </c>
      <c r="EZ45">
        <f t="shared" si="96"/>
        <v>-1.1709601873536302</v>
      </c>
      <c r="FA45">
        <f t="shared" si="96"/>
        <v>0.6578947368421052</v>
      </c>
      <c r="FB45">
        <f t="shared" si="96"/>
        <v>-12.727272727272727</v>
      </c>
      <c r="FC45">
        <f t="shared" si="96"/>
        <v>-2.3255813953488373</v>
      </c>
      <c r="FD45">
        <f t="shared" si="99"/>
        <v>6.1946902654867255</v>
      </c>
      <c r="FE45">
        <f t="shared" si="99"/>
        <v>-8.1712062256809332</v>
      </c>
      <c r="FF45">
        <f t="shared" si="99"/>
        <v>3.4602076124567476</v>
      </c>
      <c r="FG45">
        <f t="shared" si="99"/>
        <v>2.7272727272727271</v>
      </c>
      <c r="FH45">
        <f t="shared" si="99"/>
        <v>4.9848942598187316</v>
      </c>
      <c r="FI45">
        <f t="shared" si="99"/>
        <v>-10.227272727272728</v>
      </c>
      <c r="FJ45">
        <f t="shared" si="99"/>
        <v>6.9444444444444446</v>
      </c>
      <c r="FK45">
        <f t="shared" si="99"/>
        <v>12.745098039215685</v>
      </c>
      <c r="FL45">
        <f t="shared" si="99"/>
        <v>4.3478260869565215</v>
      </c>
      <c r="FM45">
        <f t="shared" si="99"/>
        <v>11.111111111111111</v>
      </c>
      <c r="FN45">
        <f t="shared" si="99"/>
        <v>-10.317460317460316</v>
      </c>
      <c r="FP45">
        <f t="shared" si="97"/>
        <v>0.75530791674008846</v>
      </c>
      <c r="FQ45">
        <f t="shared" si="97"/>
        <v>1.1642073249189702</v>
      </c>
      <c r="FR45">
        <f t="shared" si="97"/>
        <v>0.33623970751514859</v>
      </c>
      <c r="FS45">
        <f t="shared" si="97"/>
        <v>0.21243449775725026</v>
      </c>
      <c r="FT45">
        <f t="shared" si="97"/>
        <v>0.93445521386817809</v>
      </c>
      <c r="FU45">
        <f t="shared" si="97"/>
        <v>0.26396419528754878</v>
      </c>
      <c r="FV45">
        <f t="shared" si="97"/>
        <v>0.59329523387999539</v>
      </c>
      <c r="FW45">
        <f t="shared" si="97"/>
        <v>6.676055864540309E-2</v>
      </c>
      <c r="FX45">
        <f t="shared" si="97"/>
        <v>0.19221201290897211</v>
      </c>
      <c r="FY45">
        <f t="shared" si="100"/>
        <v>0.96799692716797237</v>
      </c>
      <c r="FZ45">
        <f t="shared" si="100"/>
        <v>2.845161246936153E-2</v>
      </c>
      <c r="GA45">
        <f t="shared" si="100"/>
        <v>0.68824902416753542</v>
      </c>
      <c r="GB45">
        <f t="shared" si="100"/>
        <v>0.65414363737089465</v>
      </c>
      <c r="GC45">
        <f t="shared" si="100"/>
        <v>1.6703633152290405</v>
      </c>
      <c r="GD45">
        <f t="shared" si="100"/>
        <v>5.4939415729285103E-2</v>
      </c>
      <c r="GE45">
        <f t="shared" si="100"/>
        <v>1.0840891105691748</v>
      </c>
      <c r="GF45">
        <f t="shared" si="100"/>
        <v>1.352368699054213</v>
      </c>
      <c r="GG45">
        <f t="shared" si="100"/>
        <v>0.65987417410386884</v>
      </c>
      <c r="GH45">
        <f t="shared" si="100"/>
        <v>1.4179092102599891</v>
      </c>
      <c r="GI45">
        <f t="shared" si="100"/>
        <v>2.6240493884222447E-3</v>
      </c>
      <c r="GK45">
        <f t="shared" si="98"/>
        <v>0.22232180225152917</v>
      </c>
      <c r="GL45">
        <f t="shared" si="101"/>
        <v>0.14109699393771882</v>
      </c>
      <c r="GM45">
        <f t="shared" si="101"/>
        <v>0.44066022125927112</v>
      </c>
      <c r="GN45">
        <f t="shared" si="101"/>
        <v>0.62625046189102063</v>
      </c>
      <c r="GO45">
        <f t="shared" si="101"/>
        <v>0.11241430688998436</v>
      </c>
      <c r="GP45">
        <f t="shared" si="101"/>
        <v>0.50602044031179716</v>
      </c>
      <c r="GQ45">
        <f t="shared" si="101"/>
        <v>0.50605398631878129</v>
      </c>
      <c r="GR45">
        <f t="shared" si="101"/>
        <v>1.0969246334052385</v>
      </c>
      <c r="GS45">
        <f t="shared" si="101"/>
        <v>0.47978812526687142</v>
      </c>
      <c r="GT45">
        <f t="shared" si="101"/>
        <v>5.9684279022240903E-2</v>
      </c>
      <c r="GU45">
        <f t="shared" si="101"/>
        <v>1.3912636820235258</v>
      </c>
      <c r="GV45">
        <f t="shared" si="101"/>
        <v>0.13007679375136233</v>
      </c>
      <c r="GW45">
        <f t="shared" si="101"/>
        <v>0.35984147175420939</v>
      </c>
      <c r="GX45">
        <f t="shared" si="101"/>
        <v>0.11626928610148642</v>
      </c>
      <c r="GY45">
        <f t="shared" si="101"/>
        <v>1.0460464422982461</v>
      </c>
      <c r="GZ45">
        <f t="shared" si="101"/>
        <v>6.203138702866394E-2</v>
      </c>
      <c r="HA45">
        <f t="shared" si="101"/>
        <v>1.9740202823573173E-2</v>
      </c>
      <c r="HB45">
        <f t="shared" si="101"/>
        <v>0.25094759603207695</v>
      </c>
      <c r="HC45">
        <f t="shared" si="101"/>
        <v>7.3187829331440926E-2</v>
      </c>
      <c r="HD45">
        <f t="shared" si="101"/>
        <v>2.3796610998700709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102">CD21</f>
        <v>5.81039755351682</v>
      </c>
      <c r="EV46">
        <f t="shared" si="102"/>
        <v>5.7692307692307692</v>
      </c>
      <c r="EW46">
        <f t="shared" si="102"/>
        <v>-17.948717948717949</v>
      </c>
      <c r="EX46">
        <f t="shared" si="102"/>
        <v>-3.5087719298245612</v>
      </c>
      <c r="EY46">
        <f t="shared" si="102"/>
        <v>16.666666666666664</v>
      </c>
      <c r="EZ46">
        <f t="shared" si="102"/>
        <v>-3.2894736842105261</v>
      </c>
      <c r="FA46">
        <f t="shared" si="102"/>
        <v>7.9545454545454541</v>
      </c>
      <c r="FB46">
        <f t="shared" si="102"/>
        <v>30</v>
      </c>
      <c r="FC46">
        <f t="shared" si="102"/>
        <v>5.1948051948051948</v>
      </c>
      <c r="FD46">
        <f t="shared" si="99"/>
        <v>11.494252873563218</v>
      </c>
      <c r="FE46">
        <f t="shared" si="99"/>
        <v>-7.7720207253886011</v>
      </c>
      <c r="FF46">
        <f t="shared" si="99"/>
        <v>-3.125</v>
      </c>
      <c r="FG46">
        <f t="shared" si="99"/>
        <v>4.1666666666666661</v>
      </c>
      <c r="FH46">
        <f t="shared" si="99"/>
        <v>5.3731343283582085</v>
      </c>
      <c r="FI46">
        <f t="shared" si="99"/>
        <v>-3.3333333333333335</v>
      </c>
      <c r="FJ46">
        <f t="shared" si="99"/>
        <v>9.183673469387756</v>
      </c>
      <c r="FK46">
        <f t="shared" si="99"/>
        <v>7.1428571428571423</v>
      </c>
      <c r="FL46">
        <f t="shared" si="99"/>
        <v>25.862068965517242</v>
      </c>
      <c r="FM46">
        <f t="shared" si="99"/>
        <v>17.582417582417584</v>
      </c>
      <c r="FN46">
        <f t="shared" si="99"/>
        <v>5.806451612903226</v>
      </c>
      <c r="FP46">
        <f t="shared" ref="FP46:FX52" si="103">AVERAGE(EU21,FP21)</f>
        <v>0.99845350349088746</v>
      </c>
      <c r="FQ46">
        <f t="shared" si="103"/>
        <v>0.50823991535675239</v>
      </c>
      <c r="FR46">
        <f t="shared" si="103"/>
        <v>7.0345240068054898E-2</v>
      </c>
      <c r="FS46">
        <f t="shared" si="103"/>
        <v>0.38424014670197676</v>
      </c>
      <c r="FT46">
        <f t="shared" si="103"/>
        <v>1.764517346334221</v>
      </c>
      <c r="FU46">
        <f t="shared" si="103"/>
        <v>0.40369780238237202</v>
      </c>
      <c r="FV46">
        <f t="shared" si="103"/>
        <v>0.72487436808169514</v>
      </c>
      <c r="FW46">
        <f t="shared" si="103"/>
        <v>1.2931225558422259</v>
      </c>
      <c r="FX46">
        <f t="shared" si="103"/>
        <v>0.53992743407377419</v>
      </c>
      <c r="FY46">
        <f t="shared" si="100"/>
        <v>1.4780672808257407</v>
      </c>
      <c r="FZ46">
        <f t="shared" si="100"/>
        <v>0.13869326708989491</v>
      </c>
      <c r="GA46">
        <f t="shared" si="100"/>
        <v>0.15097235543826626</v>
      </c>
      <c r="GB46">
        <f t="shared" si="100"/>
        <v>0.69427511168337774</v>
      </c>
      <c r="GC46">
        <f t="shared" si="100"/>
        <v>0.91578948274680516</v>
      </c>
      <c r="GD46">
        <f t="shared" si="100"/>
        <v>0.20943567618736197</v>
      </c>
      <c r="GE46">
        <f t="shared" si="100"/>
        <v>0.84405988344314054</v>
      </c>
      <c r="GF46">
        <f t="shared" si="100"/>
        <v>0.62639311112026497</v>
      </c>
      <c r="GG46">
        <f t="shared" si="100"/>
        <v>2.0194844315668816</v>
      </c>
      <c r="GH46">
        <f t="shared" si="100"/>
        <v>1.6131215498295095</v>
      </c>
      <c r="GI46">
        <f t="shared" si="100"/>
        <v>0.70281159002045235</v>
      </c>
      <c r="GK46">
        <f t="shared" si="98"/>
        <v>6.8182408377030351E-2</v>
      </c>
      <c r="GL46">
        <f t="shared" si="101"/>
        <v>0.16367540429011135</v>
      </c>
      <c r="GM46">
        <f t="shared" si="101"/>
        <v>1.0586887001674861</v>
      </c>
      <c r="GN46">
        <f t="shared" si="101"/>
        <v>0.62798901567802468</v>
      </c>
      <c r="GO46">
        <f t="shared" si="101"/>
        <v>0.14917729220991416</v>
      </c>
      <c r="GP46">
        <f t="shared" si="101"/>
        <v>0.81091490361038476</v>
      </c>
      <c r="GQ46">
        <f t="shared" si="101"/>
        <v>9.8931925941233956E-2</v>
      </c>
      <c r="GR46">
        <f t="shared" si="101"/>
        <v>6.7905207469508136E-2</v>
      </c>
      <c r="GS46">
        <f t="shared" si="101"/>
        <v>0.16516930069816102</v>
      </c>
      <c r="GT46">
        <f t="shared" si="101"/>
        <v>3.468149167576387E-2</v>
      </c>
      <c r="GU46">
        <f t="shared" si="101"/>
        <v>1.193164048302604</v>
      </c>
      <c r="GV46">
        <f t="shared" si="101"/>
        <v>0.53578362669678326</v>
      </c>
      <c r="GW46">
        <f t="shared" si="101"/>
        <v>0.42037101154731427</v>
      </c>
      <c r="GX46">
        <f t="shared" si="101"/>
        <v>5.974278480057113E-2</v>
      </c>
      <c r="GY46">
        <f t="shared" si="101"/>
        <v>0.4193647136287636</v>
      </c>
      <c r="GZ46">
        <f t="shared" si="101"/>
        <v>6.9227509594562975E-2</v>
      </c>
      <c r="HA46">
        <f t="shared" si="101"/>
        <v>0.12244215535415415</v>
      </c>
      <c r="HB46">
        <f t="shared" si="101"/>
        <v>4.2643811832479474E-3</v>
      </c>
      <c r="HC46">
        <f t="shared" si="101"/>
        <v>1.5357191053627138E-2</v>
      </c>
      <c r="HD46">
        <f t="shared" si="101"/>
        <v>9.5957533897688116E-2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102"/>
        <v>-0.28735632183908044</v>
      </c>
      <c r="EV47">
        <f t="shared" si="102"/>
        <v>1.8867924528301887</v>
      </c>
      <c r="EW47">
        <f t="shared" si="102"/>
        <v>2.3809523809523809</v>
      </c>
      <c r="EX47">
        <f t="shared" si="102"/>
        <v>5.3571428571428568</v>
      </c>
      <c r="EY47">
        <f t="shared" si="102"/>
        <v>14.634146341463413</v>
      </c>
      <c r="EZ47">
        <f t="shared" si="102"/>
        <v>-8.8050314465408803</v>
      </c>
      <c r="FA47">
        <f t="shared" si="102"/>
        <v>6.5217391304347823</v>
      </c>
      <c r="FB47">
        <f t="shared" si="102"/>
        <v>0</v>
      </c>
      <c r="FC47">
        <f t="shared" si="102"/>
        <v>-1.1764705882352942</v>
      </c>
      <c r="FD47">
        <f t="shared" si="99"/>
        <v>7.2625698324022352</v>
      </c>
      <c r="FE47">
        <f t="shared" si="99"/>
        <v>-8.9552238805970141</v>
      </c>
      <c r="FF47">
        <f t="shared" si="99"/>
        <v>-0.88888888888888884</v>
      </c>
      <c r="FG47">
        <f t="shared" si="99"/>
        <v>6.25</v>
      </c>
      <c r="FH47">
        <f t="shared" si="99"/>
        <v>1.4285714285714286</v>
      </c>
      <c r="FI47">
        <f t="shared" si="99"/>
        <v>10.9375</v>
      </c>
      <c r="FJ47">
        <f t="shared" si="99"/>
        <v>13.592233009708737</v>
      </c>
      <c r="FK47">
        <f t="shared" si="99"/>
        <v>10.666666666666668</v>
      </c>
      <c r="FL47">
        <f t="shared" si="99"/>
        <v>14.754098360655737</v>
      </c>
      <c r="FM47">
        <f t="shared" si="99"/>
        <v>7.7777777777777777</v>
      </c>
      <c r="FN47">
        <f t="shared" si="99"/>
        <v>-3.0487804878048781</v>
      </c>
      <c r="FP47">
        <f t="shared" si="103"/>
        <v>0.2801988406345719</v>
      </c>
      <c r="FQ47">
        <f t="shared" si="103"/>
        <v>0.36057301509320761</v>
      </c>
      <c r="FR47">
        <f t="shared" si="103"/>
        <v>0.3682809724585997</v>
      </c>
      <c r="FS47">
        <f t="shared" si="103"/>
        <v>0.57595888668986028</v>
      </c>
      <c r="FT47">
        <f t="shared" si="103"/>
        <v>1.4983864152182542</v>
      </c>
      <c r="FU47">
        <f t="shared" si="103"/>
        <v>4.450907266073726E-2</v>
      </c>
      <c r="FV47">
        <f t="shared" si="103"/>
        <v>0.63252764367695913</v>
      </c>
      <c r="FW47">
        <f t="shared" si="103"/>
        <v>0.30310546260716359</v>
      </c>
      <c r="FX47">
        <f t="shared" si="103"/>
        <v>0.26169748586080033</v>
      </c>
      <c r="FY47">
        <f t="shared" si="100"/>
        <v>0.8974939764569555</v>
      </c>
      <c r="FZ47">
        <f t="shared" si="100"/>
        <v>3.3183379125186666E-2</v>
      </c>
      <c r="GA47">
        <f t="shared" si="100"/>
        <v>0.3301486928272937</v>
      </c>
      <c r="GB47">
        <f t="shared" si="100"/>
        <v>0.51413566839405322</v>
      </c>
      <c r="GC47">
        <f t="shared" si="100"/>
        <v>0.53662270476336194</v>
      </c>
      <c r="GD47">
        <f t="shared" si="100"/>
        <v>0.83135683570387497</v>
      </c>
      <c r="GE47">
        <f t="shared" si="100"/>
        <v>1.2978599658016776</v>
      </c>
      <c r="GF47">
        <f t="shared" si="100"/>
        <v>0.95801997113681281</v>
      </c>
      <c r="GG47">
        <f t="shared" si="100"/>
        <v>1.0911802126795513</v>
      </c>
      <c r="GH47">
        <f t="shared" si="100"/>
        <v>0.71004396978774709</v>
      </c>
      <c r="GI47">
        <f t="shared" si="100"/>
        <v>0.27455470103281376</v>
      </c>
      <c r="GK47">
        <f t="shared" si="98"/>
        <v>0.32358557745993199</v>
      </c>
      <c r="GL47">
        <f t="shared" si="101"/>
        <v>0.2498740695635957</v>
      </c>
      <c r="GM47">
        <f t="shared" si="101"/>
        <v>0.24318743593722994</v>
      </c>
      <c r="GN47">
        <f t="shared" si="101"/>
        <v>0.23662021900052288</v>
      </c>
      <c r="GO47">
        <f t="shared" si="101"/>
        <v>0.13725272192900556</v>
      </c>
      <c r="GP47">
        <f t="shared" si="101"/>
        <v>1.0120069719690816</v>
      </c>
      <c r="GQ47">
        <f t="shared" si="101"/>
        <v>0.11562464973073905</v>
      </c>
      <c r="GR47">
        <f t="shared" si="101"/>
        <v>0.30310546260716359</v>
      </c>
      <c r="GS47">
        <f t="shared" si="101"/>
        <v>0.35015139939057505</v>
      </c>
      <c r="GT47">
        <f t="shared" si="101"/>
        <v>6.5761614544280006E-2</v>
      </c>
      <c r="GU47">
        <f t="shared" si="101"/>
        <v>1.178237231777632</v>
      </c>
      <c r="GV47">
        <f t="shared" si="101"/>
        <v>0.44982857401292792</v>
      </c>
      <c r="GW47">
        <f t="shared" si="101"/>
        <v>0.16221719729186712</v>
      </c>
      <c r="GX47">
        <f t="shared" si="101"/>
        <v>0.30125464138559088</v>
      </c>
      <c r="GY47">
        <f t="shared" si="101"/>
        <v>8.9414934944617011E-2</v>
      </c>
      <c r="GZ47">
        <f t="shared" si="101"/>
        <v>3.8984452989989149E-2</v>
      </c>
      <c r="HA47">
        <f t="shared" si="101"/>
        <v>0.12961879166395501</v>
      </c>
      <c r="HB47">
        <f t="shared" si="101"/>
        <v>6.8238022541538712E-2</v>
      </c>
      <c r="HC47">
        <f t="shared" si="101"/>
        <v>9.4432848105097195E-2</v>
      </c>
      <c r="HD47">
        <f t="shared" si="101"/>
        <v>0.62139544479604836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102"/>
        <v>4.6052631578947363</v>
      </c>
      <c r="EV48">
        <f t="shared" si="102"/>
        <v>5.7471264367816088</v>
      </c>
      <c r="EW48">
        <f t="shared" si="102"/>
        <v>-8.4337349397590362</v>
      </c>
      <c r="EX48">
        <f t="shared" si="102"/>
        <v>-8.8607594936708853</v>
      </c>
      <c r="EY48">
        <f t="shared" si="102"/>
        <v>-1.5873015873015872</v>
      </c>
      <c r="EZ48">
        <f t="shared" si="102"/>
        <v>-3.9823008849557522</v>
      </c>
      <c r="FA48">
        <f t="shared" si="102"/>
        <v>-2.1582733812949639</v>
      </c>
      <c r="FB48">
        <f t="shared" si="102"/>
        <v>-14.035087719298245</v>
      </c>
      <c r="FC48">
        <f t="shared" si="102"/>
        <v>3.5714285714285712</v>
      </c>
      <c r="FD48">
        <f t="shared" si="99"/>
        <v>0.44843049327354262</v>
      </c>
      <c r="FE48">
        <f t="shared" si="99"/>
        <v>-1.6129032258064515</v>
      </c>
      <c r="FF48">
        <f t="shared" si="99"/>
        <v>9.1445427728613566</v>
      </c>
      <c r="FG48">
        <f t="shared" si="99"/>
        <v>8.4210526315789469</v>
      </c>
      <c r="FH48">
        <f t="shared" si="99"/>
        <v>3.8770053475935833</v>
      </c>
      <c r="FI48">
        <f t="shared" si="99"/>
        <v>-11.363636363636363</v>
      </c>
      <c r="FJ48">
        <f t="shared" si="99"/>
        <v>-0.49504950495049505</v>
      </c>
      <c r="FK48">
        <f t="shared" si="99"/>
        <v>-8.791208791208792</v>
      </c>
      <c r="FL48">
        <f t="shared" si="99"/>
        <v>8.9430894308943092</v>
      </c>
      <c r="FM48">
        <f t="shared" si="99"/>
        <v>9.0277777777777768</v>
      </c>
      <c r="FN48">
        <f t="shared" si="99"/>
        <v>0.79155672823219003</v>
      </c>
      <c r="FP48">
        <f t="shared" si="103"/>
        <v>0.8445132753953537</v>
      </c>
      <c r="FQ48">
        <f t="shared" si="103"/>
        <v>0.6142166727580064</v>
      </c>
      <c r="FR48">
        <f t="shared" si="103"/>
        <v>7.6845190004830186E-2</v>
      </c>
      <c r="FS48">
        <f t="shared" si="103"/>
        <v>0.20345811325848168</v>
      </c>
      <c r="FT48">
        <f t="shared" si="103"/>
        <v>0.21853242067469458</v>
      </c>
      <c r="FU48">
        <f t="shared" si="103"/>
        <v>7.1347090469030539E-2</v>
      </c>
      <c r="FV48">
        <f t="shared" si="103"/>
        <v>0.26244943924738229</v>
      </c>
      <c r="FW48">
        <f t="shared" si="103"/>
        <v>0.15159186197506067</v>
      </c>
      <c r="FX48">
        <f t="shared" si="103"/>
        <v>0.58655584674005667</v>
      </c>
      <c r="FY48">
        <f t="shared" si="100"/>
        <v>0.33263502443140391</v>
      </c>
      <c r="FZ48">
        <f t="shared" si="100"/>
        <v>0.37478435270137972</v>
      </c>
      <c r="GA48">
        <f t="shared" si="100"/>
        <v>1.8159302117967793</v>
      </c>
      <c r="GB48">
        <f t="shared" si="100"/>
        <v>0.85823916804947475</v>
      </c>
      <c r="GC48">
        <f t="shared" si="100"/>
        <v>1.0641525620122507</v>
      </c>
      <c r="GD48">
        <f t="shared" si="100"/>
        <v>6.0055438071324185E-2</v>
      </c>
      <c r="GE48">
        <f t="shared" si="100"/>
        <v>0.27179966543603912</v>
      </c>
      <c r="GF48">
        <f t="shared" si="100"/>
        <v>6.8331507666664654E-2</v>
      </c>
      <c r="GG48">
        <f t="shared" si="100"/>
        <v>1.108215007920895</v>
      </c>
      <c r="GH48">
        <f t="shared" si="100"/>
        <v>1.1050170454343236</v>
      </c>
      <c r="GI48">
        <f t="shared" si="100"/>
        <v>0.5218329987523761</v>
      </c>
      <c r="GK48">
        <f t="shared" si="98"/>
        <v>7.7396141560549123E-2</v>
      </c>
      <c r="GL48">
        <f t="shared" si="101"/>
        <v>0.12960975310459294</v>
      </c>
      <c r="GM48">
        <f t="shared" si="101"/>
        <v>0.79964197691041272</v>
      </c>
      <c r="GN48">
        <f t="shared" si="101"/>
        <v>1.0147438994414277</v>
      </c>
      <c r="GO48">
        <f t="shared" si="101"/>
        <v>0.41297842538747925</v>
      </c>
      <c r="GP48">
        <f t="shared" si="101"/>
        <v>0.88371760362604168</v>
      </c>
      <c r="GQ48">
        <f t="shared" si="101"/>
        <v>0.4976422307386652</v>
      </c>
      <c r="GR48">
        <f t="shared" si="101"/>
        <v>1.2685526561458871</v>
      </c>
      <c r="GS48">
        <f t="shared" si="101"/>
        <v>0.13118740128071779</v>
      </c>
      <c r="GT48">
        <f t="shared" si="101"/>
        <v>0.27280963371189204</v>
      </c>
      <c r="GU48">
        <f t="shared" si="101"/>
        <v>0.63512097468409834</v>
      </c>
      <c r="GV48">
        <f t="shared" si="101"/>
        <v>6.8002608770873999E-3</v>
      </c>
      <c r="GW48">
        <f t="shared" si="101"/>
        <v>8.9017080658821746E-2</v>
      </c>
      <c r="GX48">
        <f t="shared" si="101"/>
        <v>4.1064641633385177E-2</v>
      </c>
      <c r="GY48">
        <f t="shared" si="101"/>
        <v>1.0939790412688279</v>
      </c>
      <c r="GZ48">
        <f t="shared" si="101"/>
        <v>0.33474357588965487</v>
      </c>
      <c r="HA48">
        <f t="shared" si="101"/>
        <v>0.85051796922918843</v>
      </c>
      <c r="HB48">
        <f t="shared" si="101"/>
        <v>0.107925621104561</v>
      </c>
      <c r="HC48">
        <f t="shared" si="101"/>
        <v>3.8220273824589229E-2</v>
      </c>
      <c r="HD48">
        <f t="shared" si="101"/>
        <v>0.36130311536558624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102"/>
        <v>7.5342465753424657</v>
      </c>
      <c r="EV49">
        <f t="shared" si="102"/>
        <v>11.363636363636363</v>
      </c>
      <c r="EW49">
        <f t="shared" si="102"/>
        <v>-17.073170731707318</v>
      </c>
      <c r="EX49">
        <f t="shared" si="102"/>
        <v>2.4390243902439024</v>
      </c>
      <c r="EY49">
        <f t="shared" si="102"/>
        <v>0</v>
      </c>
      <c r="EZ49">
        <f t="shared" si="102"/>
        <v>-4.4543429844097995</v>
      </c>
      <c r="FA49">
        <f t="shared" si="102"/>
        <v>0</v>
      </c>
      <c r="FB49">
        <f t="shared" si="102"/>
        <v>-30.508474576271187</v>
      </c>
      <c r="FC49">
        <f t="shared" si="102"/>
        <v>-1.932367149758454</v>
      </c>
      <c r="FD49">
        <f t="shared" si="99"/>
        <v>6.1135371179039302</v>
      </c>
      <c r="FE49">
        <f t="shared" si="99"/>
        <v>-8.984375</v>
      </c>
      <c r="FF49">
        <f t="shared" si="99"/>
        <v>2.43161094224924</v>
      </c>
      <c r="FG49">
        <f t="shared" si="99"/>
        <v>5.3191489361702127</v>
      </c>
      <c r="FH49">
        <f t="shared" si="99"/>
        <v>2</v>
      </c>
      <c r="FI49">
        <f t="shared" si="99"/>
        <v>-8.235294117647058</v>
      </c>
      <c r="FJ49">
        <f t="shared" si="99"/>
        <v>4.8543689320388346</v>
      </c>
      <c r="FK49">
        <f t="shared" si="99"/>
        <v>5.5555555555555554</v>
      </c>
      <c r="FL49">
        <f t="shared" si="99"/>
        <v>10.084033613445378</v>
      </c>
      <c r="FM49">
        <f t="shared" si="99"/>
        <v>4.1666666666666661</v>
      </c>
      <c r="FN49">
        <f t="shared" si="99"/>
        <v>5.1679586563307494</v>
      </c>
      <c r="FP49">
        <f t="shared" si="103"/>
        <v>1.3889277158098028</v>
      </c>
      <c r="FQ49">
        <f t="shared" si="103"/>
        <v>1.2063773748669204</v>
      </c>
      <c r="FR49">
        <f t="shared" si="103"/>
        <v>5.8131752738673874E-2</v>
      </c>
      <c r="FS49">
        <f t="shared" si="103"/>
        <v>0.56143644663522307</v>
      </c>
      <c r="FT49">
        <f t="shared" si="103"/>
        <v>0.31098047586707145</v>
      </c>
      <c r="FU49">
        <f t="shared" si="103"/>
        <v>0.11134668998604096</v>
      </c>
      <c r="FV49">
        <f t="shared" si="103"/>
        <v>0.74120165283943851</v>
      </c>
      <c r="FW49">
        <f t="shared" si="103"/>
        <v>1.3021513242087695E-3</v>
      </c>
      <c r="FX49">
        <f t="shared" si="103"/>
        <v>0.22146036437947925</v>
      </c>
      <c r="FY49">
        <f t="shared" si="100"/>
        <v>1.0347199432581267</v>
      </c>
      <c r="FZ49">
        <f t="shared" si="100"/>
        <v>6.0347864608511291E-2</v>
      </c>
      <c r="GA49">
        <f t="shared" si="100"/>
        <v>0.64182826370467982</v>
      </c>
      <c r="GB49">
        <f t="shared" si="100"/>
        <v>0.60811648975457144</v>
      </c>
      <c r="GC49">
        <f t="shared" si="100"/>
        <v>1.2941308369004438</v>
      </c>
      <c r="GD49">
        <f t="shared" si="100"/>
        <v>0.27905953184451898</v>
      </c>
      <c r="GE49">
        <f t="shared" si="100"/>
        <v>0.75755636146387917</v>
      </c>
      <c r="GF49">
        <f t="shared" si="100"/>
        <v>0.75774723709291547</v>
      </c>
      <c r="GG49">
        <f t="shared" si="100"/>
        <v>1.1407441845637827</v>
      </c>
      <c r="GH49">
        <f t="shared" si="100"/>
        <v>0.64040837775862358</v>
      </c>
      <c r="GI49">
        <f t="shared" si="100"/>
        <v>1.2879506787149231</v>
      </c>
      <c r="GK49">
        <f t="shared" si="98"/>
        <v>2.1163371085433549E-2</v>
      </c>
      <c r="GL49">
        <f t="shared" si="101"/>
        <v>9.2680725628721858E-2</v>
      </c>
      <c r="GM49">
        <f t="shared" si="101"/>
        <v>1.8408536295421127</v>
      </c>
      <c r="GN49">
        <f t="shared" si="101"/>
        <v>0.34228351927263068</v>
      </c>
      <c r="GO49">
        <f t="shared" si="101"/>
        <v>0.31098047586707134</v>
      </c>
      <c r="GP49">
        <f t="shared" si="101"/>
        <v>1.1162031400587322</v>
      </c>
      <c r="GQ49">
        <f t="shared" si="101"/>
        <v>0.74120165283943851</v>
      </c>
      <c r="GR49">
        <f t="shared" si="101"/>
        <v>3.0008148970132247</v>
      </c>
      <c r="GS49">
        <f t="shared" si="101"/>
        <v>0.49451713827334198</v>
      </c>
      <c r="GT49">
        <f t="shared" si="101"/>
        <v>9.1307818913937508E-2</v>
      </c>
      <c r="GU49">
        <f t="shared" si="101"/>
        <v>1.7264928636496011</v>
      </c>
      <c r="GV49">
        <f t="shared" si="101"/>
        <v>0.20775349301924922</v>
      </c>
      <c r="GW49">
        <f t="shared" si="101"/>
        <v>0.12294176427688733</v>
      </c>
      <c r="GX49">
        <f t="shared" si="101"/>
        <v>0.53572020782295338</v>
      </c>
      <c r="GY49">
        <f t="shared" si="101"/>
        <v>1.1405558986350828</v>
      </c>
      <c r="GZ49">
        <f t="shared" si="101"/>
        <v>8.5562469560305499E-2</v>
      </c>
      <c r="HA49">
        <f t="shared" si="101"/>
        <v>0.22796855536596217</v>
      </c>
      <c r="HB49">
        <f t="shared" si="101"/>
        <v>3.6823234176612631E-2</v>
      </c>
      <c r="HC49">
        <f t="shared" si="101"/>
        <v>0.14550171174154181</v>
      </c>
      <c r="HD49">
        <f t="shared" si="101"/>
        <v>0.1387229681358457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102"/>
        <v>5.5813953488372094</v>
      </c>
      <c r="EV50">
        <f t="shared" si="102"/>
        <v>6.9444444444444446</v>
      </c>
      <c r="EW50">
        <f t="shared" si="102"/>
        <v>-13.432835820895523</v>
      </c>
      <c r="EX50">
        <f t="shared" si="102"/>
        <v>-7.5757575757575761</v>
      </c>
      <c r="EY50">
        <f t="shared" si="102"/>
        <v>4.7619047619047619</v>
      </c>
      <c r="EZ50">
        <f t="shared" si="102"/>
        <v>-1.0899182561307901</v>
      </c>
      <c r="FA50">
        <f t="shared" si="102"/>
        <v>-4.2735042735042734</v>
      </c>
      <c r="FB50">
        <f t="shared" si="102"/>
        <v>-14.583333333333334</v>
      </c>
      <c r="FC50">
        <f t="shared" si="102"/>
        <v>-5.3691275167785237</v>
      </c>
      <c r="FD50">
        <f t="shared" si="99"/>
        <v>4.7872340425531918</v>
      </c>
      <c r="FE50">
        <f t="shared" si="99"/>
        <v>-0.56497175141242939</v>
      </c>
      <c r="FF50">
        <f t="shared" si="99"/>
        <v>6.746031746031746</v>
      </c>
      <c r="FG50">
        <f t="shared" si="99"/>
        <v>-1.4084507042253522</v>
      </c>
      <c r="FH50">
        <f t="shared" si="99"/>
        <v>1.048951048951049</v>
      </c>
      <c r="FI50">
        <f t="shared" si="99"/>
        <v>-7.4626865671641784</v>
      </c>
      <c r="FJ50">
        <f t="shared" si="99"/>
        <v>-5.2287581699346406</v>
      </c>
      <c r="FK50">
        <f t="shared" si="99"/>
        <v>-4.3478260869565215</v>
      </c>
      <c r="FL50">
        <f t="shared" si="99"/>
        <v>14.634146341463413</v>
      </c>
      <c r="FM50">
        <f t="shared" si="99"/>
        <v>8.7378640776699026</v>
      </c>
      <c r="FN50">
        <f t="shared" si="99"/>
        <v>4.3189368770764114</v>
      </c>
      <c r="FP50">
        <f t="shared" si="103"/>
        <v>0.93080886083487402</v>
      </c>
      <c r="FQ50">
        <f t="shared" si="103"/>
        <v>0.85188103696022044</v>
      </c>
      <c r="FR50">
        <f t="shared" si="103"/>
        <v>3.8924139378584889E-2</v>
      </c>
      <c r="FS50">
        <f t="shared" si="103"/>
        <v>0.1977181288759941</v>
      </c>
      <c r="FT50">
        <f t="shared" si="103"/>
        <v>0.6768549473012504</v>
      </c>
      <c r="FU50">
        <f t="shared" si="103"/>
        <v>0.22659608872904008</v>
      </c>
      <c r="FV50">
        <f t="shared" si="103"/>
        <v>0.41114215940073967</v>
      </c>
      <c r="FW50">
        <f t="shared" si="103"/>
        <v>4.399539299410777E-2</v>
      </c>
      <c r="FX50">
        <f t="shared" si="103"/>
        <v>0.17374477964834253</v>
      </c>
      <c r="FY50">
        <f t="shared" si="100"/>
        <v>0.74479851440492051</v>
      </c>
      <c r="FZ50">
        <f t="shared" si="100"/>
        <v>0.28867707974899237</v>
      </c>
      <c r="GA50">
        <f t="shared" si="100"/>
        <v>1.0940421263599509</v>
      </c>
      <c r="GB50">
        <f t="shared" si="100"/>
        <v>0.25777438234324546</v>
      </c>
      <c r="GC50">
        <f t="shared" si="100"/>
        <v>0.48006764599219326</v>
      </c>
      <c r="GD50">
        <f t="shared" si="100"/>
        <v>0.18762320486944992</v>
      </c>
      <c r="GE50">
        <f t="shared" si="100"/>
        <v>0.28109482038367745</v>
      </c>
      <c r="GF50">
        <f t="shared" si="100"/>
        <v>0.3867954237647262</v>
      </c>
      <c r="GG50">
        <f t="shared" si="100"/>
        <v>1.3683869287930759</v>
      </c>
      <c r="GH50">
        <f t="shared" si="100"/>
        <v>0.91944332828282116</v>
      </c>
      <c r="GI50">
        <f t="shared" si="100"/>
        <v>0.78083134274090749</v>
      </c>
      <c r="GK50">
        <f t="shared" si="98"/>
        <v>9.4673727983703423E-2</v>
      </c>
      <c r="GL50">
        <f t="shared" si="101"/>
        <v>0.25302786123676452</v>
      </c>
      <c r="GM50">
        <f t="shared" si="101"/>
        <v>1.1102311269695888</v>
      </c>
      <c r="GN50">
        <f t="shared" si="101"/>
        <v>0.7973219876685731</v>
      </c>
      <c r="GO50">
        <f t="shared" si="101"/>
        <v>0.13908519726743315</v>
      </c>
      <c r="GP50">
        <f t="shared" si="101"/>
        <v>0.41535162500470602</v>
      </c>
      <c r="GQ50">
        <f t="shared" si="101"/>
        <v>0.93212945944498848</v>
      </c>
      <c r="GR50">
        <f t="shared" si="101"/>
        <v>1.0211095834749886</v>
      </c>
      <c r="GS50">
        <f t="shared" si="101"/>
        <v>0.89514714487976166</v>
      </c>
      <c r="GT50">
        <f t="shared" si="101"/>
        <v>0.12520562386274228</v>
      </c>
      <c r="GU50">
        <f t="shared" si="101"/>
        <v>0.35658041784449968</v>
      </c>
      <c r="GV50">
        <f t="shared" si="101"/>
        <v>3.7802639711326864E-2</v>
      </c>
      <c r="GW50">
        <f t="shared" si="101"/>
        <v>0.36720453838380174</v>
      </c>
      <c r="GX50">
        <f t="shared" si="101"/>
        <v>0.24024338583079027</v>
      </c>
      <c r="GY50">
        <f t="shared" si="101"/>
        <v>0.77706632567850376</v>
      </c>
      <c r="GZ50">
        <f t="shared" si="101"/>
        <v>0.98595100757389009</v>
      </c>
      <c r="HA50">
        <f t="shared" si="101"/>
        <v>0.764903387124236</v>
      </c>
      <c r="HB50">
        <f t="shared" si="101"/>
        <v>2.7041746677539856E-2</v>
      </c>
      <c r="HC50">
        <f t="shared" si="101"/>
        <v>5.9058151607929155E-2</v>
      </c>
      <c r="HD50">
        <f t="shared" si="101"/>
        <v>7.9028864560936912E-2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102"/>
        <v>2.5773195876288657</v>
      </c>
      <c r="EV51">
        <f t="shared" si="102"/>
        <v>11.475409836065573</v>
      </c>
      <c r="EW51">
        <f t="shared" si="102"/>
        <v>-6.4516129032258061</v>
      </c>
      <c r="EX51">
        <f t="shared" si="102"/>
        <v>-17.543859649122805</v>
      </c>
      <c r="EY51">
        <f t="shared" si="102"/>
        <v>-1.4492753623188406</v>
      </c>
      <c r="EZ51">
        <f t="shared" si="102"/>
        <v>-1.006711409395973</v>
      </c>
      <c r="FA51">
        <f t="shared" si="102"/>
        <v>-5.3191489361702127</v>
      </c>
      <c r="FB51">
        <f t="shared" si="102"/>
        <v>-18.604651162790699</v>
      </c>
      <c r="FC51">
        <f t="shared" si="102"/>
        <v>-0.75187969924812026</v>
      </c>
      <c r="FD51">
        <f t="shared" si="99"/>
        <v>10.344827586206897</v>
      </c>
      <c r="FE51">
        <f t="shared" si="99"/>
        <v>0</v>
      </c>
      <c r="FF51">
        <f t="shared" si="99"/>
        <v>3.669724770642202</v>
      </c>
      <c r="FG51">
        <f t="shared" si="99"/>
        <v>12.307692307692308</v>
      </c>
      <c r="FH51">
        <f t="shared" si="99"/>
        <v>2.217741935483871</v>
      </c>
      <c r="FI51">
        <f t="shared" si="99"/>
        <v>-3.5714285714285712</v>
      </c>
      <c r="FJ51">
        <f t="shared" si="99"/>
        <v>-6.4748201438848918</v>
      </c>
      <c r="FK51">
        <f t="shared" si="99"/>
        <v>5.3571428571428568</v>
      </c>
      <c r="FL51">
        <f t="shared" si="99"/>
        <v>4.2857142857142856</v>
      </c>
      <c r="FM51">
        <f t="shared" si="99"/>
        <v>9.67741935483871</v>
      </c>
      <c r="FN51">
        <f t="shared" si="99"/>
        <v>7.5098814229249005</v>
      </c>
      <c r="FP51">
        <f t="shared" si="103"/>
        <v>0.784085149195623</v>
      </c>
      <c r="FQ51">
        <f t="shared" si="103"/>
        <v>0.98682526167000972</v>
      </c>
      <c r="FR51">
        <f t="shared" si="103"/>
        <v>0.12903126498721279</v>
      </c>
      <c r="FS51">
        <f t="shared" si="103"/>
        <v>3.6246910204955407E-2</v>
      </c>
      <c r="FT51">
        <f t="shared" si="103"/>
        <v>0.29016906060478764</v>
      </c>
      <c r="FU51">
        <f t="shared" si="103"/>
        <v>0.26301908636945137</v>
      </c>
      <c r="FV51">
        <f t="shared" si="103"/>
        <v>0.27453174774310257</v>
      </c>
      <c r="FW51">
        <f t="shared" si="103"/>
        <v>4.2988520893155337E-2</v>
      </c>
      <c r="FX51">
        <f t="shared" si="103"/>
        <v>0.27584047941371215</v>
      </c>
      <c r="FY51">
        <f t="shared" si="100"/>
        <v>1.3369416263875102</v>
      </c>
      <c r="FZ51">
        <f t="shared" si="100"/>
        <v>0.40560111721480602</v>
      </c>
      <c r="GA51">
        <f t="shared" si="100"/>
        <v>0.67043411242899531</v>
      </c>
      <c r="GB51">
        <f t="shared" si="100"/>
        <v>1.0496494369592444</v>
      </c>
      <c r="GC51">
        <f t="shared" si="100"/>
        <v>0.60484446512948797</v>
      </c>
      <c r="GD51">
        <f t="shared" si="100"/>
        <v>0.538653835584747</v>
      </c>
      <c r="GE51">
        <f t="shared" si="100"/>
        <v>9.7058940491666246E-2</v>
      </c>
      <c r="GF51">
        <f t="shared" si="100"/>
        <v>0.62582302995010963</v>
      </c>
      <c r="GG51">
        <f t="shared" si="100"/>
        <v>0.49119373197527544</v>
      </c>
      <c r="GH51">
        <f t="shared" si="100"/>
        <v>0.93613040648950652</v>
      </c>
      <c r="GI51">
        <f t="shared" si="100"/>
        <v>1.2072138164537649</v>
      </c>
      <c r="GK51">
        <f t="shared" si="98"/>
        <v>0.36063710390445053</v>
      </c>
      <c r="GL51">
        <f t="shared" si="101"/>
        <v>0.11680125456409063</v>
      </c>
      <c r="GM51">
        <f t="shared" si="101"/>
        <v>0.59001034629368965</v>
      </c>
      <c r="GN51">
        <f t="shared" si="101"/>
        <v>1.3623951792140887</v>
      </c>
      <c r="GO51">
        <f t="shared" si="101"/>
        <v>0.4574747362404788</v>
      </c>
      <c r="GP51">
        <f t="shared" si="101"/>
        <v>0.426322272296909</v>
      </c>
      <c r="GQ51">
        <f t="shared" si="101"/>
        <v>0.79471544127089511</v>
      </c>
      <c r="GR51">
        <f t="shared" si="101"/>
        <v>1.2367388358627167</v>
      </c>
      <c r="GS51">
        <f t="shared" si="101"/>
        <v>0.35289704720312148</v>
      </c>
      <c r="GT51">
        <f t="shared" si="101"/>
        <v>5.8509183525793151E-2</v>
      </c>
      <c r="GU51">
        <f t="shared" si="101"/>
        <v>0.40560111721480602</v>
      </c>
      <c r="GV51">
        <f t="shared" si="101"/>
        <v>0.14736724556520955</v>
      </c>
      <c r="GW51">
        <f t="shared" si="101"/>
        <v>8.6975201390586343E-2</v>
      </c>
      <c r="GX51">
        <f t="shared" si="101"/>
        <v>0.15159249724666859</v>
      </c>
      <c r="GY51">
        <f t="shared" si="101"/>
        <v>0.83532196376175782</v>
      </c>
      <c r="GZ51">
        <f t="shared" si="101"/>
        <v>0.80979672232509925</v>
      </c>
      <c r="HA51">
        <f t="shared" si="101"/>
        <v>0.24974942525357652</v>
      </c>
      <c r="HB51">
        <f t="shared" si="101"/>
        <v>0.16924664259322061</v>
      </c>
      <c r="HC51">
        <f t="shared" si="101"/>
        <v>5.6004539649422549E-2</v>
      </c>
      <c r="HD51">
        <f t="shared" si="101"/>
        <v>3.2432086002020327E-2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102"/>
        <v>-2.8571428571428572</v>
      </c>
      <c r="EV52">
        <f t="shared" si="102"/>
        <v>10.4</v>
      </c>
      <c r="EW52">
        <f t="shared" si="102"/>
        <v>0</v>
      </c>
      <c r="EX52">
        <f t="shared" si="102"/>
        <v>5.9259259259259265</v>
      </c>
      <c r="EY52">
        <f t="shared" si="102"/>
        <v>-4.5454545454545459</v>
      </c>
      <c r="EZ52">
        <f t="shared" si="102"/>
        <v>-2.6402640264026402</v>
      </c>
      <c r="FA52">
        <f t="shared" si="102"/>
        <v>2.1390374331550799</v>
      </c>
      <c r="FB52">
        <f t="shared" si="102"/>
        <v>-11.76470588235294</v>
      </c>
      <c r="FC52">
        <f t="shared" si="102"/>
        <v>-2.4242424242424243</v>
      </c>
      <c r="FD52">
        <f t="shared" si="99"/>
        <v>7.1713147410358573</v>
      </c>
      <c r="FE52">
        <f t="shared" si="99"/>
        <v>-10.285714285714285</v>
      </c>
      <c r="FF52">
        <f t="shared" si="99"/>
        <v>11.087420042643924</v>
      </c>
      <c r="FG52">
        <f t="shared" si="99"/>
        <v>5.6603773584905666</v>
      </c>
      <c r="FH52">
        <f t="shared" si="99"/>
        <v>2.112676056338028</v>
      </c>
      <c r="FI52">
        <f t="shared" si="99"/>
        <v>9.5744680851063837</v>
      </c>
      <c r="FJ52">
        <f t="shared" si="99"/>
        <v>-5.8139534883720927</v>
      </c>
      <c r="FK52">
        <f t="shared" si="99"/>
        <v>-3.7037037037037033</v>
      </c>
      <c r="FL52">
        <f t="shared" si="99"/>
        <v>22</v>
      </c>
      <c r="FM52">
        <f t="shared" si="99"/>
        <v>8.5714285714285712</v>
      </c>
      <c r="FN52">
        <f t="shared" si="99"/>
        <v>9.1304347826086953</v>
      </c>
      <c r="FP52">
        <f t="shared" si="103"/>
        <v>0.2003116148170313</v>
      </c>
      <c r="FQ52">
        <f t="shared" si="103"/>
        <v>1.348827726323292</v>
      </c>
      <c r="FR52">
        <f t="shared" si="103"/>
        <v>0.39438983490834734</v>
      </c>
      <c r="FS52">
        <f t="shared" si="103"/>
        <v>0.7029497764483108</v>
      </c>
      <c r="FT52">
        <f t="shared" si="103"/>
        <v>0.16232784629275718</v>
      </c>
      <c r="FU52">
        <f t="shared" si="103"/>
        <v>0.38595976274021582</v>
      </c>
      <c r="FV52">
        <f t="shared" si="103"/>
        <v>0.52971225095313168</v>
      </c>
      <c r="FW52">
        <f t="shared" si="103"/>
        <v>0.12143937094977091</v>
      </c>
      <c r="FX52">
        <f t="shared" si="103"/>
        <v>0.2095144484065577</v>
      </c>
      <c r="FY52">
        <f t="shared" si="100"/>
        <v>1.0267475082241295</v>
      </c>
      <c r="FZ52">
        <f t="shared" si="100"/>
        <v>5.4223691080685553E-2</v>
      </c>
      <c r="GA52">
        <f t="shared" si="100"/>
        <v>2.5864779714324597</v>
      </c>
      <c r="GB52">
        <f t="shared" si="100"/>
        <v>0.60096395122022495</v>
      </c>
      <c r="GC52">
        <f t="shared" si="100"/>
        <v>0.59559950537189421</v>
      </c>
      <c r="GD52">
        <f t="shared" si="100"/>
        <v>0.88909432829034407</v>
      </c>
      <c r="GE52">
        <f t="shared" si="100"/>
        <v>0.17332320085294384</v>
      </c>
      <c r="GF52">
        <f t="shared" si="100"/>
        <v>0.24276611571404094</v>
      </c>
      <c r="GG52">
        <f t="shared" si="100"/>
        <v>1.6862440260618445</v>
      </c>
      <c r="GH52">
        <f t="shared" si="100"/>
        <v>0.93664542997505873</v>
      </c>
      <c r="GI52">
        <f t="shared" si="100"/>
        <v>1.2692018693711606</v>
      </c>
      <c r="GK52">
        <f t="shared" si="98"/>
        <v>0.71501448680671909</v>
      </c>
      <c r="GL52">
        <f t="shared" si="101"/>
        <v>0.11689638384956177</v>
      </c>
      <c r="GM52">
        <f t="shared" si="101"/>
        <v>0.39438983490834723</v>
      </c>
      <c r="GN52">
        <f t="shared" si="101"/>
        <v>0.129223098969349</v>
      </c>
      <c r="GO52">
        <f t="shared" si="101"/>
        <v>0.59104248424429562</v>
      </c>
      <c r="GP52">
        <f t="shared" si="101"/>
        <v>0.84687522673318272</v>
      </c>
      <c r="GQ52">
        <f t="shared" si="101"/>
        <v>0.26988305006160146</v>
      </c>
      <c r="GR52">
        <f t="shared" si="101"/>
        <v>0.68110505004862287</v>
      </c>
      <c r="GS52">
        <f t="shared" si="101"/>
        <v>0.46099898110064358</v>
      </c>
      <c r="GT52">
        <f t="shared" si="101"/>
        <v>4.4093498860953415E-2</v>
      </c>
      <c r="GU52">
        <f t="shared" si="101"/>
        <v>1.3071324124385983</v>
      </c>
      <c r="GV52">
        <f t="shared" si="101"/>
        <v>3.6892733601172848E-3</v>
      </c>
      <c r="GW52">
        <f t="shared" si="101"/>
        <v>0.12556032590402783</v>
      </c>
      <c r="GX52">
        <f t="shared" si="101"/>
        <v>0.2143450432705819</v>
      </c>
      <c r="GY52">
        <f t="shared" si="101"/>
        <v>7.7364817772488312E-2</v>
      </c>
      <c r="GZ52">
        <f t="shared" si="101"/>
        <v>0.62032436590836471</v>
      </c>
      <c r="HA52">
        <f t="shared" si="101"/>
        <v>0.51913678527571749</v>
      </c>
      <c r="HB52">
        <f t="shared" si="101"/>
        <v>0.10004972351925237</v>
      </c>
      <c r="HC52">
        <f t="shared" si="101"/>
        <v>7.0254280081840426E-2</v>
      </c>
      <c r="HD52">
        <f t="shared" si="101"/>
        <v>2.5609740504270249E-2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ER54" t="s">
        <v>185</v>
      </c>
      <c r="EU54" t="s">
        <v>132</v>
      </c>
      <c r="EV54" t="s">
        <v>124</v>
      </c>
      <c r="EW54" t="s">
        <v>126</v>
      </c>
      <c r="EX54" t="s">
        <v>120</v>
      </c>
      <c r="EY54" t="s">
        <v>121</v>
      </c>
      <c r="EZ54" t="s">
        <v>133</v>
      </c>
      <c r="FA54" t="s">
        <v>134</v>
      </c>
      <c r="FB54" t="s">
        <v>129</v>
      </c>
      <c r="FC54" t="s">
        <v>131</v>
      </c>
      <c r="FD54" t="s">
        <v>123</v>
      </c>
      <c r="FE54" t="s">
        <v>118</v>
      </c>
      <c r="FF54" t="s">
        <v>136</v>
      </c>
      <c r="FG54" t="s">
        <v>125</v>
      </c>
      <c r="FH54" t="s">
        <v>127</v>
      </c>
      <c r="FI54" t="s">
        <v>128</v>
      </c>
      <c r="FJ54" t="s">
        <v>122</v>
      </c>
      <c r="FK54" t="s">
        <v>137</v>
      </c>
      <c r="FL54" t="s">
        <v>135</v>
      </c>
      <c r="FM54" t="s">
        <v>119</v>
      </c>
      <c r="FN54" t="s">
        <v>130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3.0211480362537766</v>
      </c>
      <c r="EZ55">
        <f t="shared" ref="EV55:FN55" si="104">EZ29</f>
        <v>-2.572347266881029</v>
      </c>
      <c r="FD55">
        <f t="shared" si="104"/>
        <v>5.6547619047619051</v>
      </c>
      <c r="FE55">
        <f t="shared" si="104"/>
        <v>-4.7210300429184553</v>
      </c>
      <c r="FF55">
        <f t="shared" si="104"/>
        <v>-1.3888888888888888</v>
      </c>
      <c r="FH55">
        <f t="shared" si="104"/>
        <v>-1.794453507340946</v>
      </c>
      <c r="FJ55">
        <f>FJ29</f>
        <v>-13.615023474178404</v>
      </c>
      <c r="FL55">
        <f t="shared" si="104"/>
        <v>20</v>
      </c>
      <c r="FM55">
        <f>FM29</f>
        <v>9.4488188976377945</v>
      </c>
      <c r="FN55">
        <f t="shared" si="104"/>
        <v>1.9933554817275747</v>
      </c>
      <c r="FP55">
        <f>IF(EU55&gt;0,FP29,GK29)</f>
        <v>0.77521789161776034</v>
      </c>
      <c r="FQ55" t="e">
        <f t="shared" ref="FQ55:GI55" si="105">IF(EV55&gt;0,FQ29,GL29)</f>
        <v>#NUM!</v>
      </c>
      <c r="FR55" t="e">
        <f t="shared" si="105"/>
        <v>#NUM!</v>
      </c>
      <c r="FS55" t="e">
        <f t="shared" si="105"/>
        <v>#NUM!</v>
      </c>
      <c r="FT55" t="e">
        <f t="shared" si="105"/>
        <v>#NUM!</v>
      </c>
      <c r="FU55">
        <f t="shared" si="105"/>
        <v>0.5709708529780223</v>
      </c>
      <c r="FV55" t="e">
        <f t="shared" si="105"/>
        <v>#NUM!</v>
      </c>
      <c r="FW55" t="e">
        <f t="shared" si="105"/>
        <v>#NUM!</v>
      </c>
      <c r="FX55" t="e">
        <f t="shared" si="105"/>
        <v>#NUM!</v>
      </c>
      <c r="FY55">
        <f t="shared" si="105"/>
        <v>1.3215286520444807</v>
      </c>
      <c r="FZ55">
        <f t="shared" si="105"/>
        <v>1.5310452476821299</v>
      </c>
      <c r="GA55">
        <f t="shared" si="105"/>
        <v>0.76709654771969571</v>
      </c>
      <c r="GC55">
        <f t="shared" si="105"/>
        <v>0.66368880340010139</v>
      </c>
      <c r="GE55">
        <f t="shared" si="105"/>
        <v>2.4230695901472394</v>
      </c>
      <c r="GF55" t="e">
        <f t="shared" si="105"/>
        <v>#NUM!</v>
      </c>
      <c r="GG55">
        <f t="shared" si="105"/>
        <v>2.1374944153969349</v>
      </c>
      <c r="GH55">
        <f t="shared" si="105"/>
        <v>1.1439921688967889</v>
      </c>
      <c r="GI55">
        <f t="shared" si="105"/>
        <v>0.50815879086762261</v>
      </c>
      <c r="GK55">
        <f>10^-FP55</f>
        <v>0.16779619499149803</v>
      </c>
      <c r="GL55" t="e">
        <f t="shared" ref="GL55:HD55" si="106">10^-FQ55</f>
        <v>#NUM!</v>
      </c>
      <c r="GM55" t="e">
        <f t="shared" si="106"/>
        <v>#NUM!</v>
      </c>
      <c r="GN55" t="e">
        <f>10^-FS55</f>
        <v>#NUM!</v>
      </c>
      <c r="GO55" t="e">
        <f t="shared" si="106"/>
        <v>#NUM!</v>
      </c>
      <c r="GP55">
        <f t="shared" si="106"/>
        <v>0.26855246745662537</v>
      </c>
      <c r="GQ55" t="e">
        <f t="shared" si="106"/>
        <v>#NUM!</v>
      </c>
      <c r="GR55" t="e">
        <f t="shared" si="106"/>
        <v>#NUM!</v>
      </c>
      <c r="GS55" t="e">
        <f t="shared" si="106"/>
        <v>#NUM!</v>
      </c>
      <c r="GT55">
        <f t="shared" si="106"/>
        <v>4.7694834700044278E-2</v>
      </c>
      <c r="GU55">
        <f t="shared" si="106"/>
        <v>2.9441148803868864E-2</v>
      </c>
      <c r="GV55">
        <f t="shared" si="106"/>
        <v>0.17096352049665517</v>
      </c>
      <c r="GX55">
        <f t="shared" si="106"/>
        <v>0.21692579442558976</v>
      </c>
      <c r="GZ55">
        <f t="shared" si="106"/>
        <v>3.7751169464829031E-3</v>
      </c>
      <c r="HA55" t="e">
        <f t="shared" si="106"/>
        <v>#NUM!</v>
      </c>
      <c r="HB55">
        <f t="shared" si="106"/>
        <v>7.2862754389189169E-3</v>
      </c>
      <c r="HC55">
        <f t="shared" si="106"/>
        <v>7.1780723449788919E-2</v>
      </c>
      <c r="HD55">
        <f t="shared" si="106"/>
        <v>0.31034246770970653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-4.4309614415826424</v>
      </c>
      <c r="EV56">
        <f t="shared" ref="EV56:FN56" si="107">AVERAGE(EV30:EV42)</f>
        <v>-8.2444632146361361</v>
      </c>
      <c r="EW56">
        <f t="shared" si="107"/>
        <v>-32.289377289377285</v>
      </c>
      <c r="EX56">
        <f t="shared" si="107"/>
        <v>-7.0431129114004367</v>
      </c>
      <c r="EY56">
        <f t="shared" si="107"/>
        <v>-1.9502479970972528</v>
      </c>
      <c r="EZ56">
        <f t="shared" si="107"/>
        <v>-1.7339829694537889</v>
      </c>
      <c r="FA56">
        <f t="shared" si="107"/>
        <v>1.4432847774650879</v>
      </c>
      <c r="FB56">
        <f t="shared" si="107"/>
        <v>-6.8025833815307504</v>
      </c>
      <c r="FC56">
        <f t="shared" si="107"/>
        <v>-8.1836561355589499</v>
      </c>
      <c r="FD56">
        <f t="shared" si="107"/>
        <v>2.2726129700477751</v>
      </c>
      <c r="FE56">
        <f t="shared" si="107"/>
        <v>-2.8303347539148738</v>
      </c>
      <c r="FF56">
        <f t="shared" si="107"/>
        <v>5.6145129126776379</v>
      </c>
      <c r="FG56">
        <f t="shared" si="107"/>
        <v>-1.0362381641795713</v>
      </c>
      <c r="FH56">
        <f t="shared" si="107"/>
        <v>2.2029599318467374</v>
      </c>
      <c r="FI56">
        <f t="shared" si="107"/>
        <v>-1.5006466897749955</v>
      </c>
      <c r="FJ56">
        <f t="shared" si="107"/>
        <v>4.5207505510681703</v>
      </c>
      <c r="FK56">
        <f t="shared" si="107"/>
        <v>8.8095029880093918</v>
      </c>
      <c r="FL56">
        <f t="shared" si="107"/>
        <v>1.9366628797073067</v>
      </c>
      <c r="FM56">
        <f t="shared" si="107"/>
        <v>-4.443917792965685</v>
      </c>
      <c r="FN56">
        <f t="shared" si="107"/>
        <v>-12.114234618531157</v>
      </c>
      <c r="FP56" t="e">
        <f>IF(EU56&gt;0,AVERAGE(FP30:FP42),AVERAGE(GK30:GK42))</f>
        <v>#DIV/0!</v>
      </c>
      <c r="FQ56" t="e">
        <f t="shared" ref="FQ56:GI56" si="108">IF(EV56&gt;0,AVERAGE(FQ30:FQ42),AVERAGE(GL30:GL42))</f>
        <v>#DIV/0!</v>
      </c>
      <c r="FR56" t="e">
        <f t="shared" si="108"/>
        <v>#DIV/0!</v>
      </c>
      <c r="FS56" t="e">
        <f t="shared" si="108"/>
        <v>#DIV/0!</v>
      </c>
      <c r="FT56" t="e">
        <f t="shared" si="108"/>
        <v>#DIV/0!</v>
      </c>
      <c r="FU56" t="e">
        <f t="shared" si="108"/>
        <v>#DIV/0!</v>
      </c>
      <c r="FV56" t="e">
        <f t="shared" si="108"/>
        <v>#DIV/0!</v>
      </c>
      <c r="FW56" t="e">
        <f t="shared" si="108"/>
        <v>#DIV/0!</v>
      </c>
      <c r="FX56" t="e">
        <f t="shared" si="108"/>
        <v>#DIV/0!</v>
      </c>
      <c r="FY56" t="e">
        <f t="shared" si="108"/>
        <v>#DIV/0!</v>
      </c>
      <c r="FZ56" t="e">
        <f t="shared" si="108"/>
        <v>#DIV/0!</v>
      </c>
      <c r="GA56" t="e">
        <f t="shared" si="108"/>
        <v>#DIV/0!</v>
      </c>
      <c r="GB56" t="e">
        <f t="shared" si="108"/>
        <v>#DIV/0!</v>
      </c>
      <c r="GC56" t="e">
        <f t="shared" si="108"/>
        <v>#DIV/0!</v>
      </c>
      <c r="GD56" t="e">
        <f t="shared" si="108"/>
        <v>#DIV/0!</v>
      </c>
      <c r="GE56" t="e">
        <f t="shared" si="108"/>
        <v>#DIV/0!</v>
      </c>
      <c r="GF56" t="e">
        <f t="shared" si="108"/>
        <v>#DIV/0!</v>
      </c>
      <c r="GG56" t="e">
        <f t="shared" si="108"/>
        <v>#DIV/0!</v>
      </c>
      <c r="GH56" t="e">
        <f t="shared" si="108"/>
        <v>#DIV/0!</v>
      </c>
      <c r="GI56" t="e">
        <f t="shared" si="108"/>
        <v>#DIV/0!</v>
      </c>
      <c r="GK56" t="e">
        <f t="shared" ref="GK56:GK60" si="109">10^-FP56</f>
        <v>#DIV/0!</v>
      </c>
      <c r="GL56" t="e">
        <f t="shared" ref="GL56:HA60" si="110">10^-FQ56</f>
        <v>#DIV/0!</v>
      </c>
      <c r="GM56" t="e">
        <f t="shared" si="110"/>
        <v>#DIV/0!</v>
      </c>
      <c r="GN56" t="e">
        <f t="shared" si="110"/>
        <v>#DIV/0!</v>
      </c>
      <c r="GO56" t="e">
        <f t="shared" si="110"/>
        <v>#DIV/0!</v>
      </c>
      <c r="GP56" t="e">
        <f t="shared" si="110"/>
        <v>#DIV/0!</v>
      </c>
      <c r="GQ56" t="e">
        <f t="shared" si="110"/>
        <v>#DIV/0!</v>
      </c>
      <c r="GR56" t="e">
        <f t="shared" si="110"/>
        <v>#DIV/0!</v>
      </c>
      <c r="GS56" t="e">
        <f t="shared" si="110"/>
        <v>#DIV/0!</v>
      </c>
      <c r="GT56" t="e">
        <f t="shared" si="110"/>
        <v>#DIV/0!</v>
      </c>
      <c r="GU56" t="e">
        <f t="shared" si="110"/>
        <v>#DIV/0!</v>
      </c>
      <c r="GV56" t="e">
        <f t="shared" si="110"/>
        <v>#DIV/0!</v>
      </c>
      <c r="GW56" t="e">
        <f t="shared" si="110"/>
        <v>#DIV/0!</v>
      </c>
      <c r="GX56" t="e">
        <f t="shared" si="110"/>
        <v>#DIV/0!</v>
      </c>
      <c r="GY56" t="e">
        <f t="shared" si="110"/>
        <v>#DIV/0!</v>
      </c>
      <c r="GZ56" t="e">
        <f t="shared" si="110"/>
        <v>#DIV/0!</v>
      </c>
      <c r="HA56" t="e">
        <f t="shared" si="110"/>
        <v>#DIV/0!</v>
      </c>
      <c r="HB56" t="e">
        <f t="shared" ref="HB56:HD60" si="111">10^-GG56</f>
        <v>#DIV/0!</v>
      </c>
      <c r="HC56" t="e">
        <f t="shared" si="111"/>
        <v>#DIV/0!</v>
      </c>
      <c r="HD56" t="e">
        <f t="shared" si="111"/>
        <v>#DIV/0!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7.8355230391277633E-2</v>
      </c>
      <c r="EV57">
        <f t="shared" ref="EV57:FN57" si="112">AVERAGE(EV43:EV45)</f>
        <v>7.700081567196162</v>
      </c>
      <c r="EW57">
        <f t="shared" si="112"/>
        <v>-3.3847764550777462</v>
      </c>
      <c r="EX57">
        <f t="shared" si="112"/>
        <v>8.5032898332130749E-2</v>
      </c>
      <c r="EY57">
        <f t="shared" si="112"/>
        <v>-0.53387000016213515</v>
      </c>
      <c r="EZ57">
        <f t="shared" si="112"/>
        <v>-1.3415972190733354</v>
      </c>
      <c r="FA57">
        <f t="shared" si="112"/>
        <v>-0.7602498612944576</v>
      </c>
      <c r="FB57">
        <f t="shared" si="112"/>
        <v>-8.2493928835392243</v>
      </c>
      <c r="FC57">
        <f t="shared" si="112"/>
        <v>-3.6232229622682497</v>
      </c>
      <c r="FD57">
        <f t="shared" si="112"/>
        <v>6.2912417197557886</v>
      </c>
      <c r="FE57">
        <f t="shared" si="112"/>
        <v>-4.3901925709141816</v>
      </c>
      <c r="FF57">
        <f t="shared" si="112"/>
        <v>1.0078852110581562</v>
      </c>
      <c r="FG57">
        <f t="shared" si="112"/>
        <v>2.5056075999472225</v>
      </c>
      <c r="FH57">
        <f t="shared" si="112"/>
        <v>6.2698769366709506</v>
      </c>
      <c r="FI57">
        <f t="shared" si="112"/>
        <v>-4.5454545454545459</v>
      </c>
      <c r="FJ57">
        <f t="shared" si="112"/>
        <v>4.9576165723749082</v>
      </c>
      <c r="FK57">
        <f t="shared" si="112"/>
        <v>12.622152420838885</v>
      </c>
      <c r="FL57">
        <f t="shared" si="112"/>
        <v>6.6798000046081896</v>
      </c>
      <c r="FM57">
        <f t="shared" si="112"/>
        <v>7.7865150236201819</v>
      </c>
      <c r="FN57">
        <f t="shared" si="112"/>
        <v>-7.0335319145472504</v>
      </c>
      <c r="FP57">
        <f>IF(EU57&gt;0,AVERAGE(FP43:FP45),AVERAGE(GK43:GK45))</f>
        <v>0.44078361712120911</v>
      </c>
      <c r="FQ57">
        <f t="shared" ref="FQ57:GI57" si="113">IF(EV57&gt;0,AVERAGE(FQ43:FQ45),AVERAGE(GL43:GL45))</f>
        <v>1.0765883581511571</v>
      </c>
      <c r="FR57">
        <f t="shared" si="113"/>
        <v>0.52330683016539481</v>
      </c>
      <c r="FS57">
        <f t="shared" si="113"/>
        <v>0.42264219966632105</v>
      </c>
      <c r="FT57">
        <f t="shared" si="113"/>
        <v>0.45415329748897215</v>
      </c>
      <c r="FU57">
        <f t="shared" si="113"/>
        <v>0.4878189214858149</v>
      </c>
      <c r="FV57">
        <f t="shared" si="113"/>
        <v>0.56131396823852364</v>
      </c>
      <c r="FW57">
        <f t="shared" si="113"/>
        <v>0.71399570273012636</v>
      </c>
      <c r="FX57">
        <f t="shared" si="113"/>
        <v>0.62508547994187413</v>
      </c>
      <c r="FY57">
        <f t="shared" si="113"/>
        <v>1.038190016895804</v>
      </c>
      <c r="FZ57">
        <f t="shared" si="113"/>
        <v>0.92202789374476612</v>
      </c>
      <c r="GA57">
        <f t="shared" si="113"/>
        <v>0.55051031571122622</v>
      </c>
      <c r="GB57">
        <f t="shared" si="113"/>
        <v>0.53457406718131573</v>
      </c>
      <c r="GC57">
        <f t="shared" si="113"/>
        <v>2.0847829377773492</v>
      </c>
      <c r="GD57">
        <f t="shared" si="113"/>
        <v>0.61512180141536754</v>
      </c>
      <c r="GE57">
        <f t="shared" si="113"/>
        <v>0.84959289864771048</v>
      </c>
      <c r="GF57">
        <f t="shared" si="113"/>
        <v>1.2839427002279884</v>
      </c>
      <c r="GG57">
        <f t="shared" si="113"/>
        <v>0.75673155112311685</v>
      </c>
      <c r="GH57">
        <f t="shared" si="113"/>
        <v>0.99887247877304608</v>
      </c>
      <c r="GI57">
        <f t="shared" si="113"/>
        <v>1.533596176192064</v>
      </c>
      <c r="GK57">
        <f t="shared" si="109"/>
        <v>0.36242352733462824</v>
      </c>
      <c r="GL57">
        <f t="shared" si="110"/>
        <v>8.383235025415646E-2</v>
      </c>
      <c r="GM57">
        <f t="shared" si="110"/>
        <v>0.29970443513089323</v>
      </c>
      <c r="GN57">
        <f t="shared" si="110"/>
        <v>0.37788338788295461</v>
      </c>
      <c r="GO57">
        <f t="shared" si="110"/>
        <v>0.35143636844248727</v>
      </c>
      <c r="GP57">
        <f t="shared" si="110"/>
        <v>0.32522287036890213</v>
      </c>
      <c r="GQ57">
        <f t="shared" si="110"/>
        <v>0.27459083122966665</v>
      </c>
      <c r="GR57">
        <f t="shared" si="110"/>
        <v>0.19319874336086973</v>
      </c>
      <c r="GS57">
        <f t="shared" si="110"/>
        <v>0.23709070063421886</v>
      </c>
      <c r="GT57">
        <f t="shared" si="110"/>
        <v>9.1581970378969785E-2</v>
      </c>
      <c r="GU57">
        <f t="shared" si="110"/>
        <v>0.11966636698587696</v>
      </c>
      <c r="GV57">
        <f t="shared" si="110"/>
        <v>0.28150731484615421</v>
      </c>
      <c r="GW57">
        <f t="shared" si="110"/>
        <v>0.29202896740485851</v>
      </c>
      <c r="GX57">
        <f t="shared" si="110"/>
        <v>8.2265371302526116E-3</v>
      </c>
      <c r="GY57">
        <f t="shared" si="110"/>
        <v>0.24259296279948142</v>
      </c>
      <c r="GZ57">
        <f t="shared" si="110"/>
        <v>0.14138622576289048</v>
      </c>
      <c r="HA57">
        <f t="shared" si="110"/>
        <v>5.2006460808388048E-2</v>
      </c>
      <c r="HB57">
        <f t="shared" si="111"/>
        <v>0.17509286493873957</v>
      </c>
      <c r="HC57">
        <f t="shared" si="111"/>
        <v>0.10025995866501146</v>
      </c>
      <c r="HD57">
        <f t="shared" si="111"/>
        <v>2.926872632334418E-2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5.0745561674258184</v>
      </c>
      <c r="EV58">
        <f t="shared" ref="EV58:FN58" si="114">AVERAGE(EV48:EV51)</f>
        <v>8.8826542702319973</v>
      </c>
      <c r="EW58">
        <f t="shared" si="114"/>
        <v>-11.347838598896921</v>
      </c>
      <c r="EX58">
        <f t="shared" si="114"/>
        <v>-7.8853380820768404</v>
      </c>
      <c r="EY58">
        <f t="shared" si="114"/>
        <v>0.43133195307108357</v>
      </c>
      <c r="EZ58">
        <f t="shared" si="114"/>
        <v>-2.6333183837230787</v>
      </c>
      <c r="FA58">
        <f t="shared" si="114"/>
        <v>-2.9377316477423623</v>
      </c>
      <c r="FB58">
        <f t="shared" si="114"/>
        <v>-19.432886697923365</v>
      </c>
      <c r="FC58">
        <f t="shared" si="114"/>
        <v>-1.1204864485891317</v>
      </c>
      <c r="FD58">
        <f t="shared" si="114"/>
        <v>5.4235073099843909</v>
      </c>
      <c r="FE58">
        <f t="shared" si="114"/>
        <v>-2.7905624943047203</v>
      </c>
      <c r="FF58">
        <f t="shared" si="114"/>
        <v>5.4979775579461361</v>
      </c>
      <c r="FG58">
        <f t="shared" si="114"/>
        <v>6.1598607928040288</v>
      </c>
      <c r="FH58">
        <f t="shared" si="114"/>
        <v>2.2859245830071258</v>
      </c>
      <c r="FI58">
        <f t="shared" si="114"/>
        <v>-7.6582614049690427</v>
      </c>
      <c r="FJ58">
        <f t="shared" si="114"/>
        <v>-1.8360647216827983</v>
      </c>
      <c r="FK58">
        <f t="shared" si="114"/>
        <v>-0.55658411636672533</v>
      </c>
      <c r="FL58">
        <f t="shared" si="114"/>
        <v>9.4867459178793467</v>
      </c>
      <c r="FM58">
        <f t="shared" si="114"/>
        <v>7.9024319692382647</v>
      </c>
      <c r="FN58">
        <f t="shared" si="114"/>
        <v>4.4470834211410626</v>
      </c>
      <c r="FP58">
        <f>IF(EU58&gt;0,AVERAGE(FP48:FP51),AVERAGE(GK48:GK51))</f>
        <v>0.98708375030891338</v>
      </c>
      <c r="FQ58">
        <f t="shared" ref="FQ58:GI58" si="115">IF(EV58&gt;0,AVERAGE(FQ48:FQ51),AVERAGE(GL48:GL51))</f>
        <v>0.91482508656378925</v>
      </c>
      <c r="FR58">
        <f t="shared" si="115"/>
        <v>1.0851842699289511</v>
      </c>
      <c r="FS58">
        <f t="shared" si="115"/>
        <v>0.87918614639918002</v>
      </c>
      <c r="FT58">
        <f t="shared" si="115"/>
        <v>0.37413422611195102</v>
      </c>
      <c r="FU58">
        <f t="shared" si="115"/>
        <v>0.71039866024659715</v>
      </c>
      <c r="FV58">
        <f t="shared" si="115"/>
        <v>0.7414221960734968</v>
      </c>
      <c r="FW58">
        <f t="shared" si="115"/>
        <v>1.6318039931242043</v>
      </c>
      <c r="FX58">
        <f t="shared" si="115"/>
        <v>0.46843718290923575</v>
      </c>
      <c r="FY58">
        <f t="shared" si="115"/>
        <v>0.86227377712049025</v>
      </c>
      <c r="FZ58">
        <f t="shared" si="115"/>
        <v>0.78094884334825132</v>
      </c>
      <c r="GA58">
        <f t="shared" si="115"/>
        <v>1.0555586785726014</v>
      </c>
      <c r="GB58">
        <f t="shared" si="115"/>
        <v>0.69344486927663396</v>
      </c>
      <c r="GC58">
        <f t="shared" si="115"/>
        <v>0.86079887750859396</v>
      </c>
      <c r="GD58">
        <f t="shared" si="115"/>
        <v>0.9617308073360431</v>
      </c>
      <c r="GE58">
        <f t="shared" si="115"/>
        <v>0.5540134438372375</v>
      </c>
      <c r="GF58">
        <f t="shared" si="115"/>
        <v>0.52328483424324079</v>
      </c>
      <c r="GG58">
        <f t="shared" si="115"/>
        <v>1.0271349633132572</v>
      </c>
      <c r="GH58">
        <f t="shared" si="115"/>
        <v>0.90024978949131862</v>
      </c>
      <c r="GI58">
        <f t="shared" si="115"/>
        <v>0.94945720916549281</v>
      </c>
      <c r="GK58">
        <f t="shared" si="109"/>
        <v>0.10301874376599021</v>
      </c>
      <c r="GL58">
        <f t="shared" si="110"/>
        <v>0.1216675921944803</v>
      </c>
      <c r="GM58">
        <f t="shared" si="110"/>
        <v>8.2189384870290219E-2</v>
      </c>
      <c r="GN58">
        <f t="shared" si="110"/>
        <v>0.1320729424547504</v>
      </c>
      <c r="GO58">
        <f t="shared" si="110"/>
        <v>0.42253800151129073</v>
      </c>
      <c r="GP58">
        <f t="shared" si="110"/>
        <v>0.19480555628307253</v>
      </c>
      <c r="GQ58">
        <f t="shared" si="110"/>
        <v>0.1813751580654871</v>
      </c>
      <c r="GR58">
        <f t="shared" si="110"/>
        <v>2.3345114421205605E-2</v>
      </c>
      <c r="GS58">
        <f t="shared" si="110"/>
        <v>0.34006568992535502</v>
      </c>
      <c r="GT58">
        <f t="shared" si="110"/>
        <v>0.13731760586250857</v>
      </c>
      <c r="GU58">
        <f t="shared" si="110"/>
        <v>0.16559650123127709</v>
      </c>
      <c r="GV58">
        <f t="shared" si="110"/>
        <v>8.7991621605785192E-2</v>
      </c>
      <c r="GW58">
        <f t="shared" si="110"/>
        <v>0.20256067274678072</v>
      </c>
      <c r="GX58">
        <f t="shared" si="110"/>
        <v>0.13778474045753142</v>
      </c>
      <c r="GY58">
        <f t="shared" si="110"/>
        <v>0.10921170634612541</v>
      </c>
      <c r="GZ58">
        <f t="shared" si="110"/>
        <v>0.27924573977632078</v>
      </c>
      <c r="HA58">
        <f t="shared" si="110"/>
        <v>0.29971961479041676</v>
      </c>
      <c r="HB58">
        <f t="shared" si="111"/>
        <v>9.394313232794739E-2</v>
      </c>
      <c r="HC58">
        <f t="shared" si="111"/>
        <v>0.12582015344846892</v>
      </c>
      <c r="HD58">
        <f t="shared" si="111"/>
        <v>0.11234216544375765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-2.8571428571428572</v>
      </c>
      <c r="EV59">
        <f t="shared" ref="EV59:FN59" si="116">EV52</f>
        <v>10.4</v>
      </c>
      <c r="EW59">
        <f t="shared" si="116"/>
        <v>0</v>
      </c>
      <c r="EX59">
        <f t="shared" si="116"/>
        <v>5.9259259259259265</v>
      </c>
      <c r="EY59">
        <f t="shared" si="116"/>
        <v>-4.5454545454545459</v>
      </c>
      <c r="EZ59">
        <f t="shared" si="116"/>
        <v>-2.6402640264026402</v>
      </c>
      <c r="FA59">
        <f t="shared" si="116"/>
        <v>2.1390374331550799</v>
      </c>
      <c r="FB59">
        <f t="shared" si="116"/>
        <v>-11.76470588235294</v>
      </c>
      <c r="FC59">
        <f t="shared" si="116"/>
        <v>-2.4242424242424243</v>
      </c>
      <c r="FD59">
        <f t="shared" si="116"/>
        <v>7.1713147410358573</v>
      </c>
      <c r="FE59">
        <f t="shared" si="116"/>
        <v>-10.285714285714285</v>
      </c>
      <c r="FF59">
        <f t="shared" si="116"/>
        <v>11.087420042643924</v>
      </c>
      <c r="FG59">
        <f t="shared" si="116"/>
        <v>5.6603773584905666</v>
      </c>
      <c r="FH59">
        <f t="shared" si="116"/>
        <v>2.112676056338028</v>
      </c>
      <c r="FI59">
        <f t="shared" si="116"/>
        <v>9.5744680851063837</v>
      </c>
      <c r="FJ59">
        <f t="shared" si="116"/>
        <v>-5.8139534883720927</v>
      </c>
      <c r="FK59">
        <f t="shared" si="116"/>
        <v>-3.7037037037037033</v>
      </c>
      <c r="FL59">
        <f t="shared" si="116"/>
        <v>22</v>
      </c>
      <c r="FM59">
        <f t="shared" si="116"/>
        <v>8.5714285714285712</v>
      </c>
      <c r="FN59">
        <f t="shared" si="116"/>
        <v>9.1304347826086953</v>
      </c>
      <c r="FP59">
        <f>IF(EU59&gt;0,AVERAGE(FP52),AVERAGE(GK52))</f>
        <v>0.71501448680671909</v>
      </c>
      <c r="FQ59">
        <f t="shared" ref="FQ59:GI59" si="117">IF(EV59&gt;0,AVERAGE(FQ52),AVERAGE(GL52))</f>
        <v>1.348827726323292</v>
      </c>
      <c r="FR59">
        <f t="shared" si="117"/>
        <v>0.39438983490834723</v>
      </c>
      <c r="FS59">
        <f t="shared" si="117"/>
        <v>0.7029497764483108</v>
      </c>
      <c r="FT59">
        <f t="shared" si="117"/>
        <v>0.59104248424429562</v>
      </c>
      <c r="FU59">
        <f t="shared" si="117"/>
        <v>0.84687522673318272</v>
      </c>
      <c r="FV59">
        <f t="shared" si="117"/>
        <v>0.52971225095313168</v>
      </c>
      <c r="FW59">
        <f t="shared" si="117"/>
        <v>0.68110505004862287</v>
      </c>
      <c r="FX59">
        <f t="shared" si="117"/>
        <v>0.46099898110064358</v>
      </c>
      <c r="FY59">
        <f t="shared" si="117"/>
        <v>1.0267475082241295</v>
      </c>
      <c r="FZ59">
        <f t="shared" si="117"/>
        <v>1.3071324124385983</v>
      </c>
      <c r="GA59">
        <f t="shared" si="117"/>
        <v>2.5864779714324597</v>
      </c>
      <c r="GB59">
        <f t="shared" si="117"/>
        <v>0.60096395122022495</v>
      </c>
      <c r="GC59">
        <f t="shared" si="117"/>
        <v>0.59559950537189421</v>
      </c>
      <c r="GD59">
        <f t="shared" si="117"/>
        <v>0.88909432829034407</v>
      </c>
      <c r="GE59">
        <f t="shared" si="117"/>
        <v>0.62032436590836471</v>
      </c>
      <c r="GF59">
        <f t="shared" si="117"/>
        <v>0.51913678527571749</v>
      </c>
      <c r="GG59">
        <f t="shared" si="117"/>
        <v>1.6862440260618445</v>
      </c>
      <c r="GH59">
        <f t="shared" si="117"/>
        <v>0.93664542997505873</v>
      </c>
      <c r="GI59">
        <f t="shared" si="117"/>
        <v>1.2692018693711606</v>
      </c>
      <c r="GK59">
        <f t="shared" si="109"/>
        <v>0.19274606176120007</v>
      </c>
      <c r="GL59">
        <f t="shared" si="110"/>
        <v>4.4789093599041346E-2</v>
      </c>
      <c r="GM59">
        <f t="shared" si="110"/>
        <v>0.40328323210834305</v>
      </c>
      <c r="GN59">
        <f t="shared" si="110"/>
        <v>0.19817561907698386</v>
      </c>
      <c r="GO59">
        <f t="shared" si="110"/>
        <v>0.25642331817588726</v>
      </c>
      <c r="GP59">
        <f t="shared" si="110"/>
        <v>0.14227374824034539</v>
      </c>
      <c r="GQ59">
        <f t="shared" si="110"/>
        <v>0.2953165247449428</v>
      </c>
      <c r="GR59">
        <f t="shared" si="110"/>
        <v>0.20839867335024642</v>
      </c>
      <c r="GS59">
        <f t="shared" si="110"/>
        <v>0.34594018943630256</v>
      </c>
      <c r="GT59">
        <f t="shared" si="110"/>
        <v>9.4026980932052001E-2</v>
      </c>
      <c r="GU59">
        <f t="shared" si="110"/>
        <v>4.9302346266642968E-2</v>
      </c>
      <c r="GV59">
        <f t="shared" si="110"/>
        <v>2.5913258569389389E-3</v>
      </c>
      <c r="GW59">
        <f t="shared" si="110"/>
        <v>0.25063172822239793</v>
      </c>
      <c r="GX59">
        <f t="shared" si="110"/>
        <v>0.25374675358442261</v>
      </c>
      <c r="GY59">
        <f t="shared" si="110"/>
        <v>0.12909388526426954</v>
      </c>
      <c r="GZ59">
        <f t="shared" si="110"/>
        <v>0.23970419473402063</v>
      </c>
      <c r="HA59">
        <f t="shared" si="110"/>
        <v>0.30259602223632437</v>
      </c>
      <c r="HB59">
        <f t="shared" si="111"/>
        <v>2.0594723895679949E-2</v>
      </c>
      <c r="HC59">
        <f t="shared" si="111"/>
        <v>0.11570565096081467</v>
      </c>
      <c r="HD59">
        <f t="shared" si="111"/>
        <v>5.3801964133982583E-2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2.7615206158388697</v>
      </c>
      <c r="EV60">
        <f t="shared" ref="EV60:FN60" si="118">AVERAGE(EV46:EV47)</f>
        <v>3.8280116110304787</v>
      </c>
      <c r="EW60">
        <f t="shared" si="118"/>
        <v>-7.7838827838827838</v>
      </c>
      <c r="EX60">
        <f t="shared" si="118"/>
        <v>0.92418546365914778</v>
      </c>
      <c r="EY60">
        <f t="shared" si="118"/>
        <v>15.650406504065039</v>
      </c>
      <c r="EZ60">
        <f t="shared" si="118"/>
        <v>-6.047252565375703</v>
      </c>
      <c r="FA60">
        <f t="shared" si="118"/>
        <v>7.2381422924901182</v>
      </c>
      <c r="FB60">
        <f t="shared" si="118"/>
        <v>15</v>
      </c>
      <c r="FC60">
        <f t="shared" si="118"/>
        <v>2.0091673032849502</v>
      </c>
      <c r="FD60">
        <f t="shared" si="118"/>
        <v>9.3784113529827273</v>
      </c>
      <c r="FE60">
        <f t="shared" si="118"/>
        <v>-8.3636223029928072</v>
      </c>
      <c r="FF60">
        <f t="shared" si="118"/>
        <v>-2.0069444444444446</v>
      </c>
      <c r="FG60">
        <f t="shared" si="118"/>
        <v>5.208333333333333</v>
      </c>
      <c r="FH60">
        <f t="shared" si="118"/>
        <v>3.4008528784648187</v>
      </c>
      <c r="FI60">
        <f t="shared" si="118"/>
        <v>3.802083333333333</v>
      </c>
      <c r="FJ60">
        <f t="shared" si="118"/>
        <v>11.387953239548246</v>
      </c>
      <c r="FK60">
        <f t="shared" si="118"/>
        <v>8.9047619047619051</v>
      </c>
      <c r="FL60">
        <f t="shared" si="118"/>
        <v>20.308083663086489</v>
      </c>
      <c r="FM60">
        <f t="shared" si="118"/>
        <v>12.680097680097681</v>
      </c>
      <c r="FN60">
        <f t="shared" si="118"/>
        <v>1.3788355625491739</v>
      </c>
      <c r="FP60">
        <f>IF(EU60&gt;0,AVERAGE(FP46:FP47),AVERAGE(GK46:GK47))</f>
        <v>0.63932617206272968</v>
      </c>
      <c r="FQ60">
        <f t="shared" ref="FQ60:GI60" si="119">IF(EV60&gt;0,AVERAGE(FQ46:FQ47),AVERAGE(GL46:GL47))</f>
        <v>0.43440646522498</v>
      </c>
      <c r="FR60">
        <f t="shared" si="119"/>
        <v>0.65093806805235799</v>
      </c>
      <c r="FS60">
        <f t="shared" si="119"/>
        <v>0.48009951669591855</v>
      </c>
      <c r="FT60">
        <f t="shared" si="119"/>
        <v>1.6314518807762375</v>
      </c>
      <c r="FU60">
        <f t="shared" si="119"/>
        <v>0.91146093778973314</v>
      </c>
      <c r="FV60">
        <f t="shared" si="119"/>
        <v>0.67870100587932713</v>
      </c>
      <c r="FW60">
        <f t="shared" si="119"/>
        <v>0.79811400922469478</v>
      </c>
      <c r="FX60">
        <f t="shared" si="119"/>
        <v>0.40081245996728726</v>
      </c>
      <c r="FY60">
        <f t="shared" si="119"/>
        <v>1.1877806286413481</v>
      </c>
      <c r="FZ60">
        <f t="shared" si="119"/>
        <v>1.185700640040118</v>
      </c>
      <c r="GA60">
        <f t="shared" si="119"/>
        <v>0.49280610035485561</v>
      </c>
      <c r="GB60">
        <f t="shared" si="119"/>
        <v>0.60420539003871543</v>
      </c>
      <c r="GC60">
        <f t="shared" si="119"/>
        <v>0.7262060937550836</v>
      </c>
      <c r="GD60">
        <f t="shared" si="119"/>
        <v>0.52039625594561845</v>
      </c>
      <c r="GE60">
        <f t="shared" si="119"/>
        <v>1.0709599246224091</v>
      </c>
      <c r="GF60">
        <f t="shared" si="119"/>
        <v>0.79220654112853883</v>
      </c>
      <c r="GG60">
        <f t="shared" si="119"/>
        <v>1.5553323221232165</v>
      </c>
      <c r="GH60">
        <f t="shared" si="119"/>
        <v>1.1615827598086284</v>
      </c>
      <c r="GI60">
        <f t="shared" si="119"/>
        <v>0.48868314552663306</v>
      </c>
      <c r="GK60">
        <f t="shared" si="109"/>
        <v>0.22944247985100666</v>
      </c>
      <c r="GL60">
        <f t="shared" si="110"/>
        <v>0.36778459527142149</v>
      </c>
      <c r="GM60">
        <f t="shared" si="110"/>
        <v>0.22338907609361985</v>
      </c>
      <c r="GN60">
        <f t="shared" si="110"/>
        <v>0.33105525291584653</v>
      </c>
      <c r="GO60">
        <f t="shared" si="110"/>
        <v>2.3364049582937394E-2</v>
      </c>
      <c r="GP60">
        <f t="shared" si="110"/>
        <v>0.12261371814783584</v>
      </c>
      <c r="GQ60">
        <f t="shared" si="110"/>
        <v>0.20955546636603742</v>
      </c>
      <c r="GR60">
        <f t="shared" si="110"/>
        <v>0.15917908017369567</v>
      </c>
      <c r="GS60">
        <f t="shared" si="110"/>
        <v>0.39736310449683587</v>
      </c>
      <c r="GT60">
        <f t="shared" si="110"/>
        <v>6.4896215532746021E-2</v>
      </c>
      <c r="GU60">
        <f t="shared" si="110"/>
        <v>6.52077717515398E-2</v>
      </c>
      <c r="GV60">
        <f t="shared" si="110"/>
        <v>0.32150956633972855</v>
      </c>
      <c r="GW60">
        <f t="shared" si="110"/>
        <v>0.24876805461517451</v>
      </c>
      <c r="GX60">
        <f t="shared" si="110"/>
        <v>0.18784252015733494</v>
      </c>
      <c r="GY60">
        <f t="shared" si="110"/>
        <v>0.30171975337610735</v>
      </c>
      <c r="GZ60">
        <f t="shared" si="110"/>
        <v>8.4925883845053035E-2</v>
      </c>
      <c r="HA60">
        <f t="shared" si="110"/>
        <v>0.16135909851021474</v>
      </c>
      <c r="HB60">
        <f t="shared" si="111"/>
        <v>2.7839900442756322E-2</v>
      </c>
      <c r="HC60">
        <f t="shared" si="111"/>
        <v>6.8931422390074423E-2</v>
      </c>
      <c r="HD60">
        <f t="shared" si="111"/>
        <v>0.32457633681317249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 t="shared" ref="EU64:FA64" si="120">AVERAGE(EU55:EU60)</f>
        <v>0.60791262519737377</v>
      </c>
      <c r="EV64">
        <f t="shared" si="120"/>
        <v>4.5132568467645005</v>
      </c>
      <c r="EW64">
        <f t="shared" si="120"/>
        <v>-10.961175025446947</v>
      </c>
      <c r="EX64">
        <f t="shared" si="120"/>
        <v>-1.5986613411120143</v>
      </c>
      <c r="EY64">
        <f t="shared" si="120"/>
        <v>1.8104331828844376</v>
      </c>
      <c r="EZ64">
        <f t="shared" si="120"/>
        <v>-2.8281270718182623</v>
      </c>
      <c r="FA64">
        <f t="shared" si="120"/>
        <v>1.4244965988146931</v>
      </c>
      <c r="FB64">
        <f>AVERAGE(FB56:FB60)</f>
        <v>-6.2499137690692566</v>
      </c>
      <c r="FC64">
        <f>AVERAGE(FC55:FC60)</f>
        <v>-2.668488133474761</v>
      </c>
      <c r="FD64">
        <f>AVERAGE(FD55:FD60)</f>
        <v>6.0319749997614069</v>
      </c>
      <c r="FE64">
        <f>AVERAGE(FE56:FE60)</f>
        <v>-5.7320852815681729</v>
      </c>
      <c r="FF64">
        <f t="shared" ref="FF64:FN64" si="121">AVERAGE(FF55:FF60)</f>
        <v>3.3019937318320864</v>
      </c>
      <c r="FG64">
        <f t="shared" si="121"/>
        <v>3.6995881840791158</v>
      </c>
      <c r="FH64">
        <f t="shared" si="121"/>
        <v>2.4129728131644526</v>
      </c>
      <c r="FI64">
        <f t="shared" si="121"/>
        <v>-6.556224435177338E-2</v>
      </c>
      <c r="FJ64">
        <f t="shared" si="121"/>
        <v>-6.6453553540328628E-2</v>
      </c>
      <c r="FK64">
        <f t="shared" si="121"/>
        <v>5.2152258987079509</v>
      </c>
      <c r="FL64">
        <f t="shared" si="121"/>
        <v>13.401882077546889</v>
      </c>
      <c r="FM64">
        <f t="shared" si="121"/>
        <v>6.990895724842801</v>
      </c>
      <c r="FN64">
        <f t="shared" si="121"/>
        <v>-0.36634288084198374</v>
      </c>
      <c r="FP64" t="e">
        <f>AVERAGE(FP55:FP60)</f>
        <v>#DIV/0!</v>
      </c>
      <c r="FQ64" t="e">
        <f t="shared" ref="FQ64:GI64" si="122">AVERAGE(FQ55:FQ60)</f>
        <v>#NUM!</v>
      </c>
      <c r="FR64" t="e">
        <f t="shared" si="122"/>
        <v>#NUM!</v>
      </c>
      <c r="FS64" t="e">
        <f t="shared" si="122"/>
        <v>#NUM!</v>
      </c>
      <c r="FT64" t="e">
        <f t="shared" si="122"/>
        <v>#NUM!</v>
      </c>
      <c r="FU64" t="e">
        <f t="shared" si="122"/>
        <v>#DIV/0!</v>
      </c>
      <c r="FV64" t="e">
        <f t="shared" si="122"/>
        <v>#NUM!</v>
      </c>
      <c r="FW64" t="e">
        <f>AVERAGE(FW56:FW60)</f>
        <v>#DIV/0!</v>
      </c>
      <c r="FX64" t="e">
        <f t="shared" si="122"/>
        <v>#NUM!</v>
      </c>
      <c r="FY64" t="e">
        <f t="shared" si="122"/>
        <v>#DIV/0!</v>
      </c>
      <c r="FZ64" t="e">
        <f>AVERAGE(FZ56:FZ60)</f>
        <v>#DIV/0!</v>
      </c>
      <c r="GA64" t="e">
        <f t="shared" si="122"/>
        <v>#DIV/0!</v>
      </c>
      <c r="GB64" t="e">
        <f t="shared" si="122"/>
        <v>#DIV/0!</v>
      </c>
      <c r="GC64" t="e">
        <f t="shared" si="122"/>
        <v>#DIV/0!</v>
      </c>
      <c r="GD64" t="e">
        <f t="shared" si="122"/>
        <v>#DIV/0!</v>
      </c>
      <c r="GE64" t="e">
        <f t="shared" si="122"/>
        <v>#DIV/0!</v>
      </c>
      <c r="GF64" t="e">
        <f t="shared" si="122"/>
        <v>#NUM!</v>
      </c>
      <c r="GG64" t="e">
        <f t="shared" si="122"/>
        <v>#DIV/0!</v>
      </c>
      <c r="GH64" t="e">
        <f t="shared" si="122"/>
        <v>#DIV/0!</v>
      </c>
      <c r="GI64" t="e">
        <f t="shared" si="122"/>
        <v>#DIV/0!</v>
      </c>
      <c r="GK64" t="e">
        <f>1-_xlfn.CHISQ.DIST(SUM(LN(GK55),LN(GK56),LN(GK57),LN(GK58),LN(GK59),LN(GK60))*-2,12,TRUE)</f>
        <v>#DIV/0!</v>
      </c>
      <c r="GL64" t="e">
        <f t="shared" ref="GL64:HD64" si="123">1-_xlfn.CHISQ.DIST(SUM(LN(GL55),LN(GL56),LN(GL57),LN(GL58),LN(GL59),LN(GL60))*-2,12,TRUE)</f>
        <v>#NUM!</v>
      </c>
      <c r="GM64" t="e">
        <f t="shared" si="123"/>
        <v>#NUM!</v>
      </c>
      <c r="GN64" t="e">
        <f t="shared" si="123"/>
        <v>#NUM!</v>
      </c>
      <c r="GO64" t="e">
        <f t="shared" si="123"/>
        <v>#NUM!</v>
      </c>
      <c r="GP64" t="e">
        <f t="shared" si="123"/>
        <v>#DIV/0!</v>
      </c>
      <c r="GQ64" t="e">
        <f t="shared" si="123"/>
        <v>#NUM!</v>
      </c>
      <c r="GR64" t="e">
        <f t="shared" si="123"/>
        <v>#NUM!</v>
      </c>
      <c r="GS64" t="e">
        <f t="shared" si="123"/>
        <v>#NUM!</v>
      </c>
      <c r="GT64" t="e">
        <f t="shared" si="123"/>
        <v>#DIV/0!</v>
      </c>
      <c r="GU64" t="e">
        <f t="shared" si="123"/>
        <v>#DIV/0!</v>
      </c>
      <c r="GV64" t="e">
        <f t="shared" si="123"/>
        <v>#DIV/0!</v>
      </c>
      <c r="GW64" t="e">
        <f>1-_xlfn.CHISQ.DIST(SUM(LN(GW56),LN(GW57),LN(GW58),LN(GW59),LN(GW60))*-2,10,TRUE)</f>
        <v>#DIV/0!</v>
      </c>
      <c r="GX64" t="e">
        <f t="shared" si="123"/>
        <v>#DIV/0!</v>
      </c>
      <c r="GY64" t="e">
        <f>1-_xlfn.CHISQ.DIST(SUM(LN(GY56),LN(GY57),LN(GY58),LN(GY59),LN(GY60))*-2,10,TRUE)</f>
        <v>#DIV/0!</v>
      </c>
      <c r="GZ64" t="e">
        <f t="shared" si="123"/>
        <v>#DIV/0!</v>
      </c>
      <c r="HA64" t="e">
        <f t="shared" si="123"/>
        <v>#NUM!</v>
      </c>
      <c r="HB64" t="e">
        <f t="shared" si="123"/>
        <v>#DIV/0!</v>
      </c>
      <c r="HC64" t="e">
        <f t="shared" si="123"/>
        <v>#DIV/0!</v>
      </c>
      <c r="HD64" t="e">
        <f t="shared" si="123"/>
        <v>#DIV/0!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3.3687269962311834</v>
      </c>
      <c r="EV65">
        <f t="shared" ref="EV65:FN65" si="124">_xlfn.STDEV.P(EV55:EV60)</f>
        <v>6.7398844618180833</v>
      </c>
      <c r="EW65">
        <f t="shared" si="124"/>
        <v>11.337425455137815</v>
      </c>
      <c r="EX65">
        <f t="shared" si="124"/>
        <v>5.1958320445941126</v>
      </c>
      <c r="EY65">
        <f t="shared" si="124"/>
        <v>7.1201484661462553</v>
      </c>
      <c r="EZ65">
        <f t="shared" si="124"/>
        <v>1.5225175160741811</v>
      </c>
      <c r="FA65">
        <f t="shared" si="124"/>
        <v>3.4091509271725533</v>
      </c>
      <c r="FB65">
        <f t="shared" si="124"/>
        <v>11.489698890034111</v>
      </c>
      <c r="FC65">
        <f t="shared" si="124"/>
        <v>3.3366157181329559</v>
      </c>
      <c r="FD65">
        <f t="shared" si="124"/>
        <v>2.1295256147516155</v>
      </c>
      <c r="FE65">
        <f t="shared" si="124"/>
        <v>2.8102720289985381</v>
      </c>
      <c r="FF65">
        <f t="shared" si="124"/>
        <v>4.5868487910803273</v>
      </c>
      <c r="FG65">
        <f t="shared" si="124"/>
        <v>2.6843095297403585</v>
      </c>
      <c r="FH65">
        <f t="shared" si="124"/>
        <v>2.3701082074132822</v>
      </c>
      <c r="FI65">
        <f t="shared" si="124"/>
        <v>6.1264484002735884</v>
      </c>
      <c r="FJ65">
        <f t="shared" si="124"/>
        <v>8.1365039911779604</v>
      </c>
      <c r="FK65">
        <f t="shared" si="124"/>
        <v>6.2330596073161955</v>
      </c>
      <c r="FL65">
        <f t="shared" si="124"/>
        <v>7.7149675098223369</v>
      </c>
      <c r="FM65">
        <f t="shared" si="124"/>
        <v>5.3716130083781541</v>
      </c>
      <c r="FN65">
        <f t="shared" si="124"/>
        <v>7.1231553495958266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EU67" t="s">
        <v>15</v>
      </c>
      <c r="EV67" t="s">
        <v>7</v>
      </c>
      <c r="EW67" t="s">
        <v>9</v>
      </c>
      <c r="EX67" t="s">
        <v>3</v>
      </c>
      <c r="EY67" t="s">
        <v>4</v>
      </c>
      <c r="EZ67" t="s">
        <v>16</v>
      </c>
      <c r="FA67" t="s">
        <v>17</v>
      </c>
      <c r="FB67" t="s">
        <v>12</v>
      </c>
      <c r="FC67" t="s">
        <v>14</v>
      </c>
      <c r="FD67" t="s">
        <v>6</v>
      </c>
      <c r="FE67" t="s">
        <v>1</v>
      </c>
      <c r="FF67" t="s">
        <v>18</v>
      </c>
      <c r="FG67" t="s">
        <v>8</v>
      </c>
      <c r="FH67" t="s">
        <v>10</v>
      </c>
      <c r="FI67" t="s">
        <v>11</v>
      </c>
      <c r="FJ67" t="s">
        <v>5</v>
      </c>
      <c r="FK67" t="s">
        <v>20</v>
      </c>
      <c r="FL67" t="s">
        <v>19</v>
      </c>
      <c r="FM67" t="s">
        <v>2</v>
      </c>
      <c r="FN67" t="s">
        <v>13</v>
      </c>
      <c r="HH67" t="s">
        <v>131</v>
      </c>
    </row>
    <row r="68" spans="1:220">
      <c r="EU68">
        <v>331</v>
      </c>
      <c r="EV68">
        <v>0</v>
      </c>
      <c r="EW68">
        <v>0</v>
      </c>
      <c r="EX68">
        <v>0</v>
      </c>
      <c r="EY68">
        <v>0</v>
      </c>
      <c r="EZ68">
        <v>311</v>
      </c>
      <c r="FA68">
        <v>0</v>
      </c>
      <c r="FB68">
        <v>0</v>
      </c>
      <c r="FC68">
        <v>0</v>
      </c>
      <c r="FD68">
        <v>336</v>
      </c>
      <c r="FE68">
        <v>466</v>
      </c>
      <c r="FF68">
        <v>504</v>
      </c>
      <c r="FG68">
        <v>0</v>
      </c>
      <c r="FH68">
        <v>613</v>
      </c>
      <c r="FI68">
        <v>0</v>
      </c>
      <c r="FJ68">
        <v>213</v>
      </c>
      <c r="FK68">
        <v>0</v>
      </c>
      <c r="FL68">
        <v>85</v>
      </c>
      <c r="FM68">
        <v>127</v>
      </c>
      <c r="FN68">
        <v>301</v>
      </c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0.60791262519737377</v>
      </c>
      <c r="HK76" t="e">
        <f t="shared" ref="HK76:HK95" si="125">-LOG10(HL76)</f>
        <v>#DIV/0!</v>
      </c>
      <c r="HL76" t="e">
        <f>GK64</f>
        <v>#DIV/0!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4.5132568467645005</v>
      </c>
      <c r="HK77" t="e">
        <f t="shared" si="125"/>
        <v>#NUM!</v>
      </c>
      <c r="HL77" t="e">
        <f>GL64</f>
        <v>#NUM!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-10.961175025446947</v>
      </c>
      <c r="HK78" t="e">
        <f t="shared" si="125"/>
        <v>#NUM!</v>
      </c>
      <c r="HL78" t="e">
        <f>GM64</f>
        <v>#NUM!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-1.5986613411120143</v>
      </c>
      <c r="HK79" t="e">
        <f t="shared" si="125"/>
        <v>#NUM!</v>
      </c>
      <c r="HL79" t="e">
        <f>GN64</f>
        <v>#NUM!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1.8104331828844376</v>
      </c>
      <c r="HK80" t="e">
        <f t="shared" si="125"/>
        <v>#NUM!</v>
      </c>
      <c r="HL80" t="e">
        <f>GO64</f>
        <v>#NUM!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-2.8281270718182623</v>
      </c>
      <c r="HK81" t="e">
        <f t="shared" si="125"/>
        <v>#DIV/0!</v>
      </c>
      <c r="HL81" t="e">
        <f>GP64</f>
        <v>#DIV/0!</v>
      </c>
    </row>
    <row r="82" spans="1:220">
      <c r="HI82" t="s">
        <v>134</v>
      </c>
      <c r="HJ82">
        <f>FA64</f>
        <v>1.4244965988146931</v>
      </c>
      <c r="HK82" t="e">
        <f t="shared" si="125"/>
        <v>#NUM!</v>
      </c>
      <c r="HL82" t="e">
        <f>GQ64</f>
        <v>#NUM!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-6.2499137690692566</v>
      </c>
      <c r="HK83" t="e">
        <f t="shared" si="125"/>
        <v>#NUM!</v>
      </c>
      <c r="HL83" t="e">
        <f>GR64</f>
        <v>#NUM!</v>
      </c>
    </row>
    <row r="84" spans="1:220">
      <c r="B84">
        <f>B44/B4*100</f>
        <v>-2.416918429003021</v>
      </c>
      <c r="C84" t="e">
        <f t="shared" ref="C84:U85" si="126">C44/C4*100</f>
        <v>#DIV/0!</v>
      </c>
      <c r="D84" t="e">
        <f t="shared" si="126"/>
        <v>#DIV/0!</v>
      </c>
      <c r="E84" t="e">
        <f t="shared" si="126"/>
        <v>#DIV/0!</v>
      </c>
      <c r="F84" t="e">
        <f t="shared" si="126"/>
        <v>#DIV/0!</v>
      </c>
      <c r="G84">
        <f t="shared" si="126"/>
        <v>12.218649517684888</v>
      </c>
      <c r="H84" t="e">
        <f t="shared" si="126"/>
        <v>#DIV/0!</v>
      </c>
      <c r="I84" t="s">
        <v>117</v>
      </c>
      <c r="J84" t="e">
        <f t="shared" si="126"/>
        <v>#DIV/0!</v>
      </c>
      <c r="K84">
        <f t="shared" si="126"/>
        <v>-3.2738095238095242</v>
      </c>
      <c r="L84" t="s">
        <v>117</v>
      </c>
      <c r="M84">
        <f t="shared" si="126"/>
        <v>-4.7619047619047619</v>
      </c>
      <c r="N84" t="e">
        <f t="shared" si="126"/>
        <v>#DIV/0!</v>
      </c>
      <c r="O84">
        <f t="shared" si="126"/>
        <v>0.16313213703099511</v>
      </c>
      <c r="P84" t="e">
        <f t="shared" si="126"/>
        <v>#DIV/0!</v>
      </c>
      <c r="Q84">
        <f t="shared" si="126"/>
        <v>-9.3896713615023462</v>
      </c>
      <c r="R84" t="e">
        <f t="shared" si="126"/>
        <v>#DIV/0!</v>
      </c>
      <c r="S84">
        <f t="shared" si="126"/>
        <v>-8.235294117647058</v>
      </c>
      <c r="T84">
        <f t="shared" si="126"/>
        <v>12.598425196850393</v>
      </c>
      <c r="U84">
        <f t="shared" si="126"/>
        <v>2.3255813953488373</v>
      </c>
      <c r="HI84" t="s">
        <v>131</v>
      </c>
      <c r="HJ84">
        <f>FC64</f>
        <v>-2.668488133474761</v>
      </c>
      <c r="HK84" t="e">
        <f t="shared" si="125"/>
        <v>#NUM!</v>
      </c>
      <c r="HL84" t="e">
        <f>GS64</f>
        <v>#NUM!</v>
      </c>
    </row>
    <row r="85" spans="1:220">
      <c r="B85">
        <f>B45/B5*100</f>
        <v>-20.634920634920633</v>
      </c>
      <c r="C85">
        <f t="shared" si="126"/>
        <v>9.0909090909090917</v>
      </c>
      <c r="D85">
        <f t="shared" si="126"/>
        <v>0</v>
      </c>
      <c r="E85">
        <f t="shared" si="126"/>
        <v>18.691588785046729</v>
      </c>
      <c r="F85">
        <f t="shared" si="126"/>
        <v>9.8360655737704921</v>
      </c>
      <c r="G85">
        <f t="shared" si="126"/>
        <v>-1.0309278350515463</v>
      </c>
      <c r="H85">
        <f t="shared" si="126"/>
        <v>-1.0752688172043012</v>
      </c>
      <c r="I85">
        <f t="shared" si="126"/>
        <v>155.55555555555557</v>
      </c>
      <c r="J85">
        <f t="shared" si="126"/>
        <v>8.1632653061224492</v>
      </c>
      <c r="K85">
        <f t="shared" si="126"/>
        <v>-6.6225165562913908</v>
      </c>
      <c r="L85">
        <f t="shared" si="126"/>
        <v>-2.666666666666667</v>
      </c>
      <c r="M85">
        <f t="shared" si="126"/>
        <v>7.0796460176991154</v>
      </c>
      <c r="N85">
        <f t="shared" si="126"/>
        <v>-20.952380952380953</v>
      </c>
      <c r="O85">
        <f t="shared" si="126"/>
        <v>4.7619047619047619</v>
      </c>
      <c r="P85">
        <f t="shared" si="126"/>
        <v>-30.952380952380953</v>
      </c>
      <c r="Q85">
        <f t="shared" si="126"/>
        <v>-2.4</v>
      </c>
      <c r="R85">
        <f t="shared" si="126"/>
        <v>19.540229885057471</v>
      </c>
      <c r="S85">
        <f t="shared" si="126"/>
        <v>-20.588235294117645</v>
      </c>
      <c r="T85">
        <f t="shared" si="126"/>
        <v>0</v>
      </c>
      <c r="U85">
        <f t="shared" si="126"/>
        <v>8.4112149532710276</v>
      </c>
      <c r="HH85" t="s">
        <v>149</v>
      </c>
      <c r="HI85" t="s">
        <v>123</v>
      </c>
      <c r="HJ85">
        <f>FD64</f>
        <v>6.0319749997614069</v>
      </c>
      <c r="HK85" t="e">
        <f t="shared" si="125"/>
        <v>#DIV/0!</v>
      </c>
      <c r="HL85" t="e">
        <f>GT64</f>
        <v>#DIV/0!</v>
      </c>
    </row>
    <row r="86" spans="1:220">
      <c r="B86">
        <f t="shared" ref="B86:U98" si="127">B46/B6*100</f>
        <v>-25.165562913907287</v>
      </c>
      <c r="C86">
        <f t="shared" si="127"/>
        <v>-4.1666666666666661</v>
      </c>
      <c r="D86">
        <f t="shared" si="127"/>
        <v>250</v>
      </c>
      <c r="E86">
        <f t="shared" si="127"/>
        <v>11.702127659574469</v>
      </c>
      <c r="F86">
        <f t="shared" si="127"/>
        <v>32.608695652173914</v>
      </c>
      <c r="G86">
        <f t="shared" si="127"/>
        <v>-6.6176470588235299</v>
      </c>
      <c r="H86">
        <f t="shared" si="127"/>
        <v>-1.2195121951219512</v>
      </c>
      <c r="I86">
        <f t="shared" si="127"/>
        <v>25</v>
      </c>
      <c r="J86">
        <f t="shared" si="127"/>
        <v>20.588235294117645</v>
      </c>
      <c r="K86">
        <f t="shared" si="127"/>
        <v>10.476190476190476</v>
      </c>
      <c r="L86">
        <f t="shared" si="127"/>
        <v>4.4642857142857144</v>
      </c>
      <c r="M86">
        <f t="shared" si="127"/>
        <v>1.89873417721519</v>
      </c>
      <c r="N86">
        <f t="shared" si="127"/>
        <v>-24.444444444444443</v>
      </c>
      <c r="O86">
        <f t="shared" si="127"/>
        <v>0.61728395061728392</v>
      </c>
      <c r="P86">
        <f t="shared" si="127"/>
        <v>-15.625</v>
      </c>
      <c r="Q86">
        <f t="shared" si="127"/>
        <v>-37.037037037037038</v>
      </c>
      <c r="R86">
        <f t="shared" si="127"/>
        <v>53.846153846153847</v>
      </c>
      <c r="S86">
        <f t="shared" si="127"/>
        <v>20</v>
      </c>
      <c r="T86">
        <f t="shared" si="127"/>
        <v>-9.67741935483871</v>
      </c>
      <c r="U86">
        <f t="shared" si="127"/>
        <v>2.5</v>
      </c>
      <c r="HI86" t="s">
        <v>118</v>
      </c>
      <c r="HJ86">
        <f>FE64</f>
        <v>-5.7320852815681729</v>
      </c>
      <c r="HK86" t="e">
        <f t="shared" si="125"/>
        <v>#DIV/0!</v>
      </c>
      <c r="HL86" t="e">
        <f>GU64</f>
        <v>#DIV/0!</v>
      </c>
    </row>
    <row r="87" spans="1:220">
      <c r="B87">
        <f t="shared" si="127"/>
        <v>-23.26530612244898</v>
      </c>
      <c r="C87">
        <f t="shared" si="127"/>
        <v>-19.298245614035086</v>
      </c>
      <c r="D87">
        <f t="shared" si="127"/>
        <v>91.666666666666657</v>
      </c>
      <c r="E87">
        <f t="shared" si="127"/>
        <v>-1.2269938650306749</v>
      </c>
      <c r="F87">
        <f t="shared" si="127"/>
        <v>23.157894736842106</v>
      </c>
      <c r="G87">
        <f t="shared" si="127"/>
        <v>-14.12639405204461</v>
      </c>
      <c r="H87">
        <f t="shared" si="127"/>
        <v>-0.72463768115942029</v>
      </c>
      <c r="I87">
        <f t="shared" si="127"/>
        <v>106.66666666666667</v>
      </c>
      <c r="J87">
        <f t="shared" si="127"/>
        <v>86.885245901639337</v>
      </c>
      <c r="K87">
        <f t="shared" si="127"/>
        <v>1.0362694300518136</v>
      </c>
      <c r="L87">
        <f t="shared" si="127"/>
        <v>8.3743842364532011</v>
      </c>
      <c r="M87">
        <f t="shared" si="127"/>
        <v>10.135135135135135</v>
      </c>
      <c r="N87">
        <f t="shared" si="127"/>
        <v>-36.641221374045799</v>
      </c>
      <c r="O87">
        <f t="shared" si="127"/>
        <v>-2.507836990595611</v>
      </c>
      <c r="P87">
        <f t="shared" si="127"/>
        <v>-25.806451612903224</v>
      </c>
      <c r="Q87">
        <f t="shared" si="127"/>
        <v>-8.2840236686390547</v>
      </c>
      <c r="R87">
        <f t="shared" si="127"/>
        <v>7.5862068965517242</v>
      </c>
      <c r="S87">
        <f t="shared" si="127"/>
        <v>24.528301886792452</v>
      </c>
      <c r="T87">
        <f t="shared" si="127"/>
        <v>-9.3333333333333339</v>
      </c>
      <c r="U87">
        <f t="shared" si="127"/>
        <v>17.419354838709676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3.3019937318320864</v>
      </c>
      <c r="HK87" t="e">
        <f t="shared" si="125"/>
        <v>#DIV/0!</v>
      </c>
      <c r="HL87" t="e">
        <f>GV64</f>
        <v>#DIV/0!</v>
      </c>
    </row>
    <row r="88" spans="1:220">
      <c r="B88">
        <f t="shared" si="127"/>
        <v>-13.541666666666666</v>
      </c>
      <c r="C88">
        <f t="shared" si="127"/>
        <v>0</v>
      </c>
      <c r="D88">
        <f t="shared" si="127"/>
        <v>-87.5</v>
      </c>
      <c r="E88">
        <f t="shared" si="127"/>
        <v>-2.5</v>
      </c>
      <c r="F88">
        <f t="shared" si="127"/>
        <v>6.1728395061728394</v>
      </c>
      <c r="G88">
        <f t="shared" si="127"/>
        <v>-2.8089887640449436</v>
      </c>
      <c r="H88">
        <f t="shared" si="127"/>
        <v>3.8834951456310676</v>
      </c>
      <c r="I88">
        <f t="shared" si="127"/>
        <v>-7.1428571428571423</v>
      </c>
      <c r="J88">
        <f t="shared" si="127"/>
        <v>41.025641025641022</v>
      </c>
      <c r="K88">
        <f t="shared" si="127"/>
        <v>-3.5971223021582732</v>
      </c>
      <c r="L88">
        <f t="shared" si="127"/>
        <v>2.2388059701492535</v>
      </c>
      <c r="M88">
        <f t="shared" si="127"/>
        <v>16.826923076923077</v>
      </c>
      <c r="N88">
        <f t="shared" si="127"/>
        <v>-1.0101010101010102</v>
      </c>
      <c r="O88">
        <f t="shared" si="127"/>
        <v>0</v>
      </c>
      <c r="P88">
        <f t="shared" si="127"/>
        <v>-115.55555555555554</v>
      </c>
      <c r="Q88">
        <f t="shared" si="127"/>
        <v>-11.607142857142858</v>
      </c>
      <c r="R88">
        <f t="shared" si="127"/>
        <v>35.61643835616438</v>
      </c>
      <c r="S88">
        <f t="shared" si="127"/>
        <v>93.548387096774192</v>
      </c>
      <c r="T88">
        <f t="shared" si="127"/>
        <v>-10.638297872340425</v>
      </c>
      <c r="U88">
        <f t="shared" si="127"/>
        <v>0</v>
      </c>
      <c r="FP88" t="e">
        <f t="shared" ref="FP88:FV88" si="128">AVERAGE(FP29:FP51)</f>
        <v>#DIV/0!</v>
      </c>
      <c r="FQ88" t="e">
        <f t="shared" si="128"/>
        <v>#NUM!</v>
      </c>
      <c r="FR88" t="e">
        <f t="shared" si="128"/>
        <v>#NUM!</v>
      </c>
      <c r="FS88" t="e">
        <f t="shared" si="128"/>
        <v>#NUM!</v>
      </c>
      <c r="FT88" t="e">
        <f t="shared" si="128"/>
        <v>#NUM!</v>
      </c>
      <c r="FU88" t="e">
        <f t="shared" si="128"/>
        <v>#DIV/0!</v>
      </c>
      <c r="FV88" t="e">
        <f t="shared" si="128"/>
        <v>#NUM!</v>
      </c>
      <c r="FW88" t="e">
        <f>AVERAGE(FW30:FW51)</f>
        <v>#DIV/0!</v>
      </c>
      <c r="FX88" t="e">
        <f>AVERAGE(FX29:FX51)</f>
        <v>#NUM!</v>
      </c>
      <c r="FY88" t="e">
        <f>AVERAGE(FY29:FY51)</f>
        <v>#DIV/0!</v>
      </c>
      <c r="FZ88" t="e">
        <f>AVERAGE(FZ30:FZ51)</f>
        <v>#DIV/0!</v>
      </c>
      <c r="GA88" t="e">
        <f t="shared" ref="GA88:GI88" si="129">AVERAGE(GA29:GA51)</f>
        <v>#DIV/0!</v>
      </c>
      <c r="GB88" t="e">
        <f t="shared" si="129"/>
        <v>#NUM!</v>
      </c>
      <c r="GC88" t="e">
        <f t="shared" si="129"/>
        <v>#DIV/0!</v>
      </c>
      <c r="GD88" t="e">
        <f t="shared" si="129"/>
        <v>#NUM!</v>
      </c>
      <c r="GE88" t="e">
        <f t="shared" si="129"/>
        <v>#DIV/0!</v>
      </c>
      <c r="GF88" t="e">
        <f t="shared" si="129"/>
        <v>#NUM!</v>
      </c>
      <c r="GG88" t="e">
        <f t="shared" si="129"/>
        <v>#DIV/0!</v>
      </c>
      <c r="GH88" t="e">
        <f t="shared" si="129"/>
        <v>#DIV/0!</v>
      </c>
      <c r="GI88" t="e">
        <f t="shared" si="129"/>
        <v>#DIV/0!</v>
      </c>
      <c r="HI88" t="s">
        <v>125</v>
      </c>
      <c r="HJ88">
        <f>FG64</f>
        <v>3.6995881840791158</v>
      </c>
      <c r="HK88" t="e">
        <f t="shared" si="125"/>
        <v>#DIV/0!</v>
      </c>
      <c r="HL88" t="e">
        <f>GW64</f>
        <v>#DIV/0!</v>
      </c>
    </row>
    <row r="89" spans="1:220">
      <c r="B89">
        <f t="shared" si="127"/>
        <v>20.325203252032519</v>
      </c>
      <c r="C89">
        <f t="shared" si="127"/>
        <v>-11.111111111111111</v>
      </c>
      <c r="D89">
        <f t="shared" si="127"/>
        <v>-300</v>
      </c>
      <c r="E89">
        <f t="shared" si="127"/>
        <v>3.4090909090909087</v>
      </c>
      <c r="F89">
        <f t="shared" si="127"/>
        <v>-11.363636363636363</v>
      </c>
      <c r="G89">
        <f t="shared" si="127"/>
        <v>1.6260162601626018</v>
      </c>
      <c r="H89">
        <f t="shared" si="127"/>
        <v>8.3333333333333321</v>
      </c>
      <c r="I89">
        <f t="shared" si="127"/>
        <v>88.888888888888886</v>
      </c>
      <c r="J89">
        <f t="shared" si="127"/>
        <v>-47.058823529411761</v>
      </c>
      <c r="K89">
        <f t="shared" si="127"/>
        <v>23.913043478260871</v>
      </c>
      <c r="L89">
        <f t="shared" si="127"/>
        <v>0.96153846153846156</v>
      </c>
      <c r="M89">
        <f t="shared" si="127"/>
        <v>-6.4327485380116958</v>
      </c>
      <c r="N89">
        <f t="shared" si="127"/>
        <v>-5.4794520547945202</v>
      </c>
      <c r="O89">
        <f t="shared" si="127"/>
        <v>1.3698630136986301</v>
      </c>
      <c r="P89">
        <f t="shared" si="127"/>
        <v>-6.4516129032258061</v>
      </c>
      <c r="Q89">
        <f t="shared" si="127"/>
        <v>-32.394366197183103</v>
      </c>
      <c r="R89">
        <f t="shared" si="127"/>
        <v>28.30188679245283</v>
      </c>
      <c r="S89">
        <f t="shared" si="127"/>
        <v>-4.5454545454545459</v>
      </c>
      <c r="T89">
        <f t="shared" si="127"/>
        <v>13.513513513513514</v>
      </c>
      <c r="U89">
        <f t="shared" si="127"/>
        <v>-5.4054054054054053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2.4129728131644526</v>
      </c>
      <c r="HK89" t="e">
        <f t="shared" si="125"/>
        <v>#DIV/0!</v>
      </c>
      <c r="HL89" t="e">
        <f>GX64</f>
        <v>#DIV/0!</v>
      </c>
    </row>
    <row r="90" spans="1:220">
      <c r="B90">
        <f t="shared" si="127"/>
        <v>-11.153846153846155</v>
      </c>
      <c r="C90">
        <f t="shared" si="127"/>
        <v>0</v>
      </c>
      <c r="D90">
        <f t="shared" si="127"/>
        <v>330</v>
      </c>
      <c r="E90">
        <f t="shared" si="127"/>
        <v>-1.9867549668874174</v>
      </c>
      <c r="F90">
        <f t="shared" si="127"/>
        <v>3.79746835443038</v>
      </c>
      <c r="G90">
        <f t="shared" si="127"/>
        <v>-8.8803088803088812</v>
      </c>
      <c r="H90">
        <f t="shared" si="127"/>
        <v>-2.2388059701492535</v>
      </c>
      <c r="I90">
        <f t="shared" si="127"/>
        <v>63.157894736842103</v>
      </c>
      <c r="J90">
        <f t="shared" si="127"/>
        <v>13.559322033898304</v>
      </c>
      <c r="K90">
        <f t="shared" si="127"/>
        <v>12.716763005780345</v>
      </c>
      <c r="L90">
        <f t="shared" si="127"/>
        <v>-6.6390041493775938</v>
      </c>
      <c r="M90">
        <f t="shared" si="127"/>
        <v>-4.0293040293040292</v>
      </c>
      <c r="N90">
        <f t="shared" si="127"/>
        <v>-17.777777777777779</v>
      </c>
      <c r="O90">
        <f t="shared" si="127"/>
        <v>-5.1948051948051948</v>
      </c>
      <c r="P90">
        <f t="shared" si="127"/>
        <v>44.26229508196721</v>
      </c>
      <c r="Q90">
        <f t="shared" si="127"/>
        <v>0.73529411764705876</v>
      </c>
      <c r="R90">
        <f t="shared" si="127"/>
        <v>0</v>
      </c>
      <c r="S90">
        <f t="shared" si="127"/>
        <v>11.111111111111111</v>
      </c>
      <c r="T90">
        <f t="shared" si="127"/>
        <v>0</v>
      </c>
      <c r="U90">
        <f t="shared" si="127"/>
        <v>8.5889570552147241</v>
      </c>
      <c r="FP90" t="e">
        <f>10^-FP88</f>
        <v>#DIV/0!</v>
      </c>
      <c r="FQ90" t="e">
        <f t="shared" ref="FQ90:GI90" si="130">10^-FQ88</f>
        <v>#NUM!</v>
      </c>
      <c r="FR90" t="e">
        <f t="shared" si="130"/>
        <v>#NUM!</v>
      </c>
      <c r="FS90" t="e">
        <f t="shared" si="130"/>
        <v>#NUM!</v>
      </c>
      <c r="FT90" t="e">
        <f t="shared" si="130"/>
        <v>#NUM!</v>
      </c>
      <c r="FU90" t="e">
        <f t="shared" si="130"/>
        <v>#DIV/0!</v>
      </c>
      <c r="FV90" t="e">
        <f t="shared" si="130"/>
        <v>#NUM!</v>
      </c>
      <c r="FW90" t="e">
        <f t="shared" si="130"/>
        <v>#DIV/0!</v>
      </c>
      <c r="FX90" t="e">
        <f t="shared" si="130"/>
        <v>#NUM!</v>
      </c>
      <c r="FY90" t="e">
        <f t="shared" si="130"/>
        <v>#DIV/0!</v>
      </c>
      <c r="FZ90" t="e">
        <f t="shared" si="130"/>
        <v>#DIV/0!</v>
      </c>
      <c r="GA90" t="e">
        <f t="shared" si="130"/>
        <v>#DIV/0!</v>
      </c>
      <c r="GB90" t="e">
        <f t="shared" si="130"/>
        <v>#NUM!</v>
      </c>
      <c r="GC90" t="e">
        <f t="shared" si="130"/>
        <v>#DIV/0!</v>
      </c>
      <c r="GD90" t="e">
        <f t="shared" si="130"/>
        <v>#NUM!</v>
      </c>
      <c r="GE90" t="e">
        <f t="shared" si="130"/>
        <v>#DIV/0!</v>
      </c>
      <c r="GF90" t="e">
        <f t="shared" si="130"/>
        <v>#NUM!</v>
      </c>
      <c r="GG90" t="e">
        <f t="shared" si="130"/>
        <v>#DIV/0!</v>
      </c>
      <c r="GH90" t="e">
        <f t="shared" si="130"/>
        <v>#DIV/0!</v>
      </c>
      <c r="GI90" t="e">
        <f t="shared" si="130"/>
        <v>#DIV/0!</v>
      </c>
      <c r="HI90" t="s">
        <v>128</v>
      </c>
      <c r="HJ90">
        <f>FI64</f>
        <v>-6.556224435177338E-2</v>
      </c>
      <c r="HK90" t="e">
        <f t="shared" si="125"/>
        <v>#DIV/0!</v>
      </c>
      <c r="HL90" t="e">
        <f>GY64</f>
        <v>#DIV/0!</v>
      </c>
    </row>
    <row r="91" spans="1:220">
      <c r="B91">
        <f t="shared" si="127"/>
        <v>3.5714285714285712</v>
      </c>
      <c r="C91">
        <f t="shared" si="127"/>
        <v>-76.470588235294116</v>
      </c>
      <c r="D91">
        <f t="shared" si="127"/>
        <v>-325</v>
      </c>
      <c r="E91">
        <f t="shared" si="127"/>
        <v>8.235294117647058</v>
      </c>
      <c r="F91">
        <f t="shared" si="127"/>
        <v>0</v>
      </c>
      <c r="G91">
        <f t="shared" si="127"/>
        <v>14.423076923076922</v>
      </c>
      <c r="H91">
        <f t="shared" si="127"/>
        <v>19.117647058823529</v>
      </c>
      <c r="I91">
        <f t="shared" si="127"/>
        <v>0</v>
      </c>
      <c r="J91">
        <f t="shared" si="127"/>
        <v>-19.35483870967742</v>
      </c>
      <c r="K91">
        <f t="shared" si="127"/>
        <v>12.345679012345679</v>
      </c>
      <c r="L91">
        <f t="shared" si="127"/>
        <v>-1.0638297872340425</v>
      </c>
      <c r="M91">
        <f t="shared" si="127"/>
        <v>-5.5555555555555554</v>
      </c>
      <c r="N91">
        <f t="shared" si="127"/>
        <v>-10.9375</v>
      </c>
      <c r="O91">
        <f t="shared" si="127"/>
        <v>-6.9230769230769234</v>
      </c>
      <c r="P91">
        <f t="shared" si="127"/>
        <v>32.142857142857146</v>
      </c>
      <c r="Q91">
        <f t="shared" si="127"/>
        <v>-34.42622950819672</v>
      </c>
      <c r="R91">
        <f t="shared" si="127"/>
        <v>-30.555555555555557</v>
      </c>
      <c r="S91">
        <f t="shared" si="127"/>
        <v>56.000000000000007</v>
      </c>
      <c r="T91">
        <f t="shared" si="127"/>
        <v>36.363636363636367</v>
      </c>
      <c r="U91">
        <f t="shared" si="127"/>
        <v>13.559322033898304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-6.6453553540328628E-2</v>
      </c>
      <c r="HK91" t="e">
        <f t="shared" si="125"/>
        <v>#DIV/0!</v>
      </c>
      <c r="HL91" t="e">
        <f>GZ64</f>
        <v>#DIV/0!</v>
      </c>
    </row>
    <row r="92" spans="1:220">
      <c r="B92">
        <f t="shared" si="127"/>
        <v>-9.8039215686274517</v>
      </c>
      <c r="C92">
        <f t="shared" si="127"/>
        <v>-29.411764705882355</v>
      </c>
      <c r="D92">
        <f t="shared" si="127"/>
        <v>-216.66666666666666</v>
      </c>
      <c r="E92">
        <f t="shared" si="127"/>
        <v>-1.2987012987012987</v>
      </c>
      <c r="F92">
        <f t="shared" si="127"/>
        <v>-8.8235294117647065</v>
      </c>
      <c r="G92">
        <f t="shared" si="127"/>
        <v>6.7307692307692308</v>
      </c>
      <c r="H92">
        <f t="shared" si="127"/>
        <v>8.8235294117647065</v>
      </c>
      <c r="I92">
        <f t="shared" si="127"/>
        <v>88.888888888888886</v>
      </c>
      <c r="J92">
        <f t="shared" si="127"/>
        <v>-26.666666666666668</v>
      </c>
      <c r="K92">
        <f t="shared" si="127"/>
        <v>9.7560975609756095</v>
      </c>
      <c r="L92">
        <f t="shared" si="127"/>
        <v>-1.0869565217391304</v>
      </c>
      <c r="M92">
        <f t="shared" si="127"/>
        <v>1.5625</v>
      </c>
      <c r="N92">
        <f t="shared" si="127"/>
        <v>-19.117647058823529</v>
      </c>
      <c r="O92">
        <f t="shared" si="127"/>
        <v>-8.3333333333333321</v>
      </c>
      <c r="P92">
        <f t="shared" si="127"/>
        <v>43.75</v>
      </c>
      <c r="Q92">
        <f t="shared" si="127"/>
        <v>-35.483870967741936</v>
      </c>
      <c r="R92">
        <f t="shared" si="127"/>
        <v>-13.888888888888889</v>
      </c>
      <c r="S92">
        <f t="shared" si="127"/>
        <v>114.28571428571428</v>
      </c>
      <c r="T92">
        <f t="shared" si="127"/>
        <v>40.909090909090914</v>
      </c>
      <c r="U92">
        <f t="shared" si="127"/>
        <v>22.807017543859647</v>
      </c>
      <c r="FO92" t="s">
        <v>154</v>
      </c>
      <c r="FP92" t="s">
        <v>153</v>
      </c>
      <c r="HI92" t="s">
        <v>137</v>
      </c>
      <c r="HJ92">
        <f>FK64</f>
        <v>5.2152258987079509</v>
      </c>
      <c r="HK92" t="e">
        <f t="shared" si="125"/>
        <v>#NUM!</v>
      </c>
      <c r="HL92" t="e">
        <f>HA64</f>
        <v>#NUM!</v>
      </c>
    </row>
    <row r="93" spans="1:220">
      <c r="B93">
        <f t="shared" si="127"/>
        <v>-0.98039215686274506</v>
      </c>
      <c r="C93">
        <f t="shared" si="127"/>
        <v>-58.82352941176471</v>
      </c>
      <c r="D93">
        <f t="shared" si="127"/>
        <v>-416.66666666666669</v>
      </c>
      <c r="E93">
        <f t="shared" si="127"/>
        <v>13.924050632911392</v>
      </c>
      <c r="F93">
        <f t="shared" si="127"/>
        <v>2.9411764705882351</v>
      </c>
      <c r="G93">
        <f t="shared" si="127"/>
        <v>9.9009900990099009</v>
      </c>
      <c r="H93">
        <f t="shared" si="127"/>
        <v>12.121212121212121</v>
      </c>
      <c r="I93">
        <f t="shared" si="127"/>
        <v>-25</v>
      </c>
      <c r="J93">
        <f t="shared" si="127"/>
        <v>-40</v>
      </c>
      <c r="K93">
        <f t="shared" si="127"/>
        <v>-4.8192771084337354</v>
      </c>
      <c r="L93">
        <f t="shared" si="127"/>
        <v>-5.5555555555555554</v>
      </c>
      <c r="M93">
        <f t="shared" si="127"/>
        <v>0.78740157480314954</v>
      </c>
      <c r="N93">
        <f t="shared" si="127"/>
        <v>-27.27272727272727</v>
      </c>
      <c r="O93">
        <f t="shared" si="127"/>
        <v>-4.2372881355932197</v>
      </c>
      <c r="P93">
        <f t="shared" si="127"/>
        <v>22.222222222222221</v>
      </c>
      <c r="Q93">
        <f t="shared" si="127"/>
        <v>-12.5</v>
      </c>
      <c r="R93">
        <f t="shared" si="127"/>
        <v>33.333333333333329</v>
      </c>
      <c r="S93">
        <f t="shared" si="127"/>
        <v>69.565217391304344</v>
      </c>
      <c r="T93">
        <f t="shared" si="127"/>
        <v>34.615384615384613</v>
      </c>
      <c r="U93">
        <f t="shared" si="127"/>
        <v>25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13.401882077546889</v>
      </c>
      <c r="HK93" t="e">
        <f t="shared" si="125"/>
        <v>#DIV/0!</v>
      </c>
      <c r="HL93" t="e">
        <f>HB64</f>
        <v>#DIV/0!</v>
      </c>
    </row>
    <row r="94" spans="1:220">
      <c r="B94">
        <f t="shared" si="127"/>
        <v>-13.861386138613863</v>
      </c>
      <c r="C94">
        <f t="shared" si="127"/>
        <v>-46.666666666666664</v>
      </c>
      <c r="D94">
        <f t="shared" si="127"/>
        <v>-316.66666666666663</v>
      </c>
      <c r="E94">
        <f t="shared" si="127"/>
        <v>23.943661971830984</v>
      </c>
      <c r="F94">
        <f t="shared" si="127"/>
        <v>-8.5714285714285712</v>
      </c>
      <c r="G94">
        <f t="shared" si="127"/>
        <v>11.111111111111111</v>
      </c>
      <c r="H94">
        <f t="shared" si="127"/>
        <v>3.5087719298245612</v>
      </c>
      <c r="I94">
        <f t="shared" si="127"/>
        <v>22.222222222222221</v>
      </c>
      <c r="J94">
        <f t="shared" si="127"/>
        <v>-57.692307692307686</v>
      </c>
      <c r="K94">
        <f t="shared" si="127"/>
        <v>21.794871794871796</v>
      </c>
      <c r="L94">
        <f t="shared" si="127"/>
        <v>-7.4074074074074066</v>
      </c>
      <c r="M94">
        <f t="shared" si="127"/>
        <v>1.680672268907563</v>
      </c>
      <c r="N94">
        <f t="shared" si="127"/>
        <v>-23.214285714285715</v>
      </c>
      <c r="O94">
        <f t="shared" si="127"/>
        <v>-2.6548672566371683</v>
      </c>
      <c r="P94">
        <f t="shared" si="127"/>
        <v>11.111111111111111</v>
      </c>
      <c r="Q94">
        <f t="shared" si="127"/>
        <v>-7.1428571428571423</v>
      </c>
      <c r="R94">
        <f t="shared" si="127"/>
        <v>-15.789473684210526</v>
      </c>
      <c r="S94">
        <f t="shared" si="127"/>
        <v>90</v>
      </c>
      <c r="T94">
        <f t="shared" si="127"/>
        <v>19.047619047619047</v>
      </c>
      <c r="U94">
        <f t="shared" si="127"/>
        <v>28.846153846153843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6.990895724842801</v>
      </c>
      <c r="HK94" t="e">
        <f t="shared" si="125"/>
        <v>#DIV/0!</v>
      </c>
      <c r="HL94" t="e">
        <f>HC64</f>
        <v>#DIV/0!</v>
      </c>
    </row>
    <row r="95" spans="1:220">
      <c r="B95">
        <f t="shared" si="127"/>
        <v>4.3010752688172049</v>
      </c>
      <c r="C95">
        <f t="shared" si="127"/>
        <v>-40</v>
      </c>
      <c r="D95">
        <f t="shared" si="127"/>
        <v>-285.71428571428572</v>
      </c>
      <c r="E95">
        <f t="shared" si="127"/>
        <v>-2.8169014084507045</v>
      </c>
      <c r="F95">
        <f t="shared" si="127"/>
        <v>12.903225806451612</v>
      </c>
      <c r="G95">
        <f t="shared" si="127"/>
        <v>12.903225806451612</v>
      </c>
      <c r="H95">
        <f t="shared" si="127"/>
        <v>7.2727272727272725</v>
      </c>
      <c r="I95">
        <f t="shared" si="127"/>
        <v>-28.571428571428569</v>
      </c>
      <c r="J95">
        <f t="shared" si="127"/>
        <v>-23.076923076923077</v>
      </c>
      <c r="K95">
        <f t="shared" si="127"/>
        <v>9.7222222222222232</v>
      </c>
      <c r="L95">
        <f t="shared" si="127"/>
        <v>-6.4102564102564097</v>
      </c>
      <c r="M95">
        <f t="shared" si="127"/>
        <v>-5.8823529411764701</v>
      </c>
      <c r="N95">
        <f t="shared" si="127"/>
        <v>-25.454545454545453</v>
      </c>
      <c r="O95">
        <f t="shared" si="127"/>
        <v>-7.8260869565217401</v>
      </c>
      <c r="P95">
        <f t="shared" si="127"/>
        <v>29.166666666666668</v>
      </c>
      <c r="Q95">
        <f t="shared" si="127"/>
        <v>-30.909090909090907</v>
      </c>
      <c r="R95">
        <f t="shared" si="127"/>
        <v>37.5</v>
      </c>
      <c r="S95">
        <f t="shared" si="127"/>
        <v>100</v>
      </c>
      <c r="T95">
        <f t="shared" si="127"/>
        <v>16.666666666666664</v>
      </c>
      <c r="U95">
        <f t="shared" si="127"/>
        <v>32.075471698113205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-0.36634288084198374</v>
      </c>
      <c r="HK95" t="e">
        <f t="shared" si="125"/>
        <v>#DIV/0!</v>
      </c>
      <c r="HL95" t="e">
        <f>HD64</f>
        <v>#DIV/0!</v>
      </c>
    </row>
    <row r="96" spans="1:220">
      <c r="B96">
        <f t="shared" si="127"/>
        <v>0.92592592592592582</v>
      </c>
      <c r="C96">
        <f t="shared" si="127"/>
        <v>-5.5555555555555554</v>
      </c>
      <c r="D96">
        <f t="shared" si="127"/>
        <v>-200</v>
      </c>
      <c r="E96">
        <f t="shared" si="127"/>
        <v>-20.454545454545457</v>
      </c>
      <c r="F96">
        <f t="shared" si="127"/>
        <v>16.129032258064516</v>
      </c>
      <c r="G96">
        <f t="shared" si="127"/>
        <v>-0.86206896551724133</v>
      </c>
      <c r="H96">
        <f t="shared" si="127"/>
        <v>-2.8169014084507045</v>
      </c>
      <c r="I96">
        <f t="shared" si="127"/>
        <v>0</v>
      </c>
      <c r="J96">
        <f t="shared" si="127"/>
        <v>36.666666666666664</v>
      </c>
      <c r="K96">
        <f t="shared" si="127"/>
        <v>-3.6144578313253009</v>
      </c>
      <c r="L96">
        <f t="shared" si="127"/>
        <v>-4.4444444444444446</v>
      </c>
      <c r="M96">
        <f t="shared" si="127"/>
        <v>-3.6231884057971016</v>
      </c>
      <c r="N96">
        <f t="shared" si="127"/>
        <v>-6.8493150684931505</v>
      </c>
      <c r="O96">
        <f t="shared" si="127"/>
        <v>-0.76335877862595414</v>
      </c>
      <c r="P96">
        <f t="shared" si="127"/>
        <v>-27.586206896551722</v>
      </c>
      <c r="Q96">
        <f t="shared" si="127"/>
        <v>17.741935483870968</v>
      </c>
      <c r="R96">
        <f t="shared" si="127"/>
        <v>17.391304347826086</v>
      </c>
      <c r="S96">
        <f t="shared" si="127"/>
        <v>42.105263157894733</v>
      </c>
      <c r="T96">
        <f t="shared" si="127"/>
        <v>17.647058823529413</v>
      </c>
      <c r="U96">
        <f t="shared" si="127"/>
        <v>19.696969696969695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27"/>
        <v>-21.739130434782609</v>
      </c>
      <c r="C97">
        <f t="shared" si="127"/>
        <v>0</v>
      </c>
      <c r="D97">
        <f t="shared" si="127"/>
        <v>-337.5</v>
      </c>
      <c r="E97">
        <f t="shared" si="127"/>
        <v>6.0869565217391308</v>
      </c>
      <c r="F97">
        <f t="shared" si="127"/>
        <v>41.269841269841265</v>
      </c>
      <c r="G97">
        <f t="shared" si="127"/>
        <v>-19.886363636363637</v>
      </c>
      <c r="H97">
        <f t="shared" si="127"/>
        <v>8.4210526315789469</v>
      </c>
      <c r="I97">
        <f t="shared" si="127"/>
        <v>131.25</v>
      </c>
      <c r="J97">
        <f t="shared" si="127"/>
        <v>52.5</v>
      </c>
      <c r="K97">
        <f t="shared" si="127"/>
        <v>2.054794520547945</v>
      </c>
      <c r="L97">
        <f t="shared" si="127"/>
        <v>9.2105263157894726</v>
      </c>
      <c r="M97">
        <f t="shared" si="127"/>
        <v>-1.0050251256281406</v>
      </c>
      <c r="N97">
        <f t="shared" si="127"/>
        <v>-24.561403508771928</v>
      </c>
      <c r="O97">
        <f t="shared" si="127"/>
        <v>-0.41841004184100417</v>
      </c>
      <c r="P97">
        <f t="shared" si="127"/>
        <v>6.1224489795918364</v>
      </c>
      <c r="Q97">
        <f t="shared" si="127"/>
        <v>2.3622047244094486</v>
      </c>
      <c r="R97">
        <f t="shared" si="127"/>
        <v>5.5555555555555554</v>
      </c>
      <c r="S97">
        <f t="shared" si="127"/>
        <v>29.72972972972973</v>
      </c>
      <c r="T97">
        <f t="shared" si="127"/>
        <v>-10.204081632653061</v>
      </c>
      <c r="U97">
        <f t="shared" si="127"/>
        <v>14.285714285714285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27"/>
        <v>-6.0931899641577063</v>
      </c>
      <c r="C98">
        <f t="shared" si="127"/>
        <v>4.2553191489361701</v>
      </c>
      <c r="D98">
        <f t="shared" si="127"/>
        <v>-9.4117647058823533</v>
      </c>
      <c r="E98">
        <f t="shared" si="127"/>
        <v>-2.5641025641025639</v>
      </c>
      <c r="F98">
        <f t="shared" si="127"/>
        <v>-1.7857142857142856</v>
      </c>
      <c r="G98">
        <f t="shared" si="127"/>
        <v>1.3157894736842104</v>
      </c>
      <c r="H98">
        <f t="shared" si="127"/>
        <v>9.7744360902255636</v>
      </c>
      <c r="I98">
        <f t="shared" si="127"/>
        <v>39.024390243902438</v>
      </c>
      <c r="J98">
        <f t="shared" si="127"/>
        <v>-7.7922077922077921</v>
      </c>
      <c r="K98">
        <f t="shared" si="127"/>
        <v>29.207920792079207</v>
      </c>
      <c r="L98">
        <f t="shared" si="127"/>
        <v>0</v>
      </c>
      <c r="M98">
        <f t="shared" si="127"/>
        <v>-6.7924528301886795</v>
      </c>
      <c r="N98">
        <f t="shared" si="127"/>
        <v>-47.115384615384613</v>
      </c>
      <c r="O98">
        <f t="shared" si="127"/>
        <v>-1.6666666666666667</v>
      </c>
      <c r="P98">
        <f t="shared" si="127"/>
        <v>4.5454545454545459</v>
      </c>
      <c r="Q98">
        <f t="shared" ref="B98:U106" si="131">Q58/Q18*100</f>
        <v>-5.4794520547945202</v>
      </c>
      <c r="R98">
        <f t="shared" si="131"/>
        <v>-23.300970873786408</v>
      </c>
      <c r="S98">
        <f t="shared" si="131"/>
        <v>20.27027027027027</v>
      </c>
      <c r="T98">
        <f t="shared" si="131"/>
        <v>16.393442622950818</v>
      </c>
      <c r="U98">
        <f t="shared" si="131"/>
        <v>6.2295081967213122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si="131"/>
        <v>-15.56420233463035</v>
      </c>
      <c r="C99">
        <f t="shared" si="131"/>
        <v>12.631578947368421</v>
      </c>
      <c r="D99">
        <f t="shared" si="131"/>
        <v>-39.189189189189186</v>
      </c>
      <c r="E99">
        <f t="shared" si="131"/>
        <v>15.942028985507244</v>
      </c>
      <c r="F99">
        <f t="shared" si="131"/>
        <v>0</v>
      </c>
      <c r="G99">
        <f t="shared" si="131"/>
        <v>3.8860103626943006</v>
      </c>
      <c r="H99">
        <f t="shared" si="131"/>
        <v>-3.0534351145038165</v>
      </c>
      <c r="I99">
        <f t="shared" si="131"/>
        <v>50</v>
      </c>
      <c r="J99">
        <f t="shared" si="131"/>
        <v>-5.2631578947368416</v>
      </c>
      <c r="K99">
        <f t="shared" si="131"/>
        <v>36.407766990291265</v>
      </c>
      <c r="L99">
        <f t="shared" si="131"/>
        <v>6.6945606694560666</v>
      </c>
      <c r="M99">
        <f t="shared" si="131"/>
        <v>-5.4901960784313726</v>
      </c>
      <c r="N99">
        <f t="shared" si="131"/>
        <v>-40.566037735849058</v>
      </c>
      <c r="O99">
        <f t="shared" si="131"/>
        <v>-2.1630615640599005</v>
      </c>
      <c r="P99">
        <f t="shared" si="131"/>
        <v>-8.536585365853659</v>
      </c>
      <c r="Q99">
        <f t="shared" si="131"/>
        <v>-16.981132075471699</v>
      </c>
      <c r="R99">
        <f t="shared" si="131"/>
        <v>6.25</v>
      </c>
      <c r="S99">
        <f t="shared" si="131"/>
        <v>12.941176470588237</v>
      </c>
      <c r="T99">
        <f t="shared" si="131"/>
        <v>11.38211382113821</v>
      </c>
      <c r="U99">
        <f t="shared" si="131"/>
        <v>4.1055718475073313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31"/>
        <v>-23.050847457627118</v>
      </c>
      <c r="C100">
        <f t="shared" si="131"/>
        <v>9.2592592592592595</v>
      </c>
      <c r="D100">
        <f t="shared" si="131"/>
        <v>-53.658536585365859</v>
      </c>
      <c r="E100">
        <f t="shared" si="131"/>
        <v>23.52941176470588</v>
      </c>
      <c r="F100">
        <f t="shared" si="131"/>
        <v>6.179775280898876</v>
      </c>
      <c r="G100">
        <f t="shared" si="131"/>
        <v>-3.7470725995316161</v>
      </c>
      <c r="H100">
        <f t="shared" si="131"/>
        <v>10.526315789473683</v>
      </c>
      <c r="I100">
        <f t="shared" si="131"/>
        <v>29.09090909090909</v>
      </c>
      <c r="J100">
        <f t="shared" si="131"/>
        <v>5.8139534883720927</v>
      </c>
      <c r="K100">
        <f t="shared" si="131"/>
        <v>19.469026548672566</v>
      </c>
      <c r="L100">
        <f t="shared" si="131"/>
        <v>3.5019455252918288</v>
      </c>
      <c r="M100">
        <f t="shared" si="131"/>
        <v>-3.8062283737024223</v>
      </c>
      <c r="N100">
        <f t="shared" si="131"/>
        <v>-49.090909090909093</v>
      </c>
      <c r="O100">
        <f t="shared" si="131"/>
        <v>0.45317220543806652</v>
      </c>
      <c r="P100">
        <f t="shared" si="131"/>
        <v>-12.5</v>
      </c>
      <c r="Q100">
        <f t="shared" si="131"/>
        <v>-3.7037037037037033</v>
      </c>
      <c r="R100">
        <f t="shared" si="131"/>
        <v>30.392156862745097</v>
      </c>
      <c r="S100">
        <f t="shared" si="131"/>
        <v>17.391304347826086</v>
      </c>
      <c r="T100">
        <f t="shared" si="131"/>
        <v>6.3492063492063489</v>
      </c>
      <c r="U100">
        <f t="shared" si="131"/>
        <v>4.7619047619047619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31"/>
        <v>-11.009174311926607</v>
      </c>
      <c r="C101">
        <f t="shared" si="131"/>
        <v>38.461538461538467</v>
      </c>
      <c r="D101">
        <f t="shared" si="131"/>
        <v>-46.153846153846153</v>
      </c>
      <c r="E101">
        <f t="shared" si="131"/>
        <v>17.543859649122805</v>
      </c>
      <c r="F101">
        <f t="shared" si="131"/>
        <v>7.6923076923076925</v>
      </c>
      <c r="G101">
        <f t="shared" si="131"/>
        <v>12.5</v>
      </c>
      <c r="H101">
        <f t="shared" si="131"/>
        <v>-7.9545454545454541</v>
      </c>
      <c r="I101">
        <f t="shared" si="131"/>
        <v>50</v>
      </c>
      <c r="J101">
        <f t="shared" si="131"/>
        <v>-20.779220779220779</v>
      </c>
      <c r="K101">
        <f t="shared" si="131"/>
        <v>33.90804597701149</v>
      </c>
      <c r="L101">
        <f t="shared" si="131"/>
        <v>-0.5181347150259068</v>
      </c>
      <c r="M101">
        <f t="shared" si="131"/>
        <v>-5.3571428571428568</v>
      </c>
      <c r="N101">
        <f t="shared" si="131"/>
        <v>-29.166666666666668</v>
      </c>
      <c r="O101">
        <f t="shared" si="131"/>
        <v>-4.7761194029850751</v>
      </c>
      <c r="P101">
        <f t="shared" si="131"/>
        <v>0</v>
      </c>
      <c r="Q101">
        <f t="shared" si="131"/>
        <v>-26.530612244897959</v>
      </c>
      <c r="R101">
        <f t="shared" si="131"/>
        <v>7.1428571428571423</v>
      </c>
      <c r="S101">
        <f t="shared" si="131"/>
        <v>-8.6206896551724146</v>
      </c>
      <c r="T101">
        <f t="shared" si="131"/>
        <v>18.681318681318682</v>
      </c>
      <c r="U101">
        <f t="shared" si="131"/>
        <v>3.225806451612903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31"/>
        <v>-11.494252873563218</v>
      </c>
      <c r="C102">
        <f t="shared" si="131"/>
        <v>30.188679245283019</v>
      </c>
      <c r="D102">
        <f t="shared" si="131"/>
        <v>-14.285714285714285</v>
      </c>
      <c r="E102">
        <f t="shared" si="131"/>
        <v>3.5714285714285712</v>
      </c>
      <c r="F102">
        <f t="shared" si="131"/>
        <v>14.634146341463413</v>
      </c>
      <c r="G102">
        <f t="shared" si="131"/>
        <v>3.7735849056603774</v>
      </c>
      <c r="H102">
        <f t="shared" si="131"/>
        <v>-2.1739130434782608</v>
      </c>
      <c r="I102">
        <f t="shared" si="131"/>
        <v>59.090909090909093</v>
      </c>
      <c r="J102">
        <f t="shared" si="131"/>
        <v>-5.8823529411764701</v>
      </c>
      <c r="K102">
        <f t="shared" si="131"/>
        <v>21.787709497206702</v>
      </c>
      <c r="L102">
        <f t="shared" si="131"/>
        <v>6.467661691542288</v>
      </c>
      <c r="M102">
        <f t="shared" si="131"/>
        <v>-5.7777777777777777</v>
      </c>
      <c r="N102">
        <f t="shared" si="131"/>
        <v>-45.833333333333329</v>
      </c>
      <c r="O102">
        <f t="shared" si="131"/>
        <v>-5.7142857142857144</v>
      </c>
      <c r="P102">
        <f t="shared" si="131"/>
        <v>21.875</v>
      </c>
      <c r="Q102">
        <f t="shared" si="131"/>
        <v>-37.864077669902912</v>
      </c>
      <c r="R102">
        <f t="shared" si="131"/>
        <v>0</v>
      </c>
      <c r="S102">
        <f t="shared" si="131"/>
        <v>1.639344262295082</v>
      </c>
      <c r="T102">
        <f t="shared" si="131"/>
        <v>22.222222222222221</v>
      </c>
      <c r="U102">
        <f t="shared" si="131"/>
        <v>6.7073170731707323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31"/>
        <v>-5.2631578947368416</v>
      </c>
      <c r="C103">
        <f t="shared" si="131"/>
        <v>20.689655172413794</v>
      </c>
      <c r="D103">
        <f t="shared" si="131"/>
        <v>-31.325301204819279</v>
      </c>
      <c r="E103">
        <f t="shared" si="131"/>
        <v>-11.39240506329114</v>
      </c>
      <c r="F103">
        <f t="shared" si="131"/>
        <v>2.1164021164021163</v>
      </c>
      <c r="G103">
        <f t="shared" si="131"/>
        <v>5.5309734513274336</v>
      </c>
      <c r="H103">
        <f t="shared" si="131"/>
        <v>2.877697841726619</v>
      </c>
      <c r="I103">
        <f t="shared" si="131"/>
        <v>49.122807017543856</v>
      </c>
      <c r="J103">
        <f t="shared" si="131"/>
        <v>-34.183673469387756</v>
      </c>
      <c r="K103">
        <f t="shared" si="131"/>
        <v>14.798206278026907</v>
      </c>
      <c r="L103">
        <f t="shared" si="131"/>
        <v>-3.225806451612903</v>
      </c>
      <c r="M103">
        <f t="shared" si="131"/>
        <v>-4.71976401179941</v>
      </c>
      <c r="N103">
        <f t="shared" si="131"/>
        <v>-8.4210526315789469</v>
      </c>
      <c r="O103">
        <f t="shared" si="131"/>
        <v>-1.6042780748663104</v>
      </c>
      <c r="P103">
        <f t="shared" si="131"/>
        <v>13.636363636363635</v>
      </c>
      <c r="Q103">
        <f t="shared" si="131"/>
        <v>-12.871287128712872</v>
      </c>
      <c r="R103">
        <f t="shared" si="131"/>
        <v>-5.4945054945054945</v>
      </c>
      <c r="S103">
        <f t="shared" si="131"/>
        <v>40.650406504065039</v>
      </c>
      <c r="T103">
        <f t="shared" si="131"/>
        <v>15.972222222222221</v>
      </c>
      <c r="U103">
        <f t="shared" si="131"/>
        <v>-1.0554089709762533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31"/>
        <v>-15.753424657534246</v>
      </c>
      <c r="C104">
        <f t="shared" si="131"/>
        <v>20.454545454545457</v>
      </c>
      <c r="D104">
        <f t="shared" si="131"/>
        <v>-20.73170731707317</v>
      </c>
      <c r="E104">
        <f t="shared" si="131"/>
        <v>-9.7560975609756095</v>
      </c>
      <c r="F104">
        <f t="shared" si="131"/>
        <v>6.7357512953367875</v>
      </c>
      <c r="G104">
        <f t="shared" si="131"/>
        <v>5.7906458797327396</v>
      </c>
      <c r="H104">
        <f t="shared" si="131"/>
        <v>-4.2553191489361701</v>
      </c>
      <c r="I104">
        <f t="shared" si="131"/>
        <v>28.8135593220339</v>
      </c>
      <c r="J104">
        <f t="shared" si="131"/>
        <v>-35.265700483091791</v>
      </c>
      <c r="K104">
        <f t="shared" si="131"/>
        <v>9.606986899563319</v>
      </c>
      <c r="L104">
        <f t="shared" si="131"/>
        <v>-5.078125</v>
      </c>
      <c r="M104">
        <f t="shared" si="131"/>
        <v>-7.9027355623100304</v>
      </c>
      <c r="N104">
        <f t="shared" si="131"/>
        <v>36.170212765957451</v>
      </c>
      <c r="O104">
        <f t="shared" si="131"/>
        <v>-1.3333333333333335</v>
      </c>
      <c r="P104">
        <f t="shared" si="131"/>
        <v>25.882352941176475</v>
      </c>
      <c r="Q104">
        <f t="shared" si="131"/>
        <v>-15.048543689320388</v>
      </c>
      <c r="R104">
        <f t="shared" si="131"/>
        <v>10</v>
      </c>
      <c r="S104">
        <f t="shared" si="131"/>
        <v>22.689075630252102</v>
      </c>
      <c r="T104">
        <f t="shared" si="131"/>
        <v>15.277777777777779</v>
      </c>
      <c r="U104">
        <f t="shared" si="131"/>
        <v>5.1679586563307494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31"/>
        <v>-7.9069767441860463</v>
      </c>
      <c r="C105">
        <f t="shared" si="131"/>
        <v>8.3333333333333321</v>
      </c>
      <c r="D105">
        <f t="shared" si="131"/>
        <v>-32.835820895522389</v>
      </c>
      <c r="E105">
        <f t="shared" si="131"/>
        <v>-1.5151515151515151</v>
      </c>
      <c r="F105">
        <f t="shared" si="131"/>
        <v>-4.7619047619047619</v>
      </c>
      <c r="G105">
        <f t="shared" si="131"/>
        <v>7.9019073569482288</v>
      </c>
      <c r="H105">
        <f t="shared" si="131"/>
        <v>8.5470085470085468</v>
      </c>
      <c r="I105">
        <f t="shared" si="131"/>
        <v>6.25</v>
      </c>
      <c r="J105">
        <f t="shared" si="131"/>
        <v>-45.63758389261745</v>
      </c>
      <c r="K105">
        <f t="shared" si="131"/>
        <v>1.5957446808510638</v>
      </c>
      <c r="L105">
        <f t="shared" si="131"/>
        <v>-1.6949152542372881</v>
      </c>
      <c r="M105">
        <f t="shared" si="131"/>
        <v>-4.3650793650793647</v>
      </c>
      <c r="N105">
        <f t="shared" si="131"/>
        <v>35.2112676056338</v>
      </c>
      <c r="O105">
        <f t="shared" si="131"/>
        <v>-2.6223776223776225</v>
      </c>
      <c r="P105">
        <f t="shared" si="131"/>
        <v>31.343283582089555</v>
      </c>
      <c r="Q105">
        <f t="shared" si="131"/>
        <v>-7.18954248366013</v>
      </c>
      <c r="R105">
        <f t="shared" si="131"/>
        <v>13.043478260869565</v>
      </c>
      <c r="S105">
        <f t="shared" si="131"/>
        <v>41.463414634146339</v>
      </c>
      <c r="T105">
        <f t="shared" si="131"/>
        <v>20.388349514563107</v>
      </c>
      <c r="U105">
        <f t="shared" si="131"/>
        <v>-1.9933554817275747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31"/>
        <v>-1.0309278350515463</v>
      </c>
      <c r="C106">
        <f t="shared" si="131"/>
        <v>14.754098360655737</v>
      </c>
      <c r="D106">
        <f t="shared" si="131"/>
        <v>-40.322580645161288</v>
      </c>
      <c r="E106">
        <f t="shared" si="131"/>
        <v>0</v>
      </c>
      <c r="F106">
        <f t="shared" si="131"/>
        <v>-4.3478260869565215</v>
      </c>
      <c r="G106">
        <f t="shared" si="131"/>
        <v>11.409395973154362</v>
      </c>
      <c r="H106">
        <f t="shared" si="131"/>
        <v>5.3191489361702127</v>
      </c>
      <c r="I106">
        <f t="shared" si="131"/>
        <v>30.232558139534881</v>
      </c>
      <c r="J106">
        <f t="shared" si="131"/>
        <v>-45.864661654135332</v>
      </c>
      <c r="K106">
        <f t="shared" si="131"/>
        <v>6.2068965517241379</v>
      </c>
      <c r="L106">
        <f t="shared" si="131"/>
        <v>-2.9940119760479043</v>
      </c>
      <c r="M106">
        <f t="shared" si="131"/>
        <v>-5.0458715596330279</v>
      </c>
      <c r="N106">
        <f t="shared" si="131"/>
        <v>63.076923076923073</v>
      </c>
      <c r="O106">
        <f t="shared" si="131"/>
        <v>-5.6451612903225801</v>
      </c>
      <c r="P106">
        <f t="shared" si="131"/>
        <v>21.428571428571427</v>
      </c>
      <c r="Q106">
        <f t="shared" si="131"/>
        <v>-12.949640287769784</v>
      </c>
      <c r="R106">
        <f t="shared" si="131"/>
        <v>-1.7857142857142856</v>
      </c>
      <c r="S106">
        <f t="shared" si="131"/>
        <v>21.428571428571427</v>
      </c>
      <c r="T106">
        <f t="shared" si="131"/>
        <v>15.053763440860216</v>
      </c>
      <c r="U106">
        <f t="shared" si="131"/>
        <v>1.9762845849802373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32">B69/B27*100</f>
        <v>-5.2380952380952381</v>
      </c>
      <c r="C109">
        <f t="shared" si="132"/>
        <v>19.2</v>
      </c>
      <c r="D109">
        <f t="shared" si="132"/>
        <v>-96.666666666666671</v>
      </c>
      <c r="E109">
        <f t="shared" si="132"/>
        <v>-22.962962962962962</v>
      </c>
      <c r="F109">
        <f t="shared" si="132"/>
        <v>-7.5757575757575761</v>
      </c>
      <c r="G109">
        <f t="shared" si="132"/>
        <v>4.6204620462046204</v>
      </c>
      <c r="H109">
        <f t="shared" si="132"/>
        <v>-0.53475935828876997</v>
      </c>
      <c r="I109">
        <f t="shared" si="132"/>
        <v>-32.352941176470587</v>
      </c>
      <c r="J109">
        <f t="shared" si="132"/>
        <v>-1.8181818181818181</v>
      </c>
      <c r="K109">
        <f t="shared" si="132"/>
        <v>0</v>
      </c>
      <c r="L109">
        <f t="shared" si="132"/>
        <v>2.2857142857142856</v>
      </c>
      <c r="M109">
        <f t="shared" si="132"/>
        <v>-3.8379530916844353</v>
      </c>
      <c r="N109">
        <f t="shared" si="132"/>
        <v>20.754716981132077</v>
      </c>
      <c r="O109">
        <f t="shared" si="132"/>
        <v>-0.93896713615023475</v>
      </c>
      <c r="P109">
        <f t="shared" si="132"/>
        <v>-3.1914893617021276</v>
      </c>
      <c r="Q109">
        <f t="shared" si="132"/>
        <v>-47.674418604651166</v>
      </c>
      <c r="R109">
        <f t="shared" si="132"/>
        <v>11.111111111111111</v>
      </c>
      <c r="S109">
        <f t="shared" si="132"/>
        <v>148</v>
      </c>
      <c r="T109">
        <f t="shared" si="132"/>
        <v>12.857142857142856</v>
      </c>
      <c r="U109">
        <f t="shared" si="132"/>
        <v>3.4782608695652173</v>
      </c>
      <c r="FN109" t="s">
        <v>135</v>
      </c>
      <c r="FO109">
        <v>9.5885847270655873</v>
      </c>
      <c r="FP109">
        <v>1.0744743252978848</v>
      </c>
    </row>
    <row r="110" spans="2:172">
      <c r="B110">
        <f t="shared" ref="B110:U121" si="133">B70/B30*100</f>
        <v>-0.41612483745123535</v>
      </c>
      <c r="C110">
        <f t="shared" si="133"/>
        <v>2.0408163265306123</v>
      </c>
      <c r="D110">
        <f t="shared" si="133"/>
        <v>-0.46253469010175763</v>
      </c>
      <c r="E110">
        <f t="shared" si="133"/>
        <v>-0.2304147465437788</v>
      </c>
      <c r="F110">
        <f t="shared" si="133"/>
        <v>-3.9603960396039604</v>
      </c>
      <c r="G110">
        <f t="shared" si="133"/>
        <v>0.95994703740483278</v>
      </c>
      <c r="H110">
        <f t="shared" si="133"/>
        <v>0.89820359281437123</v>
      </c>
      <c r="I110" t="s">
        <v>117</v>
      </c>
      <c r="J110">
        <f t="shared" si="133"/>
        <v>-2.3159144893111638</v>
      </c>
      <c r="K110">
        <f t="shared" si="133"/>
        <v>1.056105610561056</v>
      </c>
      <c r="L110" t="s">
        <v>117</v>
      </c>
      <c r="M110">
        <f t="shared" si="133"/>
        <v>-7.4454428754813868</v>
      </c>
      <c r="N110">
        <f t="shared" si="133"/>
        <v>3.1178707224334601</v>
      </c>
      <c r="O110">
        <f t="shared" si="133"/>
        <v>1.1785503830288746</v>
      </c>
      <c r="P110">
        <f t="shared" si="133"/>
        <v>1.4439411098527746</v>
      </c>
      <c r="Q110">
        <f t="shared" si="133"/>
        <v>-2.0323673315769666</v>
      </c>
      <c r="R110">
        <f t="shared" si="133"/>
        <v>1.6254876462938883</v>
      </c>
      <c r="S110">
        <f t="shared" si="133"/>
        <v>-3.1828978622327795</v>
      </c>
      <c r="T110">
        <f t="shared" si="133"/>
        <v>3.3771106941838651</v>
      </c>
      <c r="U110">
        <f t="shared" si="133"/>
        <v>6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>
        <f t="shared" si="133"/>
        <v>-4.2747358309317969</v>
      </c>
      <c r="C111">
        <f t="shared" si="133"/>
        <v>3.7037037037037033</v>
      </c>
      <c r="D111">
        <f t="shared" si="133"/>
        <v>-1.8867924528301887</v>
      </c>
      <c r="E111">
        <f t="shared" si="133"/>
        <v>3.5545023696682465</v>
      </c>
      <c r="F111">
        <f t="shared" si="133"/>
        <v>1.0752688172043012</v>
      </c>
      <c r="G111">
        <f t="shared" si="133"/>
        <v>-1.4383561643835616</v>
      </c>
      <c r="H111">
        <f t="shared" si="133"/>
        <v>4.6511627906976747</v>
      </c>
      <c r="I111">
        <f t="shared" si="133"/>
        <v>1.7301038062283738</v>
      </c>
      <c r="J111">
        <f t="shared" si="133"/>
        <v>4.3715846994535523</v>
      </c>
      <c r="K111">
        <f t="shared" si="133"/>
        <v>2.1005728835136859</v>
      </c>
      <c r="L111">
        <f t="shared" si="133"/>
        <v>3.5971223021582732</v>
      </c>
      <c r="M111">
        <f t="shared" si="133"/>
        <v>-1.3333333333333335</v>
      </c>
      <c r="N111">
        <f t="shared" si="133"/>
        <v>-1.2332439678284184</v>
      </c>
      <c r="O111">
        <f t="shared" si="133"/>
        <v>-0.80726538849646823</v>
      </c>
      <c r="P111">
        <f t="shared" si="133"/>
        <v>-0.63660477453580899</v>
      </c>
      <c r="Q111">
        <f t="shared" si="133"/>
        <v>-1.0687022900763359</v>
      </c>
      <c r="R111">
        <f t="shared" si="133"/>
        <v>0.37418147801683815</v>
      </c>
      <c r="S111">
        <f t="shared" si="133"/>
        <v>2.5201612903225805</v>
      </c>
      <c r="T111">
        <f t="shared" si="133"/>
        <v>1.3157894736842104</v>
      </c>
      <c r="U111">
        <f t="shared" si="133"/>
        <v>0</v>
      </c>
      <c r="FN111" t="s">
        <v>119</v>
      </c>
      <c r="FO111">
        <v>-1.2137027422399589</v>
      </c>
      <c r="FP111">
        <v>0.58120051912567983</v>
      </c>
    </row>
    <row r="112" spans="2:172">
      <c r="B112">
        <f t="shared" si="133"/>
        <v>-4.2836744407425034</v>
      </c>
      <c r="C112">
        <f t="shared" si="133"/>
        <v>4.6511627906976747</v>
      </c>
      <c r="D112">
        <f t="shared" si="133"/>
        <v>-4.0229885057471266</v>
      </c>
      <c r="E112">
        <f t="shared" si="133"/>
        <v>-0.32180209171359614</v>
      </c>
      <c r="F112">
        <f t="shared" si="133"/>
        <v>4.918032786885246</v>
      </c>
      <c r="G112">
        <f t="shared" si="133"/>
        <v>-0.61016949152542377</v>
      </c>
      <c r="H112">
        <f t="shared" si="133"/>
        <v>0.26881720430107531</v>
      </c>
      <c r="I112">
        <f t="shared" si="133"/>
        <v>1.7793594306049825</v>
      </c>
      <c r="J112">
        <f t="shared" si="133"/>
        <v>-1.0968921389396709</v>
      </c>
      <c r="K112">
        <f t="shared" si="133"/>
        <v>3.5670356703567037</v>
      </c>
      <c r="L112">
        <f t="shared" si="133"/>
        <v>3.1802120141342751</v>
      </c>
      <c r="M112">
        <f t="shared" si="133"/>
        <v>-5.5319148936170208</v>
      </c>
      <c r="N112">
        <f t="shared" si="133"/>
        <v>-0.94078583287216389</v>
      </c>
      <c r="O112">
        <f t="shared" si="133"/>
        <v>2.0140986908358509</v>
      </c>
      <c r="P112">
        <f t="shared" si="133"/>
        <v>0.4817987152034261</v>
      </c>
      <c r="Q112">
        <f t="shared" si="133"/>
        <v>-2.2562449637389204</v>
      </c>
      <c r="R112">
        <f t="shared" si="133"/>
        <v>1.4719411223551058</v>
      </c>
      <c r="S112">
        <f t="shared" si="133"/>
        <v>2.1988527724665392</v>
      </c>
      <c r="T112">
        <f t="shared" si="133"/>
        <v>8.1896551724137936</v>
      </c>
      <c r="U112">
        <f t="shared" si="133"/>
        <v>2.054794520547945</v>
      </c>
      <c r="FN112" t="s">
        <v>130</v>
      </c>
      <c r="FO112">
        <v>-4.5749361237390236</v>
      </c>
      <c r="FP112">
        <v>0.30902594639823217</v>
      </c>
    </row>
    <row r="113" spans="2:21">
      <c r="B113">
        <f t="shared" si="133"/>
        <v>-1.4222503160556259</v>
      </c>
      <c r="C113">
        <f t="shared" si="133"/>
        <v>-0.74487895716945995</v>
      </c>
      <c r="D113">
        <f t="shared" si="133"/>
        <v>-2.4637681159420293</v>
      </c>
      <c r="E113">
        <f t="shared" si="133"/>
        <v>2.0196191575302942</v>
      </c>
      <c r="F113">
        <f t="shared" si="133"/>
        <v>4.0404040404040407</v>
      </c>
      <c r="G113">
        <f t="shared" si="133"/>
        <v>-1.0854816824966078</v>
      </c>
      <c r="H113">
        <f t="shared" si="133"/>
        <v>2.9629629629629632</v>
      </c>
      <c r="I113">
        <f t="shared" si="133"/>
        <v>-3.9900249376558601</v>
      </c>
      <c r="J113">
        <f t="shared" si="133"/>
        <v>1.3736263736263736</v>
      </c>
      <c r="K113">
        <f t="shared" si="133"/>
        <v>1.4256619144602851</v>
      </c>
      <c r="L113">
        <f t="shared" si="133"/>
        <v>1.4326647564469914</v>
      </c>
      <c r="M113">
        <f t="shared" si="133"/>
        <v>2.6548672566371683</v>
      </c>
      <c r="N113">
        <f t="shared" si="133"/>
        <v>-1.1477761836441895</v>
      </c>
      <c r="O113">
        <f t="shared" si="133"/>
        <v>-0.14204545454545456</v>
      </c>
      <c r="P113">
        <f t="shared" si="133"/>
        <v>-0.68222621184919208</v>
      </c>
      <c r="Q113">
        <f t="shared" si="133"/>
        <v>-1.119023397761953</v>
      </c>
      <c r="R113">
        <f t="shared" si="133"/>
        <v>1.5615615615615615</v>
      </c>
      <c r="S113">
        <f t="shared" si="133"/>
        <v>1.8018018018018018</v>
      </c>
      <c r="T113">
        <f t="shared" si="133"/>
        <v>-0.82872928176795579</v>
      </c>
      <c r="U113">
        <f t="shared" si="133"/>
        <v>3.8095238095238098</v>
      </c>
    </row>
    <row r="114" spans="2:21">
      <c r="B114">
        <f t="shared" si="133"/>
        <v>-4.8092868988391384</v>
      </c>
      <c r="C114">
        <f t="shared" si="133"/>
        <v>4.4854881266490763</v>
      </c>
      <c r="D114">
        <f t="shared" si="133"/>
        <v>-2.083333333333333</v>
      </c>
      <c r="E114">
        <f t="shared" si="133"/>
        <v>-0.14738393515106854</v>
      </c>
      <c r="F114">
        <f t="shared" si="133"/>
        <v>4.3478260869565215</v>
      </c>
      <c r="G114">
        <f t="shared" si="133"/>
        <v>-1.0069225928256766</v>
      </c>
      <c r="H114">
        <f t="shared" si="133"/>
        <v>1.5584415584415585</v>
      </c>
      <c r="I114">
        <f t="shared" si="133"/>
        <v>3.79746835443038</v>
      </c>
      <c r="J114">
        <f t="shared" si="133"/>
        <v>3.9867109634551494</v>
      </c>
      <c r="K114">
        <f t="shared" si="133"/>
        <v>4.1993281075027999</v>
      </c>
      <c r="L114">
        <f t="shared" si="133"/>
        <v>4.6511627906976747</v>
      </c>
      <c r="M114">
        <f t="shared" si="133"/>
        <v>-2.8112449799196786</v>
      </c>
      <c r="N114">
        <f t="shared" si="133"/>
        <v>-0.34096444227959083</v>
      </c>
      <c r="O114">
        <f t="shared" si="133"/>
        <v>-1.5315315315315314</v>
      </c>
      <c r="P114">
        <f t="shared" si="133"/>
        <v>-2.1568627450980391</v>
      </c>
      <c r="Q114">
        <f t="shared" si="133"/>
        <v>-0.26936026936026936</v>
      </c>
      <c r="R114">
        <f t="shared" si="133"/>
        <v>1.850362027353178</v>
      </c>
      <c r="S114">
        <f t="shared" si="133"/>
        <v>3.5026269702276709</v>
      </c>
      <c r="T114">
        <f t="shared" si="133"/>
        <v>2.197802197802198</v>
      </c>
      <c r="U114">
        <f t="shared" si="133"/>
        <v>-0.58479532163742687</v>
      </c>
    </row>
    <row r="115" spans="2:21">
      <c r="B115">
        <f t="shared" si="133"/>
        <v>4.2062415196743554</v>
      </c>
      <c r="C115">
        <f t="shared" si="133"/>
        <v>5.3811659192825116</v>
      </c>
      <c r="D115">
        <f t="shared" si="133"/>
        <v>-2.7552674230145868</v>
      </c>
      <c r="E115">
        <f t="shared" si="133"/>
        <v>-5.46875</v>
      </c>
      <c r="F115">
        <f t="shared" si="133"/>
        <v>-15.54054054054054</v>
      </c>
      <c r="G115">
        <f t="shared" si="133"/>
        <v>3.325942350332594</v>
      </c>
      <c r="H115">
        <f t="shared" si="133"/>
        <v>10.069444444444445</v>
      </c>
      <c r="I115">
        <f t="shared" si="133"/>
        <v>-8.1128747795414462</v>
      </c>
      <c r="J115">
        <f t="shared" si="133"/>
        <v>-18.110236220472441</v>
      </c>
      <c r="K115">
        <f t="shared" si="133"/>
        <v>-4.0498442367601246</v>
      </c>
      <c r="L115">
        <f t="shared" si="133"/>
        <v>2.9411764705882351</v>
      </c>
      <c r="M115">
        <f t="shared" si="133"/>
        <v>-8.6513994910941463</v>
      </c>
      <c r="N115">
        <f t="shared" si="133"/>
        <v>8.293838862559241</v>
      </c>
      <c r="O115">
        <f t="shared" si="133"/>
        <v>5.5961070559610704</v>
      </c>
      <c r="P115">
        <f t="shared" si="133"/>
        <v>6.607929515418502</v>
      </c>
      <c r="Q115">
        <f t="shared" si="133"/>
        <v>2.0356234096692112</v>
      </c>
      <c r="R115">
        <f t="shared" si="133"/>
        <v>7.2390572390572396</v>
      </c>
      <c r="S115">
        <f t="shared" si="133"/>
        <v>4.0840140023337224</v>
      </c>
      <c r="T115">
        <f t="shared" si="133"/>
        <v>5.7971014492753623</v>
      </c>
      <c r="U115">
        <f t="shared" si="133"/>
        <v>0</v>
      </c>
    </row>
    <row r="116" spans="2:21">
      <c r="B116">
        <f t="shared" si="133"/>
        <v>3.9745627980922098</v>
      </c>
      <c r="C116">
        <f t="shared" si="133"/>
        <v>3.6319612590799029</v>
      </c>
      <c r="D116">
        <f t="shared" si="133"/>
        <v>-1.855287569573284</v>
      </c>
      <c r="E116">
        <f t="shared" si="133"/>
        <v>-2.5689819219790673</v>
      </c>
      <c r="F116">
        <f t="shared" si="133"/>
        <v>-14.285714285714285</v>
      </c>
      <c r="G116">
        <f t="shared" si="133"/>
        <v>1.098901098901099</v>
      </c>
      <c r="H116">
        <f t="shared" si="133"/>
        <v>3.4351145038167941</v>
      </c>
      <c r="I116">
        <f t="shared" si="133"/>
        <v>-10.197368421052632</v>
      </c>
      <c r="J116">
        <f t="shared" si="133"/>
        <v>-14.471968709256844</v>
      </c>
      <c r="K116">
        <f t="shared" si="133"/>
        <v>-1.7612524461839529</v>
      </c>
      <c r="L116">
        <f t="shared" si="133"/>
        <v>1.0752688172043012</v>
      </c>
      <c r="M116">
        <f t="shared" si="133"/>
        <v>-9.5238095238095237</v>
      </c>
      <c r="N116">
        <f t="shared" si="133"/>
        <v>10.29810298102981</v>
      </c>
      <c r="O116">
        <f t="shared" si="133"/>
        <v>5.0071530758226039</v>
      </c>
      <c r="P116">
        <f t="shared" si="133"/>
        <v>4.7984644913627639</v>
      </c>
      <c r="Q116">
        <f t="shared" si="133"/>
        <v>1.6197183098591548</v>
      </c>
      <c r="R116">
        <f t="shared" si="133"/>
        <v>6.4754856614246066</v>
      </c>
      <c r="S116">
        <f t="shared" si="133"/>
        <v>4.2906574394463668</v>
      </c>
      <c r="T116">
        <f t="shared" si="133"/>
        <v>7.8740157480314963</v>
      </c>
      <c r="U116">
        <f t="shared" si="133"/>
        <v>-4.9056603773584913</v>
      </c>
    </row>
    <row r="117" spans="2:21">
      <c r="B117">
        <f t="shared" si="133"/>
        <v>4.5327102803738324</v>
      </c>
      <c r="C117">
        <f t="shared" si="133"/>
        <v>4.6357615894039732</v>
      </c>
      <c r="D117">
        <f t="shared" si="133"/>
        <v>0.2824858757062147</v>
      </c>
      <c r="E117">
        <f t="shared" si="133"/>
        <v>-2.7058823529411762</v>
      </c>
      <c r="F117">
        <f t="shared" si="133"/>
        <v>-10.19036954087346</v>
      </c>
      <c r="G117">
        <f t="shared" si="133"/>
        <v>2.8252788104089221</v>
      </c>
      <c r="H117">
        <f t="shared" si="133"/>
        <v>1.2429378531073447</v>
      </c>
      <c r="I117">
        <f t="shared" si="133"/>
        <v>-5.0600885515496516</v>
      </c>
      <c r="J117">
        <f t="shared" si="133"/>
        <v>-6.25</v>
      </c>
      <c r="K117">
        <f t="shared" si="133"/>
        <v>-2.9509406123201769</v>
      </c>
      <c r="L117">
        <f t="shared" si="133"/>
        <v>0</v>
      </c>
      <c r="M117">
        <f t="shared" si="133"/>
        <v>-4.7410008779631259</v>
      </c>
      <c r="N117">
        <f t="shared" si="133"/>
        <v>4.4070512820512819</v>
      </c>
      <c r="O117">
        <f t="shared" si="133"/>
        <v>0.53380782918149472</v>
      </c>
      <c r="P117">
        <f t="shared" si="133"/>
        <v>3.2910388580491676</v>
      </c>
      <c r="Q117">
        <f t="shared" si="133"/>
        <v>0.29009531703273933</v>
      </c>
      <c r="R117">
        <f t="shared" si="133"/>
        <v>3.6182485579444155</v>
      </c>
      <c r="S117">
        <f t="shared" si="133"/>
        <v>2.2195318805488298</v>
      </c>
      <c r="T117">
        <f t="shared" si="133"/>
        <v>7.9069767441860463</v>
      </c>
      <c r="U117">
        <f t="shared" si="133"/>
        <v>-3.9589442815249267</v>
      </c>
    </row>
    <row r="118" spans="2:21">
      <c r="B118">
        <f t="shared" si="133"/>
        <v>-5.0682261208577</v>
      </c>
      <c r="C118">
        <f t="shared" si="133"/>
        <v>11.278195488721805</v>
      </c>
      <c r="D118">
        <f t="shared" si="133"/>
        <v>-9.2307692307692317</v>
      </c>
      <c r="E118">
        <f t="shared" si="133"/>
        <v>-6.8493150684931505</v>
      </c>
      <c r="F118">
        <f t="shared" si="133"/>
        <v>-13.888888888888889</v>
      </c>
      <c r="G118">
        <f t="shared" si="133"/>
        <v>-0.28985507246376813</v>
      </c>
      <c r="H118">
        <f t="shared" si="133"/>
        <v>8.9171974522292992</v>
      </c>
      <c r="I118">
        <f t="shared" si="133"/>
        <v>4.5454545454545459</v>
      </c>
      <c r="J118">
        <f t="shared" si="133"/>
        <v>-5.9027777777777777</v>
      </c>
      <c r="K118">
        <f t="shared" si="133"/>
        <v>0.48543689320388345</v>
      </c>
      <c r="L118">
        <f t="shared" si="133"/>
        <v>-2.7777777777777777</v>
      </c>
      <c r="M118">
        <f t="shared" si="133"/>
        <v>-5.982905982905983</v>
      </c>
      <c r="N118">
        <f t="shared" si="133"/>
        <v>-5.1948051948051948</v>
      </c>
      <c r="O118">
        <f t="shared" si="133"/>
        <v>-2.1028037383177569</v>
      </c>
      <c r="P118">
        <f t="shared" si="133"/>
        <v>8.7091757387247277</v>
      </c>
      <c r="Q118">
        <f t="shared" si="133"/>
        <v>-5.5837563451776653</v>
      </c>
      <c r="R118">
        <f t="shared" si="133"/>
        <v>12.396694214876034</v>
      </c>
      <c r="S118">
        <f t="shared" si="133"/>
        <v>8.2446808510638299</v>
      </c>
      <c r="T118">
        <f t="shared" si="133"/>
        <v>5.2631578947368416</v>
      </c>
      <c r="U118">
        <f t="shared" si="133"/>
        <v>-4.5801526717557248</v>
      </c>
    </row>
    <row r="119" spans="2:21">
      <c r="B119">
        <f t="shared" si="133"/>
        <v>-8.3333333333333321</v>
      </c>
      <c r="C119">
        <f t="shared" si="133"/>
        <v>8.0459770114942533</v>
      </c>
      <c r="D119">
        <f t="shared" si="133"/>
        <v>-20.325203252032519</v>
      </c>
      <c r="E119">
        <f t="shared" si="133"/>
        <v>-0.32573289902280134</v>
      </c>
      <c r="F119">
        <f t="shared" si="133"/>
        <v>-23.021582733812952</v>
      </c>
      <c r="G119">
        <f t="shared" si="133"/>
        <v>-8.1018518518518512</v>
      </c>
      <c r="H119">
        <f t="shared" si="133"/>
        <v>10.05586592178771</v>
      </c>
      <c r="I119">
        <f t="shared" si="133"/>
        <v>-3.1578947368421053</v>
      </c>
      <c r="J119">
        <f t="shared" si="133"/>
        <v>-5.3156146179401995</v>
      </c>
      <c r="K119">
        <f t="shared" si="133"/>
        <v>0.40927694406548432</v>
      </c>
      <c r="L119">
        <f t="shared" si="133"/>
        <v>6.8965517241379306</v>
      </c>
      <c r="M119">
        <f t="shared" si="133"/>
        <v>0</v>
      </c>
      <c r="N119">
        <f t="shared" si="133"/>
        <v>-3.8793103448275863</v>
      </c>
      <c r="O119">
        <f t="shared" si="133"/>
        <v>-1.2448132780082988</v>
      </c>
      <c r="P119">
        <f t="shared" si="133"/>
        <v>7.7333333333333334</v>
      </c>
      <c r="Q119">
        <f t="shared" si="133"/>
        <v>-4.2288557213930353</v>
      </c>
      <c r="R119">
        <f t="shared" si="133"/>
        <v>10.53921568627451</v>
      </c>
      <c r="S119">
        <f t="shared" si="133"/>
        <v>11.294117647058824</v>
      </c>
      <c r="T119">
        <f t="shared" si="133"/>
        <v>5.3691275167785237</v>
      </c>
      <c r="U119">
        <f t="shared" si="133"/>
        <v>8</v>
      </c>
    </row>
    <row r="120" spans="2:21">
      <c r="B120">
        <f t="shared" si="133"/>
        <v>-4.53781512605042</v>
      </c>
      <c r="C120">
        <f t="shared" si="133"/>
        <v>10.909090909090908</v>
      </c>
      <c r="D120">
        <f t="shared" si="133"/>
        <v>-11.03448275862069</v>
      </c>
      <c r="E120">
        <f t="shared" si="133"/>
        <v>-1.524390243902439</v>
      </c>
      <c r="F120">
        <f t="shared" si="133"/>
        <v>-23.008849557522122</v>
      </c>
      <c r="G120">
        <f t="shared" si="133"/>
        <v>0.88888888888888884</v>
      </c>
      <c r="H120">
        <f t="shared" si="133"/>
        <v>-4.5714285714285712</v>
      </c>
      <c r="I120">
        <f t="shared" si="133"/>
        <v>8.1818181818181817</v>
      </c>
      <c r="J120">
        <f t="shared" si="133"/>
        <v>-12.574850299401197</v>
      </c>
      <c r="K120">
        <f t="shared" si="133"/>
        <v>-1.3368983957219251</v>
      </c>
      <c r="L120">
        <f t="shared" si="133"/>
        <v>-5.6818181818181817</v>
      </c>
      <c r="M120">
        <f t="shared" si="133"/>
        <v>-14.925373134328357</v>
      </c>
      <c r="N120">
        <f t="shared" si="133"/>
        <v>2.4234693877551021</v>
      </c>
      <c r="O120">
        <f t="shared" si="133"/>
        <v>-5.1485148514851486</v>
      </c>
      <c r="P120">
        <f t="shared" si="133"/>
        <v>10.621761658031089</v>
      </c>
      <c r="Q120">
        <f t="shared" si="133"/>
        <v>1.6913319238900635</v>
      </c>
      <c r="R120">
        <f t="shared" si="133"/>
        <v>6.3569682151589246</v>
      </c>
      <c r="S120">
        <f t="shared" si="133"/>
        <v>2.558139534883721</v>
      </c>
      <c r="T120">
        <f t="shared" si="133"/>
        <v>7.5862068965517242</v>
      </c>
      <c r="U120">
        <f t="shared" si="133"/>
        <v>-2.0270270270270272</v>
      </c>
    </row>
    <row r="121" spans="2:21">
      <c r="B121">
        <f t="shared" si="133"/>
        <v>-6.8259385665529013</v>
      </c>
      <c r="C121">
        <f t="shared" si="133"/>
        <v>8.8757396449704142</v>
      </c>
      <c r="D121">
        <f t="shared" si="133"/>
        <v>-16.666666666666664</v>
      </c>
      <c r="E121">
        <f t="shared" si="133"/>
        <v>-0.31948881789137379</v>
      </c>
      <c r="F121">
        <f t="shared" si="133"/>
        <v>-18.493150684931507</v>
      </c>
      <c r="G121">
        <f t="shared" si="133"/>
        <v>-4.225352112676056</v>
      </c>
      <c r="H121">
        <f t="shared" si="133"/>
        <v>7.3033707865168536</v>
      </c>
      <c r="I121">
        <f t="shared" si="133"/>
        <v>-1.0309278350515463</v>
      </c>
      <c r="J121">
        <f t="shared" si="133"/>
        <v>-9.6875</v>
      </c>
      <c r="K121">
        <f t="shared" si="133"/>
        <v>0.27932960893854747</v>
      </c>
      <c r="L121">
        <f t="shared" si="133"/>
        <v>-2.3529411764705883</v>
      </c>
      <c r="M121">
        <f t="shared" si="133"/>
        <v>-13.178294573643413</v>
      </c>
      <c r="N121">
        <f t="shared" si="133"/>
        <v>1.3404825737265416</v>
      </c>
      <c r="O121">
        <f t="shared" si="133"/>
        <v>-3.5714285714285712</v>
      </c>
      <c r="P121">
        <f t="shared" si="133"/>
        <v>7.93010752688172</v>
      </c>
      <c r="Q121">
        <f t="shared" si="133"/>
        <v>-4.7961630695443649</v>
      </c>
      <c r="R121">
        <f t="shared" si="133"/>
        <v>5.2884615384615383</v>
      </c>
      <c r="S121">
        <f t="shared" si="133"/>
        <v>13.033707865168539</v>
      </c>
      <c r="T121">
        <f t="shared" si="133"/>
        <v>6.1643835616438354</v>
      </c>
      <c r="U121">
        <f t="shared" si="133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2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FP55:GI60 GK55:HD60 EU55:FN6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4:FN64 FP64:GI64 GK64:HD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64:GI64 GK64:HD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4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7:CC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8:FN6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BFB1-7A99-8544-B005-ABDD927A3BA8}">
  <sheetPr>
    <pageSetUpPr fitToPage="1"/>
  </sheetPr>
  <dimension ref="A1:HL121"/>
  <sheetViews>
    <sheetView zoomScale="65" zoomScaleNormal="65" workbookViewId="0">
      <selection activeCell="FP27" sqref="FP27"/>
    </sheetView>
  </sheetViews>
  <sheetFormatPr baseColWidth="10" defaultRowHeight="16"/>
  <cols>
    <col min="1" max="1" width="78.5703125" customWidth="1"/>
    <col min="2" max="10" width="3.7109375" customWidth="1"/>
    <col min="11" max="11" width="3.5703125" customWidth="1"/>
    <col min="12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136</v>
      </c>
      <c r="T2" t="s">
        <v>135</v>
      </c>
      <c r="U2" t="s">
        <v>137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136</v>
      </c>
      <c r="AN2" t="s">
        <v>135</v>
      </c>
      <c r="AO2" t="s">
        <v>137</v>
      </c>
      <c r="AP2" t="s">
        <v>118</v>
      </c>
      <c r="AQ2" t="s">
        <v>119</v>
      </c>
      <c r="AR2" t="s">
        <v>120</v>
      </c>
      <c r="AS2" t="s">
        <v>121</v>
      </c>
      <c r="AT2" t="s">
        <v>122</v>
      </c>
      <c r="AU2" t="s">
        <v>123</v>
      </c>
      <c r="AV2" t="s">
        <v>124</v>
      </c>
      <c r="AW2" t="s">
        <v>125</v>
      </c>
      <c r="AX2" t="s">
        <v>126</v>
      </c>
      <c r="AY2" t="s">
        <v>127</v>
      </c>
      <c r="AZ2" t="s">
        <v>128</v>
      </c>
      <c r="BA2" t="s">
        <v>129</v>
      </c>
      <c r="BB2" t="s">
        <v>130</v>
      </c>
      <c r="BC2" t="s">
        <v>131</v>
      </c>
      <c r="BD2" t="s">
        <v>132</v>
      </c>
      <c r="BE2" t="s">
        <v>133</v>
      </c>
      <c r="BF2" t="s">
        <v>134</v>
      </c>
      <c r="BG2" t="s">
        <v>136</v>
      </c>
      <c r="BH2" t="s">
        <v>135</v>
      </c>
      <c r="BI2" t="s">
        <v>137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536</v>
      </c>
      <c r="C4">
        <v>77</v>
      </c>
      <c r="D4">
        <v>261</v>
      </c>
      <c r="E4">
        <v>134</v>
      </c>
      <c r="F4">
        <v>325</v>
      </c>
      <c r="G4">
        <v>125</v>
      </c>
      <c r="H4">
        <v>156</v>
      </c>
      <c r="I4">
        <v>61</v>
      </c>
      <c r="J4">
        <v>279</v>
      </c>
      <c r="K4">
        <v>336</v>
      </c>
      <c r="L4">
        <v>232</v>
      </c>
      <c r="M4">
        <v>241</v>
      </c>
      <c r="N4">
        <v>68</v>
      </c>
      <c r="O4">
        <v>380</v>
      </c>
      <c r="P4">
        <v>120</v>
      </c>
      <c r="Q4">
        <v>53</v>
      </c>
      <c r="R4">
        <v>57</v>
      </c>
      <c r="S4">
        <v>148</v>
      </c>
      <c r="T4">
        <v>42</v>
      </c>
      <c r="U4">
        <v>167</v>
      </c>
      <c r="V4">
        <v>105</v>
      </c>
      <c r="W4">
        <v>17</v>
      </c>
      <c r="X4">
        <v>46</v>
      </c>
      <c r="Y4">
        <v>26</v>
      </c>
      <c r="Z4">
        <v>68</v>
      </c>
      <c r="AA4">
        <v>23</v>
      </c>
      <c r="AB4">
        <v>28</v>
      </c>
      <c r="AC4">
        <v>13</v>
      </c>
      <c r="AD4">
        <v>62</v>
      </c>
      <c r="AE4">
        <v>68</v>
      </c>
      <c r="AF4">
        <v>39</v>
      </c>
      <c r="AG4">
        <v>61</v>
      </c>
      <c r="AH4">
        <v>16</v>
      </c>
      <c r="AI4">
        <v>79</v>
      </c>
      <c r="AJ4">
        <v>31</v>
      </c>
      <c r="AK4">
        <v>13</v>
      </c>
      <c r="AL4">
        <v>10</v>
      </c>
      <c r="AM4">
        <v>36</v>
      </c>
      <c r="AN4">
        <v>9</v>
      </c>
      <c r="AO4">
        <v>27</v>
      </c>
      <c r="AP4">
        <v>103</v>
      </c>
      <c r="AQ4">
        <v>15</v>
      </c>
      <c r="AR4">
        <v>49</v>
      </c>
      <c r="AS4">
        <v>35</v>
      </c>
      <c r="AT4">
        <v>49</v>
      </c>
      <c r="AU4">
        <v>34</v>
      </c>
      <c r="AV4">
        <v>55</v>
      </c>
      <c r="AW4">
        <v>15</v>
      </c>
      <c r="AX4">
        <v>65</v>
      </c>
      <c r="AY4">
        <v>60</v>
      </c>
      <c r="AZ4">
        <v>53</v>
      </c>
      <c r="BA4">
        <v>42</v>
      </c>
      <c r="BB4">
        <v>11</v>
      </c>
      <c r="BC4">
        <v>70</v>
      </c>
      <c r="BD4">
        <v>20</v>
      </c>
      <c r="BE4">
        <v>9</v>
      </c>
      <c r="BF4">
        <v>6</v>
      </c>
      <c r="BG4">
        <v>31</v>
      </c>
      <c r="BH4">
        <v>11</v>
      </c>
      <c r="BI4">
        <v>44</v>
      </c>
      <c r="BJ4">
        <v>2</v>
      </c>
      <c r="BK4">
        <v>2</v>
      </c>
      <c r="BL4">
        <v>-3</v>
      </c>
      <c r="BM4">
        <v>-9</v>
      </c>
      <c r="BN4">
        <v>19</v>
      </c>
      <c r="BO4">
        <v>-11</v>
      </c>
      <c r="BP4">
        <v>-27</v>
      </c>
      <c r="BQ4">
        <v>-2</v>
      </c>
      <c r="BR4">
        <v>-3</v>
      </c>
      <c r="BS4">
        <v>8</v>
      </c>
      <c r="BT4">
        <v>-14</v>
      </c>
      <c r="BU4">
        <v>19</v>
      </c>
      <c r="BV4">
        <v>5</v>
      </c>
      <c r="BW4">
        <v>9</v>
      </c>
      <c r="BX4">
        <v>11</v>
      </c>
      <c r="BY4">
        <v>4</v>
      </c>
      <c r="BZ4">
        <v>4</v>
      </c>
      <c r="CA4">
        <v>5</v>
      </c>
      <c r="CB4">
        <v>-2</v>
      </c>
      <c r="CC4">
        <v>-17</v>
      </c>
      <c r="CD4">
        <f>BJ4/B4*100</f>
        <v>0.37313432835820892</v>
      </c>
      <c r="CE4">
        <f t="shared" ref="CE4:CW4" si="0">BK4/C4*100</f>
        <v>2.5974025974025974</v>
      </c>
      <c r="CF4">
        <f t="shared" si="0"/>
        <v>-1.1494252873563218</v>
      </c>
      <c r="CG4">
        <f t="shared" si="0"/>
        <v>-6.7164179104477615</v>
      </c>
      <c r="CH4">
        <f t="shared" si="0"/>
        <v>5.8461538461538458</v>
      </c>
      <c r="CI4">
        <f t="shared" si="0"/>
        <v>-8.7999999999999989</v>
      </c>
      <c r="CJ4">
        <f t="shared" si="0"/>
        <v>-17.307692307692307</v>
      </c>
      <c r="CK4">
        <f t="shared" si="0"/>
        <v>-3.278688524590164</v>
      </c>
      <c r="CL4">
        <f t="shared" si="0"/>
        <v>-1.0752688172043012</v>
      </c>
      <c r="CM4">
        <f t="shared" si="0"/>
        <v>2.3809523809523809</v>
      </c>
      <c r="CN4">
        <f t="shared" si="0"/>
        <v>-6.0344827586206895</v>
      </c>
      <c r="CO4">
        <f t="shared" si="0"/>
        <v>7.8838174273858916</v>
      </c>
      <c r="CP4">
        <f t="shared" si="0"/>
        <v>7.3529411764705888</v>
      </c>
      <c r="CQ4">
        <f t="shared" si="0"/>
        <v>2.3684210526315792</v>
      </c>
      <c r="CR4">
        <f t="shared" si="0"/>
        <v>9.1666666666666661</v>
      </c>
      <c r="CS4">
        <f t="shared" si="0"/>
        <v>7.5471698113207548</v>
      </c>
      <c r="CT4">
        <f t="shared" si="0"/>
        <v>7.0175438596491224</v>
      </c>
      <c r="CU4">
        <f t="shared" si="0"/>
        <v>3.3783783783783785</v>
      </c>
      <c r="CV4">
        <f t="shared" si="0"/>
        <v>-4.7619047619047619</v>
      </c>
      <c r="CW4">
        <f t="shared" si="0"/>
        <v>-10.179640718562874</v>
      </c>
      <c r="CZ4">
        <f t="shared" ref="CZ4:CZ27" si="1">B4/V4</f>
        <v>5.1047619047619044</v>
      </c>
      <c r="DA4">
        <f t="shared" ref="DA4:DS4" si="2">C4/W4</f>
        <v>4.5294117647058822</v>
      </c>
      <c r="DB4">
        <f t="shared" si="2"/>
        <v>5.6739130434782608</v>
      </c>
      <c r="DC4">
        <f t="shared" si="2"/>
        <v>5.1538461538461542</v>
      </c>
      <c r="DD4">
        <f t="shared" si="2"/>
        <v>4.7794117647058822</v>
      </c>
      <c r="DE4">
        <f t="shared" si="2"/>
        <v>5.4347826086956523</v>
      </c>
      <c r="DF4">
        <f t="shared" si="2"/>
        <v>5.5714285714285712</v>
      </c>
      <c r="DG4">
        <f t="shared" si="2"/>
        <v>4.6923076923076925</v>
      </c>
      <c r="DH4">
        <f t="shared" si="2"/>
        <v>4.5</v>
      </c>
      <c r="DI4">
        <f t="shared" si="2"/>
        <v>4.9411764705882355</v>
      </c>
      <c r="DJ4">
        <f t="shared" si="2"/>
        <v>5.9487179487179489</v>
      </c>
      <c r="DK4">
        <f t="shared" si="2"/>
        <v>3.9508196721311477</v>
      </c>
      <c r="DL4">
        <f t="shared" si="2"/>
        <v>4.25</v>
      </c>
      <c r="DM4">
        <f t="shared" si="2"/>
        <v>4.8101265822784809</v>
      </c>
      <c r="DN4">
        <f t="shared" si="2"/>
        <v>3.870967741935484</v>
      </c>
      <c r="DO4">
        <f t="shared" si="2"/>
        <v>4.0769230769230766</v>
      </c>
      <c r="DP4">
        <f t="shared" si="2"/>
        <v>5.7</v>
      </c>
      <c r="DQ4">
        <f t="shared" si="2"/>
        <v>4.1111111111111107</v>
      </c>
      <c r="DR4">
        <f t="shared" si="2"/>
        <v>4.666666666666667</v>
      </c>
      <c r="DS4">
        <f t="shared" si="2"/>
        <v>6.1851851851851851</v>
      </c>
      <c r="DV4">
        <f t="shared" ref="DV4:DV27" si="3">B4/AP4</f>
        <v>5.2038834951456314</v>
      </c>
      <c r="DW4">
        <f t="shared" ref="DW4:EO4" si="4">C4/AQ4</f>
        <v>5.1333333333333337</v>
      </c>
      <c r="DX4">
        <f t="shared" si="4"/>
        <v>5.3265306122448983</v>
      </c>
      <c r="DY4">
        <f t="shared" si="4"/>
        <v>3.8285714285714287</v>
      </c>
      <c r="DZ4">
        <f t="shared" si="4"/>
        <v>6.6326530612244898</v>
      </c>
      <c r="EA4">
        <f t="shared" si="4"/>
        <v>3.6764705882352939</v>
      </c>
      <c r="EB4">
        <f t="shared" si="4"/>
        <v>2.8363636363636364</v>
      </c>
      <c r="EC4">
        <f t="shared" si="4"/>
        <v>4.0666666666666664</v>
      </c>
      <c r="ED4">
        <f t="shared" si="4"/>
        <v>4.2923076923076922</v>
      </c>
      <c r="EE4">
        <f t="shared" si="4"/>
        <v>5.6</v>
      </c>
      <c r="EF4">
        <f t="shared" si="4"/>
        <v>4.3773584905660377</v>
      </c>
      <c r="EG4">
        <f t="shared" si="4"/>
        <v>5.7380952380952381</v>
      </c>
      <c r="EH4">
        <f t="shared" si="4"/>
        <v>6.1818181818181817</v>
      </c>
      <c r="EI4">
        <f t="shared" si="4"/>
        <v>5.4285714285714288</v>
      </c>
      <c r="EJ4">
        <f t="shared" si="4"/>
        <v>6</v>
      </c>
      <c r="EK4">
        <f t="shared" si="4"/>
        <v>5.8888888888888893</v>
      </c>
      <c r="EL4">
        <f t="shared" si="4"/>
        <v>9.5</v>
      </c>
      <c r="EM4">
        <f t="shared" si="4"/>
        <v>4.774193548387097</v>
      </c>
      <c r="EN4">
        <f t="shared" si="4"/>
        <v>3.8181818181818183</v>
      </c>
      <c r="EO4">
        <f t="shared" si="4"/>
        <v>3.7954545454545454</v>
      </c>
      <c r="ER4">
        <f>AVERAGE(CZ4:EO4)</f>
        <v>5.0012725153380906</v>
      </c>
      <c r="EU4">
        <f t="shared" ref="EU4:EU27" si="5">-LOG10(1-_xlfn.BINOM.DIST(V4,B4,1/$ER4,TRUE))</f>
        <v>0.24599779855319051</v>
      </c>
      <c r="EV4">
        <f t="shared" ref="EV4:EV27" si="6">-LOG10(1-_xlfn.BINOM.DIST(W4,C4,1/$ER4,TRUE))</f>
        <v>0.57112240504300305</v>
      </c>
      <c r="EW4">
        <f t="shared" ref="EW4:EW27" si="7">-LOG10(1-_xlfn.BINOM.DIST(X4,D4,1/$ER4,TRUE))</f>
        <v>9.169001292844807E-2</v>
      </c>
      <c r="EX4">
        <f t="shared" ref="EX4:EX27" si="8">-LOG10(1-_xlfn.BINOM.DIST(Y4,E4,1/$ER4,TRUE))</f>
        <v>0.28684549879723326</v>
      </c>
      <c r="EY4">
        <f t="shared" ref="EY4:EY27" si="9">-LOG10(1-_xlfn.BINOM.DIST(Z4,F4,1/$ER4,TRUE))</f>
        <v>0.50978623376829979</v>
      </c>
      <c r="EZ4">
        <f t="shared" ref="EZ4:EZ27" si="10">-LOG10(1-_xlfn.BINOM.DIST(AA4,G4,1/$ER4,TRUE))</f>
        <v>0.20542859306079439</v>
      </c>
      <c r="FA4">
        <f t="shared" ref="FA4:FA27" si="11">-LOG10(1-_xlfn.BINOM.DIST(AB4,H4,1/$ER4,TRUE))</f>
        <v>0.1549203878596867</v>
      </c>
      <c r="FB4">
        <f t="shared" ref="FB4:FB27" si="12">-LOG10(1-_xlfn.BINOM.DIST(AC4,I4,1/$ER4,TRUE))</f>
        <v>0.48306653271698652</v>
      </c>
      <c r="FC4">
        <f t="shared" ref="FC4:FC27" si="13">-LOG10(1-_xlfn.BINOM.DIST(AD4,J4,1/$ER4,TRUE))</f>
        <v>0.80300415533892799</v>
      </c>
      <c r="FD4">
        <f t="shared" ref="FD4:FD27" si="14">-LOG10(1-_xlfn.BINOM.DIST(AE4,K4,1/$ER4,TRUE))</f>
        <v>0.37309049726637278</v>
      </c>
      <c r="FE4">
        <f t="shared" ref="FE4:FE27" si="15">-LOG10(1-_xlfn.BINOM.DIST(AF4,L4,1/$ER4,TRUE))</f>
        <v>5.9465603642664601E-2</v>
      </c>
      <c r="FF4">
        <f t="shared" ref="FF4:FF27" si="16">-LOG10(1-_xlfn.BINOM.DIST(AG4,M4,1/$ER4,TRUE))</f>
        <v>1.7410363003518818</v>
      </c>
      <c r="FG4">
        <f t="shared" ref="FG4:FG27" si="17">-LOG10(1-_xlfn.BINOM.DIST(AH4,N4,1/$ER4,TRUE))</f>
        <v>0.72739757378597492</v>
      </c>
      <c r="FH4">
        <f t="shared" ref="FH4:FH27" si="18">-LOG10(1-_xlfn.BINOM.DIST(AI4,O4,1/$ER4,TRUE))</f>
        <v>0.49185321313289859</v>
      </c>
      <c r="FI4">
        <f t="shared" ref="FI4:FI27" si="19">-LOG10(1-_xlfn.BINOM.DIST(AJ4,P4,1/$ER4,TRUE))</f>
        <v>1.3289806092839078</v>
      </c>
      <c r="FJ4">
        <f t="shared" ref="FJ4:FJ27" si="20">-LOG10(1-_xlfn.BINOM.DIST(AK4,Q4,1/$ER4,TRUE))</f>
        <v>0.79876517072499709</v>
      </c>
      <c r="FK4">
        <f t="shared" ref="FK4:FK27" si="21">-LOG10(1-_xlfn.BINOM.DIST(AL4,R4,1/$ER4,TRUE))</f>
        <v>0.21839706730804159</v>
      </c>
      <c r="FL4">
        <f t="shared" ref="FL4:FL27" si="22">-LOG10(1-_xlfn.BINOM.DIST(AM4,S4,1/$ER4,TRUE))</f>
        <v>1.0941561567960711</v>
      </c>
      <c r="FM4">
        <f t="shared" ref="FM4:FM27" si="23">-LOG10(1-_xlfn.BINOM.DIST(AN4,T4,1/$ER4,TRUE))</f>
        <v>0.48935792038670817</v>
      </c>
      <c r="FN4">
        <f t="shared" ref="FN4:FN27" si="24">-LOG10(1-_xlfn.BINOM.DIST(AO4,U4,1/$ER4,TRUE))</f>
        <v>5.8353253508196999E-2</v>
      </c>
      <c r="FP4">
        <f t="shared" ref="FP4:FP27" si="25">-LOG10(_xlfn.BINOM.DIST(AP4,B4,1/$ER4,TRUE))</f>
        <v>0.45690383871099277</v>
      </c>
      <c r="FQ4">
        <f t="shared" ref="FQ4:FQ27" si="26">-LOG10(_xlfn.BINOM.DIST(AQ4,C4,1/$ER4,TRUE))</f>
        <v>0.28129961695010541</v>
      </c>
      <c r="FR4">
        <f t="shared" ref="FR4:FR27" si="27">-LOG10(_xlfn.BINOM.DIST(AR4,D4,1/$ER4,TRUE))</f>
        <v>0.46400435486434033</v>
      </c>
      <c r="FS4">
        <f t="shared" ref="FS4:FS27" si="28">-LOG10(_xlfn.BINOM.DIST(AS4,E4,1/$ER4,TRUE))</f>
        <v>1.471480800314501E-2</v>
      </c>
      <c r="FT4">
        <f t="shared" ref="FT4:FT27" si="29">-LOG10(_xlfn.BINOM.DIST(AT4,F4,1/$ER4,TRUE))</f>
        <v>1.8621720946580194</v>
      </c>
      <c r="FU4">
        <f t="shared" ref="FU4:FU27" si="30">-LOG10(_xlfn.BINOM.DIST(AU4,G4,1/$ER4,TRUE))</f>
        <v>8.6316762402067169E-3</v>
      </c>
      <c r="FV4">
        <f t="shared" ref="FV4:FV27" si="31">-LOG10(_xlfn.BINOM.DIST(AV4,H4,1/$ER4,TRUE))</f>
        <v>1.2492705204680724E-6</v>
      </c>
      <c r="FW4">
        <f t="shared" ref="FW4:FW27" si="32">-LOG10(_xlfn.BINOM.DIST(AW4,I4,1/$ER4,TRUE))</f>
        <v>6.8323181061568788E-2</v>
      </c>
      <c r="FX4">
        <f t="shared" ref="FX4:FX27" si="33">-LOG10(_xlfn.BINOM.DIST(AX4,J4,1/$ER4,TRUE))</f>
        <v>3.3885486867688525E-2</v>
      </c>
      <c r="FY4">
        <f t="shared" ref="FY4:FY27" si="34">-LOG10(_xlfn.BINOM.DIST(AY4,K4,1/$ER4,TRUE))</f>
        <v>0.74093304496041246</v>
      </c>
      <c r="FZ4">
        <f t="shared" ref="FZ4:FZ27" si="35">-LOG10(_xlfn.BINOM.DIST(AZ4,L4,1/$ER4,TRUE))</f>
        <v>5.6780837802567832E-2</v>
      </c>
      <c r="GA4">
        <f t="shared" ref="GA4:GA27" si="36">-LOG10(_xlfn.BINOM.DIST(BA4,M4,1/$ER4,TRUE))</f>
        <v>0.7436254558848</v>
      </c>
      <c r="GB4">
        <f t="shared" ref="GB4:GB27" si="37">-LOG10(_xlfn.BINOM.DIST(BB4,N4,1/$ER4,TRUE))</f>
        <v>0.57072444776092734</v>
      </c>
      <c r="GC4">
        <f t="shared" ref="GC4:GC27" si="38">-LOG10(_xlfn.BINOM.DIST(BC4,O4,1/$ER4,TRUE))</f>
        <v>0.61422411241542618</v>
      </c>
      <c r="GD4">
        <f t="shared" ref="GD4:GD27" si="39">-LOG10(_xlfn.BINOM.DIST(BD4,P4,1/$ER4,TRUE))</f>
        <v>0.6674706690983726</v>
      </c>
      <c r="GE4">
        <f t="shared" ref="GE4:GE27" si="40">-LOG10(_xlfn.BINOM.DIST(BE4,Q4,1/$ER4,TRUE))</f>
        <v>0.43810854396061477</v>
      </c>
      <c r="GF4">
        <f t="shared" ref="GF4:GF27" si="41">-LOG10(_xlfn.BINOM.DIST(BF4,R4,1/$ER4,TRUE))</f>
        <v>1.3451133808775562</v>
      </c>
      <c r="GG4">
        <f t="shared" ref="GG4:GG27" si="42">-LOG10(_xlfn.BINOM.DIST(BG4,S4,1/$ER4,TRUE))</f>
        <v>0.18123544772224981</v>
      </c>
      <c r="GH4">
        <f t="shared" ref="GH4:GH27" si="43">-LOG10(_xlfn.BINOM.DIST(BH4,T4,1/$ER4,TRUE))</f>
        <v>5.453499447518672E-2</v>
      </c>
      <c r="GI4">
        <f t="shared" ref="GI4:GI27" si="44">-LOG10(_xlfn.BINOM.DIST(BI4,U4,1/$ER4,TRUE))</f>
        <v>8.0315406051827427E-3</v>
      </c>
    </row>
    <row r="5" spans="1:191">
      <c r="A5" t="s">
        <v>82</v>
      </c>
      <c r="B5">
        <v>579</v>
      </c>
      <c r="C5">
        <v>65</v>
      </c>
      <c r="D5">
        <v>291</v>
      </c>
      <c r="E5">
        <v>163</v>
      </c>
      <c r="F5">
        <v>322</v>
      </c>
      <c r="G5">
        <v>204</v>
      </c>
      <c r="H5">
        <v>161</v>
      </c>
      <c r="I5">
        <v>83</v>
      </c>
      <c r="J5">
        <v>238</v>
      </c>
      <c r="K5">
        <v>323</v>
      </c>
      <c r="L5">
        <v>182</v>
      </c>
      <c r="M5">
        <v>298</v>
      </c>
      <c r="N5">
        <v>120</v>
      </c>
      <c r="O5">
        <v>405</v>
      </c>
      <c r="P5">
        <v>158</v>
      </c>
      <c r="Q5">
        <v>69</v>
      </c>
      <c r="R5">
        <v>109</v>
      </c>
      <c r="S5">
        <v>205</v>
      </c>
      <c r="T5">
        <v>52</v>
      </c>
      <c r="U5">
        <v>135</v>
      </c>
      <c r="V5">
        <v>165</v>
      </c>
      <c r="W5">
        <v>18</v>
      </c>
      <c r="X5">
        <v>84</v>
      </c>
      <c r="Y5">
        <v>44</v>
      </c>
      <c r="Z5">
        <v>86</v>
      </c>
      <c r="AA5">
        <v>58</v>
      </c>
      <c r="AB5">
        <v>48</v>
      </c>
      <c r="AC5">
        <v>26</v>
      </c>
      <c r="AD5">
        <v>70</v>
      </c>
      <c r="AE5">
        <v>83</v>
      </c>
      <c r="AF5">
        <v>41</v>
      </c>
      <c r="AG5">
        <v>82</v>
      </c>
      <c r="AH5">
        <v>46</v>
      </c>
      <c r="AI5">
        <v>113</v>
      </c>
      <c r="AJ5">
        <v>49</v>
      </c>
      <c r="AK5">
        <v>16</v>
      </c>
      <c r="AL5">
        <v>41</v>
      </c>
      <c r="AM5">
        <v>58</v>
      </c>
      <c r="AN5">
        <v>14</v>
      </c>
      <c r="AO5">
        <v>33</v>
      </c>
      <c r="AP5">
        <v>151</v>
      </c>
      <c r="AQ5">
        <v>18</v>
      </c>
      <c r="AR5">
        <v>74</v>
      </c>
      <c r="AS5">
        <v>62</v>
      </c>
      <c r="AT5">
        <v>87</v>
      </c>
      <c r="AU5">
        <v>45</v>
      </c>
      <c r="AV5">
        <v>36</v>
      </c>
      <c r="AW5">
        <v>20</v>
      </c>
      <c r="AX5">
        <v>69</v>
      </c>
      <c r="AY5">
        <v>123</v>
      </c>
      <c r="AZ5">
        <v>68</v>
      </c>
      <c r="BA5">
        <v>81</v>
      </c>
      <c r="BB5">
        <v>24</v>
      </c>
      <c r="BC5">
        <v>107</v>
      </c>
      <c r="BD5">
        <v>37</v>
      </c>
      <c r="BE5">
        <v>19</v>
      </c>
      <c r="BF5">
        <v>21</v>
      </c>
      <c r="BG5">
        <v>70</v>
      </c>
      <c r="BH5">
        <v>20</v>
      </c>
      <c r="BI5">
        <v>43</v>
      </c>
      <c r="BJ5">
        <v>14</v>
      </c>
      <c r="BK5">
        <v>0</v>
      </c>
      <c r="BL5">
        <v>10</v>
      </c>
      <c r="BM5">
        <v>-18</v>
      </c>
      <c r="BN5">
        <v>-1</v>
      </c>
      <c r="BO5">
        <v>13</v>
      </c>
      <c r="BP5">
        <v>12</v>
      </c>
      <c r="BQ5">
        <v>6</v>
      </c>
      <c r="BR5">
        <v>1</v>
      </c>
      <c r="BS5">
        <v>-40</v>
      </c>
      <c r="BT5">
        <v>-27</v>
      </c>
      <c r="BU5">
        <v>1</v>
      </c>
      <c r="BV5">
        <v>22</v>
      </c>
      <c r="BW5">
        <v>6</v>
      </c>
      <c r="BX5">
        <v>12</v>
      </c>
      <c r="BY5">
        <v>-3</v>
      </c>
      <c r="BZ5">
        <v>20</v>
      </c>
      <c r="CA5">
        <v>-12</v>
      </c>
      <c r="CB5">
        <v>-6</v>
      </c>
      <c r="CC5">
        <v>-10</v>
      </c>
      <c r="CD5">
        <f t="shared" ref="CD5:CS27" si="45">BJ5/B5*100</f>
        <v>2.4179620034542317</v>
      </c>
      <c r="CE5">
        <f t="shared" ref="CE5:CT17" si="46">BK5/C5*100</f>
        <v>0</v>
      </c>
      <c r="CF5">
        <f t="shared" si="46"/>
        <v>3.4364261168384882</v>
      </c>
      <c r="CG5">
        <f t="shared" si="46"/>
        <v>-11.042944785276074</v>
      </c>
      <c r="CH5">
        <f t="shared" si="46"/>
        <v>-0.3105590062111801</v>
      </c>
      <c r="CI5">
        <f t="shared" si="46"/>
        <v>6.3725490196078427</v>
      </c>
      <c r="CJ5">
        <f t="shared" si="46"/>
        <v>7.4534161490683228</v>
      </c>
      <c r="CK5">
        <f t="shared" si="46"/>
        <v>7.2289156626506017</v>
      </c>
      <c r="CL5">
        <f t="shared" si="46"/>
        <v>0.42016806722689076</v>
      </c>
      <c r="CM5">
        <f t="shared" si="46"/>
        <v>-12.383900928792571</v>
      </c>
      <c r="CN5">
        <f t="shared" si="46"/>
        <v>-14.835164835164836</v>
      </c>
      <c r="CO5">
        <f t="shared" si="46"/>
        <v>0.33557046979865773</v>
      </c>
      <c r="CP5">
        <f t="shared" si="46"/>
        <v>18.333333333333332</v>
      </c>
      <c r="CQ5">
        <f t="shared" si="46"/>
        <v>1.4814814814814816</v>
      </c>
      <c r="CR5">
        <f t="shared" si="46"/>
        <v>7.59493670886076</v>
      </c>
      <c r="CS5">
        <f t="shared" si="46"/>
        <v>-4.3478260869565215</v>
      </c>
      <c r="CT5">
        <f t="shared" si="46"/>
        <v>18.348623853211009</v>
      </c>
      <c r="CU5">
        <f t="shared" ref="CM5:CW19" si="47">CA5/S5*100</f>
        <v>-5.8536585365853666</v>
      </c>
      <c r="CV5">
        <f t="shared" si="47"/>
        <v>-11.538461538461538</v>
      </c>
      <c r="CW5">
        <f t="shared" si="47"/>
        <v>-7.4074074074074066</v>
      </c>
      <c r="CZ5">
        <f t="shared" si="1"/>
        <v>3.5090909090909093</v>
      </c>
      <c r="DA5">
        <f t="shared" ref="DA5:DA27" si="48">C5/W5</f>
        <v>3.6111111111111112</v>
      </c>
      <c r="DB5">
        <f t="shared" ref="DB5:DB27" si="49">D5/X5</f>
        <v>3.4642857142857144</v>
      </c>
      <c r="DC5">
        <f t="shared" ref="DC5:DC27" si="50">E5/Y5</f>
        <v>3.7045454545454546</v>
      </c>
      <c r="DD5">
        <f t="shared" ref="DD5:DD27" si="51">F5/Z5</f>
        <v>3.7441860465116279</v>
      </c>
      <c r="DE5">
        <f t="shared" ref="DE5:DE27" si="52">G5/AA5</f>
        <v>3.5172413793103448</v>
      </c>
      <c r="DF5">
        <f t="shared" ref="DF5:DF27" si="53">H5/AB5</f>
        <v>3.3541666666666665</v>
      </c>
      <c r="DG5">
        <f t="shared" ref="DG5:DG27" si="54">I5/AC5</f>
        <v>3.1923076923076925</v>
      </c>
      <c r="DH5">
        <f t="shared" ref="DH5:DH27" si="55">J5/AD5</f>
        <v>3.4</v>
      </c>
      <c r="DI5">
        <f t="shared" ref="DI5:DI27" si="56">K5/AE5</f>
        <v>3.8915662650602409</v>
      </c>
      <c r="DJ5">
        <f t="shared" ref="DJ5:DJ27" si="57">L5/AF5</f>
        <v>4.4390243902439028</v>
      </c>
      <c r="DK5">
        <f t="shared" ref="DK5:DK27" si="58">M5/AG5</f>
        <v>3.6341463414634148</v>
      </c>
      <c r="DL5">
        <f t="shared" ref="DL5:DL27" si="59">N5/AH5</f>
        <v>2.6086956521739131</v>
      </c>
      <c r="DM5">
        <f t="shared" ref="DM5:DM27" si="60">O5/AI5</f>
        <v>3.584070796460177</v>
      </c>
      <c r="DN5">
        <f t="shared" ref="DN5:DN27" si="61">P5/AJ5</f>
        <v>3.2244897959183674</v>
      </c>
      <c r="DO5">
        <f t="shared" ref="DO5:DO27" si="62">Q5/AK5</f>
        <v>4.3125</v>
      </c>
      <c r="DP5">
        <f t="shared" ref="DP5:DP27" si="63">R5/AL5</f>
        <v>2.6585365853658538</v>
      </c>
      <c r="DQ5">
        <f t="shared" ref="DQ5:DQ27" si="64">S5/AM5</f>
        <v>3.5344827586206895</v>
      </c>
      <c r="DR5">
        <f t="shared" ref="DR5:DR27" si="65">T5/AN5</f>
        <v>3.7142857142857144</v>
      </c>
      <c r="DS5">
        <f t="shared" ref="DS5:DS27" si="66">U5/AO5</f>
        <v>4.0909090909090908</v>
      </c>
      <c r="DV5">
        <f t="shared" si="3"/>
        <v>3.8344370860927151</v>
      </c>
      <c r="DW5">
        <f t="shared" ref="DW5:DW27" si="67">C5/AQ5</f>
        <v>3.6111111111111112</v>
      </c>
      <c r="DX5">
        <f t="shared" ref="DX5:DX27" si="68">D5/AR5</f>
        <v>3.9324324324324325</v>
      </c>
      <c r="DY5">
        <f t="shared" ref="DY5:DY27" si="69">E5/AS5</f>
        <v>2.629032258064516</v>
      </c>
      <c r="DZ5">
        <f t="shared" ref="DZ5:DZ27" si="70">F5/AT5</f>
        <v>3.7011494252873565</v>
      </c>
      <c r="EA5">
        <f t="shared" ref="EA5:EA27" si="71">G5/AU5</f>
        <v>4.5333333333333332</v>
      </c>
      <c r="EB5">
        <f t="shared" ref="EB5:EB27" si="72">H5/AV5</f>
        <v>4.4722222222222223</v>
      </c>
      <c r="EC5">
        <f t="shared" ref="EC5:EC27" si="73">I5/AW5</f>
        <v>4.1500000000000004</v>
      </c>
      <c r="ED5">
        <f t="shared" ref="ED5:ED27" si="74">J5/AX5</f>
        <v>3.4492753623188408</v>
      </c>
      <c r="EE5">
        <f t="shared" ref="EE5:EE27" si="75">K5/AY5</f>
        <v>2.6260162601626016</v>
      </c>
      <c r="EF5">
        <f t="shared" ref="EF5:EF27" si="76">L5/AZ5</f>
        <v>2.6764705882352939</v>
      </c>
      <c r="EG5">
        <f t="shared" ref="EG5:EG27" si="77">M5/BA5</f>
        <v>3.6790123456790123</v>
      </c>
      <c r="EH5">
        <f t="shared" ref="EH5:EH27" si="78">N5/BB5</f>
        <v>5</v>
      </c>
      <c r="EI5">
        <f t="shared" ref="EI5:EI27" si="79">O5/BC5</f>
        <v>3.7850467289719627</v>
      </c>
      <c r="EJ5">
        <f t="shared" ref="EJ5:EJ27" si="80">P5/BD5</f>
        <v>4.2702702702702702</v>
      </c>
      <c r="EK5">
        <f t="shared" ref="EK5:EK27" si="81">Q5/BE5</f>
        <v>3.6315789473684212</v>
      </c>
      <c r="EL5">
        <f t="shared" ref="EL5:EL27" si="82">R5/BF5</f>
        <v>5.1904761904761907</v>
      </c>
      <c r="EM5">
        <f t="shared" ref="EM5:EM27" si="83">S5/BG5</f>
        <v>2.9285714285714284</v>
      </c>
      <c r="EN5">
        <f t="shared" ref="EN5:EN27" si="84">T5/BH5</f>
        <v>2.6</v>
      </c>
      <c r="EO5">
        <f t="shared" ref="EO5:EO27" si="85">U5/BI5</f>
        <v>3.13953488372093</v>
      </c>
      <c r="ER5">
        <f t="shared" ref="ER5:ER27" si="86">AVERAGE(CZ5:EO5)</f>
        <v>3.6257403309662379</v>
      </c>
      <c r="EU5">
        <f t="shared" si="5"/>
        <v>0.53331043242280063</v>
      </c>
      <c r="EV5">
        <f t="shared" si="6"/>
        <v>0.36759357085640593</v>
      </c>
      <c r="EW5">
        <f t="shared" si="7"/>
        <v>0.54248567308864137</v>
      </c>
      <c r="EX5">
        <f t="shared" si="8"/>
        <v>0.27847436057739144</v>
      </c>
      <c r="EY5">
        <f t="shared" si="9"/>
        <v>0.21466967641485279</v>
      </c>
      <c r="EZ5">
        <f t="shared" si="10"/>
        <v>0.44456344452478513</v>
      </c>
      <c r="FA5">
        <f t="shared" si="11"/>
        <v>0.63228610392610696</v>
      </c>
      <c r="FB5">
        <f t="shared" si="12"/>
        <v>0.72893835999090373</v>
      </c>
      <c r="FC5">
        <f t="shared" si="13"/>
        <v>0.62187350405414998</v>
      </c>
      <c r="FD5">
        <f t="shared" si="14"/>
        <v>0.12202550039569826</v>
      </c>
      <c r="FE5">
        <f t="shared" si="15"/>
        <v>3.2675618474340536E-2</v>
      </c>
      <c r="FF5">
        <f t="shared" si="16"/>
        <v>0.31864615813382879</v>
      </c>
      <c r="FG5">
        <f t="shared" si="17"/>
        <v>2.4060035791446479</v>
      </c>
      <c r="FH5">
        <f t="shared" si="18"/>
        <v>0.37919221915815871</v>
      </c>
      <c r="FI5">
        <f t="shared" si="19"/>
        <v>0.83527572130290684</v>
      </c>
      <c r="FJ5">
        <f t="shared" si="20"/>
        <v>0.12571480699500151</v>
      </c>
      <c r="FK5">
        <f t="shared" si="21"/>
        <v>2.0700820359654548</v>
      </c>
      <c r="FL5">
        <f t="shared" si="22"/>
        <v>0.42513721826622336</v>
      </c>
      <c r="FM5">
        <f t="shared" si="23"/>
        <v>0.32682301334623326</v>
      </c>
      <c r="FN5">
        <f t="shared" si="24"/>
        <v>0.11820446147873488</v>
      </c>
      <c r="FP5">
        <f t="shared" si="25"/>
        <v>0.6497604709169108</v>
      </c>
      <c r="FQ5">
        <f t="shared" si="26"/>
        <v>0.2433256815840755</v>
      </c>
      <c r="FR5">
        <f t="shared" si="27"/>
        <v>0.6453585297773885</v>
      </c>
      <c r="FS5">
        <f t="shared" si="28"/>
        <v>6.159622945894306E-4</v>
      </c>
      <c r="FT5">
        <f t="shared" si="29"/>
        <v>0.35778234806530257</v>
      </c>
      <c r="FU5">
        <f t="shared" si="30"/>
        <v>1.3610079743022099</v>
      </c>
      <c r="FV5">
        <f t="shared" si="31"/>
        <v>1.0993732170723991</v>
      </c>
      <c r="FW5">
        <f t="shared" si="32"/>
        <v>0.54868427706742029</v>
      </c>
      <c r="FX5">
        <f t="shared" si="33"/>
        <v>0.1459291121246595</v>
      </c>
      <c r="FY5">
        <f t="shared" si="34"/>
        <v>7.114932424722454E-6</v>
      </c>
      <c r="FZ5">
        <f t="shared" si="35"/>
        <v>6.8541199037933402E-4</v>
      </c>
      <c r="GA5">
        <f t="shared" si="36"/>
        <v>0.32956639329949966</v>
      </c>
      <c r="GB5">
        <f t="shared" si="37"/>
        <v>1.4386803389607483</v>
      </c>
      <c r="GC5">
        <f t="shared" si="38"/>
        <v>0.49137506829375155</v>
      </c>
      <c r="GD5">
        <f t="shared" si="39"/>
        <v>0.85679259990575951</v>
      </c>
      <c r="GE5">
        <f t="shared" si="40"/>
        <v>0.25327069660419121</v>
      </c>
      <c r="GF5">
        <f t="shared" si="41"/>
        <v>1.5231776221662945</v>
      </c>
      <c r="GG5">
        <f t="shared" si="42"/>
        <v>7.0203711687209999E-3</v>
      </c>
      <c r="GH5">
        <f t="shared" si="43"/>
        <v>1.3783629893242159E-2</v>
      </c>
      <c r="GI5">
        <f t="shared" si="44"/>
        <v>5.298578392852786E-2</v>
      </c>
    </row>
    <row r="6" spans="1:191">
      <c r="A6" t="s">
        <v>83</v>
      </c>
      <c r="B6">
        <v>424</v>
      </c>
      <c r="C6">
        <v>48</v>
      </c>
      <c r="D6">
        <v>207</v>
      </c>
      <c r="E6">
        <v>112</v>
      </c>
      <c r="F6">
        <v>238</v>
      </c>
      <c r="G6">
        <v>145</v>
      </c>
      <c r="H6">
        <v>117</v>
      </c>
      <c r="I6">
        <v>50</v>
      </c>
      <c r="J6">
        <v>173</v>
      </c>
      <c r="K6">
        <v>228</v>
      </c>
      <c r="L6">
        <v>136</v>
      </c>
      <c r="M6">
        <v>209</v>
      </c>
      <c r="N6">
        <v>96</v>
      </c>
      <c r="O6">
        <v>314</v>
      </c>
      <c r="P6">
        <v>107</v>
      </c>
      <c r="Q6">
        <v>55</v>
      </c>
      <c r="R6">
        <v>79</v>
      </c>
      <c r="S6">
        <v>143</v>
      </c>
      <c r="T6">
        <v>41</v>
      </c>
      <c r="U6">
        <v>107</v>
      </c>
      <c r="V6">
        <v>129</v>
      </c>
      <c r="W6">
        <v>17</v>
      </c>
      <c r="X6">
        <v>52</v>
      </c>
      <c r="Y6">
        <v>39</v>
      </c>
      <c r="Z6">
        <v>67</v>
      </c>
      <c r="AA6">
        <v>28</v>
      </c>
      <c r="AB6">
        <v>33</v>
      </c>
      <c r="AC6">
        <v>19</v>
      </c>
      <c r="AD6">
        <v>52</v>
      </c>
      <c r="AE6">
        <v>51</v>
      </c>
      <c r="AF6">
        <v>33</v>
      </c>
      <c r="AG6">
        <v>70</v>
      </c>
      <c r="AH6">
        <v>33</v>
      </c>
      <c r="AI6">
        <v>84</v>
      </c>
      <c r="AJ6">
        <v>29</v>
      </c>
      <c r="AK6">
        <v>16</v>
      </c>
      <c r="AL6">
        <v>34</v>
      </c>
      <c r="AM6">
        <v>38</v>
      </c>
      <c r="AN6">
        <v>16</v>
      </c>
      <c r="AO6">
        <v>22</v>
      </c>
      <c r="AP6">
        <v>106</v>
      </c>
      <c r="AQ6">
        <v>16</v>
      </c>
      <c r="AR6">
        <v>52</v>
      </c>
      <c r="AS6">
        <v>34</v>
      </c>
      <c r="AT6">
        <v>66</v>
      </c>
      <c r="AU6">
        <v>44</v>
      </c>
      <c r="AV6">
        <v>32</v>
      </c>
      <c r="AW6">
        <v>8</v>
      </c>
      <c r="AX6">
        <v>43</v>
      </c>
      <c r="AY6">
        <v>97</v>
      </c>
      <c r="AZ6">
        <v>54</v>
      </c>
      <c r="BA6">
        <v>58</v>
      </c>
      <c r="BB6">
        <v>23</v>
      </c>
      <c r="BC6">
        <v>93</v>
      </c>
      <c r="BD6">
        <v>20</v>
      </c>
      <c r="BE6">
        <v>12</v>
      </c>
      <c r="BF6">
        <v>14</v>
      </c>
      <c r="BG6">
        <v>52</v>
      </c>
      <c r="BH6">
        <v>8</v>
      </c>
      <c r="BI6">
        <v>31</v>
      </c>
      <c r="BJ6">
        <v>23</v>
      </c>
      <c r="BK6">
        <v>1</v>
      </c>
      <c r="BL6">
        <v>0</v>
      </c>
      <c r="BM6">
        <v>5</v>
      </c>
      <c r="BN6">
        <v>1</v>
      </c>
      <c r="BO6">
        <v>-16</v>
      </c>
      <c r="BP6">
        <v>1</v>
      </c>
      <c r="BQ6">
        <v>11</v>
      </c>
      <c r="BR6">
        <v>9</v>
      </c>
      <c r="BS6">
        <v>-46</v>
      </c>
      <c r="BT6">
        <v>-21</v>
      </c>
      <c r="BU6">
        <v>12</v>
      </c>
      <c r="BV6">
        <v>10</v>
      </c>
      <c r="BW6">
        <v>-9</v>
      </c>
      <c r="BX6">
        <v>9</v>
      </c>
      <c r="BY6">
        <v>4</v>
      </c>
      <c r="BZ6">
        <v>20</v>
      </c>
      <c r="CA6">
        <v>-14</v>
      </c>
      <c r="CB6">
        <v>8</v>
      </c>
      <c r="CC6">
        <v>-9</v>
      </c>
      <c r="CD6">
        <f t="shared" si="45"/>
        <v>5.4245283018867925</v>
      </c>
      <c r="CE6">
        <f t="shared" si="46"/>
        <v>2.083333333333333</v>
      </c>
      <c r="CF6">
        <f t="shared" si="46"/>
        <v>0</v>
      </c>
      <c r="CG6">
        <f t="shared" si="46"/>
        <v>4.4642857142857144</v>
      </c>
      <c r="CH6">
        <f t="shared" si="46"/>
        <v>0.42016806722689076</v>
      </c>
      <c r="CI6">
        <f t="shared" si="46"/>
        <v>-11.03448275862069</v>
      </c>
      <c r="CJ6">
        <f t="shared" si="46"/>
        <v>0.85470085470085477</v>
      </c>
      <c r="CK6">
        <f t="shared" si="46"/>
        <v>22</v>
      </c>
      <c r="CL6">
        <f t="shared" si="46"/>
        <v>5.202312138728324</v>
      </c>
      <c r="CM6">
        <f t="shared" si="46"/>
        <v>-20.175438596491226</v>
      </c>
      <c r="CN6">
        <f t="shared" si="46"/>
        <v>-15.441176470588236</v>
      </c>
      <c r="CO6">
        <f t="shared" si="46"/>
        <v>5.741626794258373</v>
      </c>
      <c r="CP6">
        <f t="shared" si="46"/>
        <v>10.416666666666668</v>
      </c>
      <c r="CQ6">
        <f t="shared" si="46"/>
        <v>-2.8662420382165608</v>
      </c>
      <c r="CR6">
        <f t="shared" si="46"/>
        <v>8.4112149532710276</v>
      </c>
      <c r="CS6">
        <f t="shared" si="46"/>
        <v>7.2727272727272725</v>
      </c>
      <c r="CT6">
        <f t="shared" si="46"/>
        <v>25.316455696202532</v>
      </c>
      <c r="CU6">
        <f t="shared" si="47"/>
        <v>-9.79020979020979</v>
      </c>
      <c r="CV6">
        <f t="shared" si="47"/>
        <v>19.512195121951219</v>
      </c>
      <c r="CW6">
        <f t="shared" si="47"/>
        <v>-8.4112149532710276</v>
      </c>
      <c r="CZ6">
        <f t="shared" si="1"/>
        <v>3.2868217054263567</v>
      </c>
      <c r="DA6">
        <f t="shared" si="48"/>
        <v>2.8235294117647061</v>
      </c>
      <c r="DB6">
        <f t="shared" si="49"/>
        <v>3.9807692307692308</v>
      </c>
      <c r="DC6">
        <f t="shared" si="50"/>
        <v>2.8717948717948718</v>
      </c>
      <c r="DD6">
        <f t="shared" si="51"/>
        <v>3.5522388059701493</v>
      </c>
      <c r="DE6">
        <f t="shared" si="52"/>
        <v>5.1785714285714288</v>
      </c>
      <c r="DF6">
        <f t="shared" si="53"/>
        <v>3.5454545454545454</v>
      </c>
      <c r="DG6">
        <f t="shared" si="54"/>
        <v>2.6315789473684212</v>
      </c>
      <c r="DH6">
        <f t="shared" si="55"/>
        <v>3.3269230769230771</v>
      </c>
      <c r="DI6">
        <f t="shared" si="56"/>
        <v>4.4705882352941178</v>
      </c>
      <c r="DJ6">
        <f t="shared" si="57"/>
        <v>4.1212121212121211</v>
      </c>
      <c r="DK6">
        <f t="shared" si="58"/>
        <v>2.9857142857142858</v>
      </c>
      <c r="DL6">
        <f t="shared" si="59"/>
        <v>2.9090909090909092</v>
      </c>
      <c r="DM6">
        <f t="shared" si="60"/>
        <v>3.7380952380952381</v>
      </c>
      <c r="DN6">
        <f t="shared" si="61"/>
        <v>3.6896551724137931</v>
      </c>
      <c r="DO6">
        <f t="shared" si="62"/>
        <v>3.4375</v>
      </c>
      <c r="DP6">
        <f t="shared" si="63"/>
        <v>2.3235294117647061</v>
      </c>
      <c r="DQ6">
        <f t="shared" si="64"/>
        <v>3.763157894736842</v>
      </c>
      <c r="DR6">
        <f t="shared" si="65"/>
        <v>2.5625</v>
      </c>
      <c r="DS6">
        <f t="shared" si="66"/>
        <v>4.8636363636363633</v>
      </c>
      <c r="DV6">
        <f t="shared" si="3"/>
        <v>4</v>
      </c>
      <c r="DW6">
        <f t="shared" si="67"/>
        <v>3</v>
      </c>
      <c r="DX6">
        <f t="shared" si="68"/>
        <v>3.9807692307692308</v>
      </c>
      <c r="DY6">
        <f t="shared" si="69"/>
        <v>3.2941176470588234</v>
      </c>
      <c r="DZ6">
        <f t="shared" si="70"/>
        <v>3.606060606060606</v>
      </c>
      <c r="EA6">
        <f t="shared" si="71"/>
        <v>3.2954545454545454</v>
      </c>
      <c r="EB6">
        <f t="shared" si="72"/>
        <v>3.65625</v>
      </c>
      <c r="EC6">
        <f t="shared" si="73"/>
        <v>6.25</v>
      </c>
      <c r="ED6">
        <f t="shared" si="74"/>
        <v>4.0232558139534884</v>
      </c>
      <c r="EE6">
        <f t="shared" si="75"/>
        <v>2.3505154639175259</v>
      </c>
      <c r="EF6">
        <f t="shared" si="76"/>
        <v>2.5185185185185186</v>
      </c>
      <c r="EG6">
        <f t="shared" si="77"/>
        <v>3.603448275862069</v>
      </c>
      <c r="EH6">
        <f t="shared" si="78"/>
        <v>4.1739130434782608</v>
      </c>
      <c r="EI6">
        <f t="shared" si="79"/>
        <v>3.3763440860215055</v>
      </c>
      <c r="EJ6">
        <f t="shared" si="80"/>
        <v>5.35</v>
      </c>
      <c r="EK6">
        <f t="shared" si="81"/>
        <v>4.583333333333333</v>
      </c>
      <c r="EL6">
        <f t="shared" si="82"/>
        <v>5.6428571428571432</v>
      </c>
      <c r="EM6">
        <f t="shared" si="83"/>
        <v>2.75</v>
      </c>
      <c r="EN6">
        <f t="shared" si="84"/>
        <v>5.125</v>
      </c>
      <c r="EO6">
        <f t="shared" si="85"/>
        <v>3.4516129032258065</v>
      </c>
      <c r="ER6">
        <f t="shared" si="86"/>
        <v>3.7023453066628003</v>
      </c>
      <c r="EU6">
        <f t="shared" si="5"/>
        <v>1.2835410799393645</v>
      </c>
      <c r="EV6">
        <f t="shared" si="6"/>
        <v>1.1344322157446771</v>
      </c>
      <c r="EW6">
        <f t="shared" si="7"/>
        <v>0.15475462947602789</v>
      </c>
      <c r="EX6">
        <f t="shared" si="8"/>
        <v>1.5707957695488899</v>
      </c>
      <c r="EY6">
        <f t="shared" si="9"/>
        <v>0.4999410986000693</v>
      </c>
      <c r="EZ6">
        <f t="shared" si="10"/>
        <v>8.9506709277402431E-3</v>
      </c>
      <c r="FA6">
        <f t="shared" si="11"/>
        <v>0.46667714522328768</v>
      </c>
      <c r="FB6">
        <f t="shared" si="12"/>
        <v>1.5018057658968647</v>
      </c>
      <c r="FC6">
        <f t="shared" si="13"/>
        <v>0.79230564139191351</v>
      </c>
      <c r="FD6">
        <f t="shared" si="14"/>
        <v>2.8840445423557095E-2</v>
      </c>
      <c r="FE6">
        <f t="shared" si="15"/>
        <v>0.13622353018044159</v>
      </c>
      <c r="FF6">
        <f t="shared" si="16"/>
        <v>1.8013390833381779</v>
      </c>
      <c r="FG6">
        <f t="shared" si="17"/>
        <v>1.3603822140478432</v>
      </c>
      <c r="FH6">
        <f t="shared" si="18"/>
        <v>0.29083148586436058</v>
      </c>
      <c r="FI6">
        <f t="shared" si="19"/>
        <v>0.35494992256293739</v>
      </c>
      <c r="FJ6">
        <f t="shared" si="20"/>
        <v>0.51888179570879678</v>
      </c>
      <c r="FK6">
        <f t="shared" si="21"/>
        <v>3.1511403602491188</v>
      </c>
      <c r="FL6">
        <f t="shared" si="22"/>
        <v>0.29796267338905102</v>
      </c>
      <c r="FM6">
        <f t="shared" si="23"/>
        <v>1.4971125408405928</v>
      </c>
      <c r="FN6">
        <f t="shared" si="24"/>
        <v>3.5721624793285008E-2</v>
      </c>
      <c r="FP6">
        <f t="shared" si="25"/>
        <v>0.71975916370467785</v>
      </c>
      <c r="FQ6">
        <f t="shared" si="26"/>
        <v>5.8714028846594636E-2</v>
      </c>
      <c r="FR6">
        <f t="shared" si="27"/>
        <v>0.52322271096313511</v>
      </c>
      <c r="FS6">
        <f t="shared" si="28"/>
        <v>8.7304338175428445E-2</v>
      </c>
      <c r="FT6">
        <f t="shared" si="29"/>
        <v>0.20023548222929874</v>
      </c>
      <c r="FU6">
        <f t="shared" si="30"/>
        <v>7.5236212330963587E-2</v>
      </c>
      <c r="FV6">
        <f t="shared" si="31"/>
        <v>0.23643407145873968</v>
      </c>
      <c r="FW6">
        <f t="shared" si="32"/>
        <v>1.2993732551254125</v>
      </c>
      <c r="FX6">
        <f t="shared" si="33"/>
        <v>0.53240428267139661</v>
      </c>
      <c r="FY6">
        <f t="shared" si="34"/>
        <v>6.564282084371947E-8</v>
      </c>
      <c r="FZ6">
        <f t="shared" si="35"/>
        <v>2.0455692878608287E-4</v>
      </c>
      <c r="GA6">
        <f t="shared" si="36"/>
        <v>0.20117847647940043</v>
      </c>
      <c r="GB6">
        <f t="shared" si="37"/>
        <v>0.53374000834225188</v>
      </c>
      <c r="GC6">
        <f t="shared" si="38"/>
        <v>6.3047091030872318E-2</v>
      </c>
      <c r="GD6">
        <f t="shared" si="39"/>
        <v>1.5187050763189434</v>
      </c>
      <c r="GE6">
        <f t="shared" si="40"/>
        <v>0.61805826112169771</v>
      </c>
      <c r="GF6">
        <f t="shared" si="41"/>
        <v>1.4264913827011481</v>
      </c>
      <c r="GG6">
        <f t="shared" si="42"/>
        <v>2.3852087035809181E-3</v>
      </c>
      <c r="GH6">
        <f t="shared" si="43"/>
        <v>0.73535257870282245</v>
      </c>
      <c r="GI6">
        <f t="shared" si="44"/>
        <v>0.14384629477048913</v>
      </c>
    </row>
    <row r="7" spans="1:191">
      <c r="A7" t="s">
        <v>84</v>
      </c>
      <c r="B7">
        <v>694</v>
      </c>
      <c r="C7">
        <v>70</v>
      </c>
      <c r="D7">
        <v>374</v>
      </c>
      <c r="E7">
        <v>208</v>
      </c>
      <c r="F7">
        <v>411</v>
      </c>
      <c r="G7">
        <v>254</v>
      </c>
      <c r="H7">
        <v>224</v>
      </c>
      <c r="I7">
        <v>112</v>
      </c>
      <c r="J7">
        <v>301</v>
      </c>
      <c r="K7">
        <v>419</v>
      </c>
      <c r="L7">
        <v>244</v>
      </c>
      <c r="M7">
        <v>424</v>
      </c>
      <c r="N7">
        <v>169</v>
      </c>
      <c r="O7">
        <v>582</v>
      </c>
      <c r="P7">
        <v>203</v>
      </c>
      <c r="Q7">
        <v>105</v>
      </c>
      <c r="R7">
        <v>152</v>
      </c>
      <c r="S7">
        <v>274</v>
      </c>
      <c r="T7">
        <v>84</v>
      </c>
      <c r="U7">
        <v>183</v>
      </c>
      <c r="V7">
        <v>187</v>
      </c>
      <c r="W7">
        <v>24</v>
      </c>
      <c r="X7">
        <v>107</v>
      </c>
      <c r="Y7">
        <v>57</v>
      </c>
      <c r="Z7">
        <v>102</v>
      </c>
      <c r="AA7">
        <v>89</v>
      </c>
      <c r="AB7">
        <v>59</v>
      </c>
      <c r="AC7">
        <v>29</v>
      </c>
      <c r="AD7">
        <v>84</v>
      </c>
      <c r="AE7">
        <v>113</v>
      </c>
      <c r="AF7">
        <v>67</v>
      </c>
      <c r="AG7">
        <v>125</v>
      </c>
      <c r="AH7">
        <v>51</v>
      </c>
      <c r="AI7">
        <v>165</v>
      </c>
      <c r="AJ7">
        <v>56</v>
      </c>
      <c r="AK7">
        <v>38</v>
      </c>
      <c r="AL7">
        <v>44</v>
      </c>
      <c r="AM7">
        <v>83</v>
      </c>
      <c r="AN7">
        <v>28</v>
      </c>
      <c r="AO7">
        <v>45</v>
      </c>
      <c r="AP7">
        <v>194</v>
      </c>
      <c r="AQ7">
        <v>18</v>
      </c>
      <c r="AR7">
        <v>93</v>
      </c>
      <c r="AS7">
        <v>76</v>
      </c>
      <c r="AT7">
        <v>115</v>
      </c>
      <c r="AU7">
        <v>72</v>
      </c>
      <c r="AV7">
        <v>74</v>
      </c>
      <c r="AW7">
        <v>20</v>
      </c>
      <c r="AX7">
        <v>70</v>
      </c>
      <c r="AY7">
        <v>161</v>
      </c>
      <c r="AZ7">
        <v>89</v>
      </c>
      <c r="BA7">
        <v>100</v>
      </c>
      <c r="BB7">
        <v>33</v>
      </c>
      <c r="BC7">
        <v>152</v>
      </c>
      <c r="BD7">
        <v>48</v>
      </c>
      <c r="BE7">
        <v>31</v>
      </c>
      <c r="BF7">
        <v>35</v>
      </c>
      <c r="BG7">
        <v>90</v>
      </c>
      <c r="BH7">
        <v>20</v>
      </c>
      <c r="BI7">
        <v>64</v>
      </c>
      <c r="BJ7">
        <v>-7</v>
      </c>
      <c r="BK7">
        <v>6</v>
      </c>
      <c r="BL7">
        <v>14</v>
      </c>
      <c r="BM7">
        <v>-19</v>
      </c>
      <c r="BN7">
        <v>-13</v>
      </c>
      <c r="BO7">
        <v>17</v>
      </c>
      <c r="BP7">
        <v>-15</v>
      </c>
      <c r="BQ7">
        <v>9</v>
      </c>
      <c r="BR7">
        <v>14</v>
      </c>
      <c r="BS7">
        <v>-48</v>
      </c>
      <c r="BT7">
        <v>-22</v>
      </c>
      <c r="BU7">
        <v>25</v>
      </c>
      <c r="BV7">
        <v>18</v>
      </c>
      <c r="BW7">
        <v>13</v>
      </c>
      <c r="BX7">
        <v>8</v>
      </c>
      <c r="BY7">
        <v>7</v>
      </c>
      <c r="BZ7">
        <v>9</v>
      </c>
      <c r="CA7">
        <v>-7</v>
      </c>
      <c r="CB7">
        <v>8</v>
      </c>
      <c r="CC7">
        <v>-19</v>
      </c>
      <c r="CD7">
        <f t="shared" si="45"/>
        <v>-1.0086455331412103</v>
      </c>
      <c r="CE7">
        <f t="shared" si="46"/>
        <v>8.5714285714285712</v>
      </c>
      <c r="CF7">
        <f t="shared" si="46"/>
        <v>3.7433155080213902</v>
      </c>
      <c r="CG7">
        <f t="shared" si="46"/>
        <v>-9.1346153846153832</v>
      </c>
      <c r="CH7">
        <f t="shared" si="46"/>
        <v>-3.1630170316301705</v>
      </c>
      <c r="CI7">
        <f t="shared" si="46"/>
        <v>6.6929133858267722</v>
      </c>
      <c r="CJ7">
        <f t="shared" si="46"/>
        <v>-6.6964285714285712</v>
      </c>
      <c r="CK7">
        <f t="shared" si="46"/>
        <v>8.0357142857142865</v>
      </c>
      <c r="CL7">
        <f t="shared" si="46"/>
        <v>4.6511627906976747</v>
      </c>
      <c r="CM7">
        <f t="shared" si="46"/>
        <v>-11.455847255369928</v>
      </c>
      <c r="CN7">
        <f t="shared" si="46"/>
        <v>-9.0163934426229506</v>
      </c>
      <c r="CO7">
        <f t="shared" si="46"/>
        <v>5.8962264150943398</v>
      </c>
      <c r="CP7">
        <f t="shared" si="46"/>
        <v>10.650887573964498</v>
      </c>
      <c r="CQ7">
        <f t="shared" si="46"/>
        <v>2.2336769759450172</v>
      </c>
      <c r="CR7">
        <f t="shared" si="46"/>
        <v>3.9408866995073892</v>
      </c>
      <c r="CS7">
        <f t="shared" si="46"/>
        <v>6.666666666666667</v>
      </c>
      <c r="CT7">
        <f t="shared" si="46"/>
        <v>5.9210526315789469</v>
      </c>
      <c r="CU7">
        <f t="shared" si="47"/>
        <v>-2.5547445255474455</v>
      </c>
      <c r="CV7">
        <f t="shared" si="47"/>
        <v>9.5238095238095237</v>
      </c>
      <c r="CW7">
        <f t="shared" si="47"/>
        <v>-10.382513661202186</v>
      </c>
      <c r="CZ7">
        <f t="shared" si="1"/>
        <v>3.7112299465240643</v>
      </c>
      <c r="DA7">
        <f t="shared" si="48"/>
        <v>2.9166666666666665</v>
      </c>
      <c r="DB7">
        <f t="shared" si="49"/>
        <v>3.4953271028037385</v>
      </c>
      <c r="DC7">
        <f t="shared" si="50"/>
        <v>3.6491228070175437</v>
      </c>
      <c r="DD7">
        <f t="shared" si="51"/>
        <v>4.0294117647058822</v>
      </c>
      <c r="DE7">
        <f t="shared" si="52"/>
        <v>2.8539325842696628</v>
      </c>
      <c r="DF7">
        <f t="shared" si="53"/>
        <v>3.7966101694915255</v>
      </c>
      <c r="DG7">
        <f t="shared" si="54"/>
        <v>3.8620689655172415</v>
      </c>
      <c r="DH7">
        <f t="shared" si="55"/>
        <v>3.5833333333333335</v>
      </c>
      <c r="DI7">
        <f t="shared" si="56"/>
        <v>3.7079646017699117</v>
      </c>
      <c r="DJ7">
        <f t="shared" si="57"/>
        <v>3.6417910447761193</v>
      </c>
      <c r="DK7">
        <f t="shared" si="58"/>
        <v>3.3919999999999999</v>
      </c>
      <c r="DL7">
        <f t="shared" si="59"/>
        <v>3.3137254901960786</v>
      </c>
      <c r="DM7">
        <f t="shared" si="60"/>
        <v>3.5272727272727273</v>
      </c>
      <c r="DN7">
        <f t="shared" si="61"/>
        <v>3.625</v>
      </c>
      <c r="DO7">
        <f t="shared" si="62"/>
        <v>2.763157894736842</v>
      </c>
      <c r="DP7">
        <f t="shared" si="63"/>
        <v>3.4545454545454546</v>
      </c>
      <c r="DQ7">
        <f t="shared" si="64"/>
        <v>3.3012048192771086</v>
      </c>
      <c r="DR7">
        <f t="shared" si="65"/>
        <v>3</v>
      </c>
      <c r="DS7">
        <f t="shared" si="66"/>
        <v>4.0666666666666664</v>
      </c>
      <c r="DV7">
        <f t="shared" si="3"/>
        <v>3.5773195876288661</v>
      </c>
      <c r="DW7">
        <f t="shared" si="67"/>
        <v>3.8888888888888888</v>
      </c>
      <c r="DX7">
        <f t="shared" si="68"/>
        <v>4.021505376344086</v>
      </c>
      <c r="DY7">
        <f t="shared" si="69"/>
        <v>2.736842105263158</v>
      </c>
      <c r="DZ7">
        <f t="shared" si="70"/>
        <v>3.5739130434782607</v>
      </c>
      <c r="EA7">
        <f t="shared" si="71"/>
        <v>3.5277777777777777</v>
      </c>
      <c r="EB7">
        <f t="shared" si="72"/>
        <v>3.0270270270270272</v>
      </c>
      <c r="EC7">
        <f t="shared" si="73"/>
        <v>5.6</v>
      </c>
      <c r="ED7">
        <f t="shared" si="74"/>
        <v>4.3</v>
      </c>
      <c r="EE7">
        <f t="shared" si="75"/>
        <v>2.6024844720496896</v>
      </c>
      <c r="EF7">
        <f t="shared" si="76"/>
        <v>2.7415730337078652</v>
      </c>
      <c r="EG7">
        <f t="shared" si="77"/>
        <v>4.24</v>
      </c>
      <c r="EH7">
        <f t="shared" si="78"/>
        <v>5.1212121212121211</v>
      </c>
      <c r="EI7">
        <f t="shared" si="79"/>
        <v>3.8289473684210527</v>
      </c>
      <c r="EJ7">
        <f t="shared" si="80"/>
        <v>4.229166666666667</v>
      </c>
      <c r="EK7">
        <f t="shared" si="81"/>
        <v>3.3870967741935485</v>
      </c>
      <c r="EL7">
        <f t="shared" si="82"/>
        <v>4.3428571428571425</v>
      </c>
      <c r="EM7">
        <f t="shared" si="83"/>
        <v>3.0444444444444443</v>
      </c>
      <c r="EN7">
        <f t="shared" si="84"/>
        <v>4.2</v>
      </c>
      <c r="EO7">
        <f t="shared" si="85"/>
        <v>2.859375</v>
      </c>
      <c r="ER7">
        <f t="shared" si="86"/>
        <v>3.6135365717382788</v>
      </c>
      <c r="EU7">
        <f t="shared" si="5"/>
        <v>0.18813163717701506</v>
      </c>
      <c r="EV7">
        <f t="shared" si="6"/>
        <v>1.0575128594480347</v>
      </c>
      <c r="EW7">
        <f t="shared" si="7"/>
        <v>0.49549720137639575</v>
      </c>
      <c r="EX7">
        <f t="shared" si="8"/>
        <v>0.30174548804932749</v>
      </c>
      <c r="EY7">
        <f t="shared" si="9"/>
        <v>4.9033122307166714E-2</v>
      </c>
      <c r="EZ7">
        <f t="shared" si="10"/>
        <v>2.3798796242382756</v>
      </c>
      <c r="FA7">
        <f t="shared" si="11"/>
        <v>0.1929268341407058</v>
      </c>
      <c r="FB7">
        <f t="shared" si="12"/>
        <v>0.20876531045934998</v>
      </c>
      <c r="FC7">
        <f t="shared" si="13"/>
        <v>0.3617211938501253</v>
      </c>
      <c r="FD7">
        <f t="shared" si="14"/>
        <v>0.21993022519553584</v>
      </c>
      <c r="FE7">
        <f t="shared" si="15"/>
        <v>0.303552541160578</v>
      </c>
      <c r="FF7">
        <f t="shared" si="16"/>
        <v>0.72747481275214443</v>
      </c>
      <c r="FG7">
        <f t="shared" si="17"/>
        <v>0.68459815882938613</v>
      </c>
      <c r="FH7">
        <f t="shared" si="18"/>
        <v>0.4706264448633114</v>
      </c>
      <c r="FI7">
        <f t="shared" si="19"/>
        <v>0.32312933682474104</v>
      </c>
      <c r="FJ7">
        <f t="shared" si="20"/>
        <v>1.659713722021585</v>
      </c>
      <c r="FK7">
        <f t="shared" si="21"/>
        <v>0.48741791452710859</v>
      </c>
      <c r="FL7">
        <f t="shared" si="22"/>
        <v>0.82342003064985714</v>
      </c>
      <c r="FM7">
        <f t="shared" si="23"/>
        <v>0.99247478550035917</v>
      </c>
      <c r="FN7">
        <f t="shared" si="24"/>
        <v>9.6198858782876318E-2</v>
      </c>
      <c r="FP7">
        <f t="shared" si="25"/>
        <v>0.23321636914512811</v>
      </c>
      <c r="FQ7">
        <f t="shared" si="26"/>
        <v>0.38147536886353395</v>
      </c>
      <c r="FR7">
        <f t="shared" si="27"/>
        <v>0.90925221191808281</v>
      </c>
      <c r="FS7">
        <f t="shared" si="28"/>
        <v>9.1522727770099459E-4</v>
      </c>
      <c r="FT7">
        <f t="shared" si="29"/>
        <v>0.23653581043405947</v>
      </c>
      <c r="FU7">
        <f t="shared" si="30"/>
        <v>0.2039940038677531</v>
      </c>
      <c r="FV7">
        <f t="shared" si="31"/>
        <v>1.4391705236026016E-2</v>
      </c>
      <c r="FW7">
        <f t="shared" si="32"/>
        <v>1.9621826550770436</v>
      </c>
      <c r="FX7">
        <f t="shared" si="33"/>
        <v>1.3210531281522599</v>
      </c>
      <c r="FY7">
        <f t="shared" si="34"/>
        <v>3.1599467056844308E-7</v>
      </c>
      <c r="FZ7">
        <f t="shared" si="35"/>
        <v>4.7208896286308989E-4</v>
      </c>
      <c r="GA7">
        <f t="shared" si="36"/>
        <v>1.4911644329915135</v>
      </c>
      <c r="GB7">
        <f t="shared" si="37"/>
        <v>2.0228987733299157</v>
      </c>
      <c r="GC7">
        <f t="shared" si="38"/>
        <v>0.66840379050185916</v>
      </c>
      <c r="GD7">
        <f t="shared" si="39"/>
        <v>0.94669586843379361</v>
      </c>
      <c r="GE7">
        <f t="shared" si="40"/>
        <v>0.15067922204383893</v>
      </c>
      <c r="GF7">
        <f t="shared" si="41"/>
        <v>0.93649926517582116</v>
      </c>
      <c r="GG7">
        <f t="shared" si="42"/>
        <v>1.1117553830738661E-2</v>
      </c>
      <c r="GH7">
        <f t="shared" si="43"/>
        <v>0.59364646912731578</v>
      </c>
      <c r="GI7">
        <f t="shared" si="44"/>
        <v>5.4114489522159304E-3</v>
      </c>
    </row>
    <row r="8" spans="1:191">
      <c r="A8" t="s">
        <v>85</v>
      </c>
      <c r="B8">
        <v>532</v>
      </c>
      <c r="C8">
        <v>68</v>
      </c>
      <c r="D8">
        <v>252</v>
      </c>
      <c r="E8">
        <v>136</v>
      </c>
      <c r="F8">
        <v>299</v>
      </c>
      <c r="G8">
        <v>189</v>
      </c>
      <c r="H8">
        <v>153</v>
      </c>
      <c r="I8">
        <v>65</v>
      </c>
      <c r="J8">
        <v>202</v>
      </c>
      <c r="K8">
        <v>291</v>
      </c>
      <c r="L8">
        <v>182</v>
      </c>
      <c r="M8">
        <v>281</v>
      </c>
      <c r="N8">
        <v>124</v>
      </c>
      <c r="O8">
        <v>398</v>
      </c>
      <c r="P8">
        <v>137</v>
      </c>
      <c r="Q8">
        <v>80</v>
      </c>
      <c r="R8">
        <v>103</v>
      </c>
      <c r="S8">
        <v>179</v>
      </c>
      <c r="T8">
        <v>51</v>
      </c>
      <c r="U8">
        <v>140</v>
      </c>
      <c r="V8">
        <v>157</v>
      </c>
      <c r="W8">
        <v>18</v>
      </c>
      <c r="X8">
        <v>66</v>
      </c>
      <c r="Y8">
        <v>41</v>
      </c>
      <c r="Z8">
        <v>75</v>
      </c>
      <c r="AA8">
        <v>62</v>
      </c>
      <c r="AB8">
        <v>33</v>
      </c>
      <c r="AC8">
        <v>17</v>
      </c>
      <c r="AD8">
        <v>51</v>
      </c>
      <c r="AE8">
        <v>93</v>
      </c>
      <c r="AF8">
        <v>40</v>
      </c>
      <c r="AG8">
        <v>87</v>
      </c>
      <c r="AH8">
        <v>44</v>
      </c>
      <c r="AI8">
        <v>96</v>
      </c>
      <c r="AJ8">
        <v>40</v>
      </c>
      <c r="AK8">
        <v>26</v>
      </c>
      <c r="AL8">
        <v>38</v>
      </c>
      <c r="AM8">
        <v>59</v>
      </c>
      <c r="AN8">
        <v>17</v>
      </c>
      <c r="AO8">
        <v>34</v>
      </c>
      <c r="AP8">
        <v>124</v>
      </c>
      <c r="AQ8">
        <v>17</v>
      </c>
      <c r="AR8">
        <v>67</v>
      </c>
      <c r="AS8">
        <v>44</v>
      </c>
      <c r="AT8">
        <v>88</v>
      </c>
      <c r="AU8">
        <v>42</v>
      </c>
      <c r="AV8">
        <v>41</v>
      </c>
      <c r="AW8">
        <v>21</v>
      </c>
      <c r="AX8">
        <v>59</v>
      </c>
      <c r="AY8">
        <v>97</v>
      </c>
      <c r="AZ8">
        <v>64</v>
      </c>
      <c r="BA8">
        <v>80</v>
      </c>
      <c r="BB8">
        <v>32</v>
      </c>
      <c r="BC8">
        <v>132</v>
      </c>
      <c r="BD8">
        <v>29</v>
      </c>
      <c r="BE8">
        <v>21</v>
      </c>
      <c r="BF8">
        <v>17</v>
      </c>
      <c r="BG8">
        <v>53</v>
      </c>
      <c r="BH8">
        <v>16</v>
      </c>
      <c r="BI8">
        <v>50</v>
      </c>
      <c r="BJ8">
        <v>33</v>
      </c>
      <c r="BK8">
        <v>1</v>
      </c>
      <c r="BL8">
        <v>-1</v>
      </c>
      <c r="BM8">
        <v>-3</v>
      </c>
      <c r="BN8">
        <v>-13</v>
      </c>
      <c r="BO8">
        <v>20</v>
      </c>
      <c r="BP8">
        <v>-8</v>
      </c>
      <c r="BQ8">
        <v>-4</v>
      </c>
      <c r="BR8">
        <v>-8</v>
      </c>
      <c r="BS8">
        <v>-4</v>
      </c>
      <c r="BT8">
        <v>-24</v>
      </c>
      <c r="BU8">
        <v>7</v>
      </c>
      <c r="BV8">
        <v>12</v>
      </c>
      <c r="BW8">
        <v>-36</v>
      </c>
      <c r="BX8">
        <v>11</v>
      </c>
      <c r="BY8">
        <v>5</v>
      </c>
      <c r="BZ8">
        <v>21</v>
      </c>
      <c r="CA8">
        <v>6</v>
      </c>
      <c r="CB8">
        <v>1</v>
      </c>
      <c r="CC8">
        <v>-16</v>
      </c>
      <c r="CD8">
        <f t="shared" si="45"/>
        <v>6.2030075187969924</v>
      </c>
      <c r="CE8">
        <f t="shared" si="46"/>
        <v>1.4705882352941175</v>
      </c>
      <c r="CF8">
        <f t="shared" si="46"/>
        <v>-0.3968253968253968</v>
      </c>
      <c r="CG8">
        <f t="shared" si="46"/>
        <v>-2.2058823529411766</v>
      </c>
      <c r="CH8">
        <f t="shared" si="46"/>
        <v>-4.3478260869565215</v>
      </c>
      <c r="CI8">
        <f t="shared" si="46"/>
        <v>10.582010582010582</v>
      </c>
      <c r="CJ8">
        <f t="shared" si="46"/>
        <v>-5.2287581699346406</v>
      </c>
      <c r="CK8">
        <f t="shared" si="46"/>
        <v>-6.1538461538461542</v>
      </c>
      <c r="CL8">
        <f t="shared" si="46"/>
        <v>-3.9603960396039604</v>
      </c>
      <c r="CM8">
        <f t="shared" si="46"/>
        <v>-1.3745704467353952</v>
      </c>
      <c r="CN8">
        <f t="shared" si="46"/>
        <v>-13.186813186813188</v>
      </c>
      <c r="CO8">
        <f t="shared" si="46"/>
        <v>2.4911032028469751</v>
      </c>
      <c r="CP8">
        <f t="shared" si="46"/>
        <v>9.67741935483871</v>
      </c>
      <c r="CQ8">
        <f t="shared" si="46"/>
        <v>-9.0452261306532673</v>
      </c>
      <c r="CR8">
        <f t="shared" si="46"/>
        <v>8.0291970802919703</v>
      </c>
      <c r="CS8">
        <f t="shared" si="46"/>
        <v>6.25</v>
      </c>
      <c r="CT8">
        <f t="shared" si="46"/>
        <v>20.388349514563107</v>
      </c>
      <c r="CU8">
        <f t="shared" si="47"/>
        <v>3.3519553072625698</v>
      </c>
      <c r="CV8">
        <f t="shared" si="47"/>
        <v>1.9607843137254901</v>
      </c>
      <c r="CW8">
        <f t="shared" si="47"/>
        <v>-11.428571428571429</v>
      </c>
      <c r="CZ8">
        <f t="shared" si="1"/>
        <v>3.3885350318471339</v>
      </c>
      <c r="DA8">
        <f t="shared" si="48"/>
        <v>3.7777777777777777</v>
      </c>
      <c r="DB8">
        <f t="shared" si="49"/>
        <v>3.8181818181818183</v>
      </c>
      <c r="DC8">
        <f t="shared" si="50"/>
        <v>3.3170731707317072</v>
      </c>
      <c r="DD8">
        <f t="shared" si="51"/>
        <v>3.9866666666666668</v>
      </c>
      <c r="DE8">
        <f t="shared" si="52"/>
        <v>3.0483870967741935</v>
      </c>
      <c r="DF8">
        <f t="shared" si="53"/>
        <v>4.6363636363636367</v>
      </c>
      <c r="DG8">
        <f t="shared" si="54"/>
        <v>3.8235294117647061</v>
      </c>
      <c r="DH8">
        <f t="shared" si="55"/>
        <v>3.9607843137254903</v>
      </c>
      <c r="DI8">
        <f t="shared" si="56"/>
        <v>3.129032258064516</v>
      </c>
      <c r="DJ8">
        <f t="shared" si="57"/>
        <v>4.55</v>
      </c>
      <c r="DK8">
        <f t="shared" si="58"/>
        <v>3.2298850574712645</v>
      </c>
      <c r="DL8">
        <f t="shared" si="59"/>
        <v>2.8181818181818183</v>
      </c>
      <c r="DM8">
        <f t="shared" si="60"/>
        <v>4.145833333333333</v>
      </c>
      <c r="DN8">
        <f t="shared" si="61"/>
        <v>3.4249999999999998</v>
      </c>
      <c r="DO8">
        <f t="shared" si="62"/>
        <v>3.0769230769230771</v>
      </c>
      <c r="DP8">
        <f t="shared" si="63"/>
        <v>2.7105263157894739</v>
      </c>
      <c r="DQ8">
        <f t="shared" si="64"/>
        <v>3.0338983050847457</v>
      </c>
      <c r="DR8">
        <f t="shared" si="65"/>
        <v>3</v>
      </c>
      <c r="DS8">
        <f t="shared" si="66"/>
        <v>4.117647058823529</v>
      </c>
      <c r="DV8">
        <f t="shared" si="3"/>
        <v>4.290322580645161</v>
      </c>
      <c r="DW8">
        <f t="shared" si="67"/>
        <v>4</v>
      </c>
      <c r="DX8">
        <f t="shared" si="68"/>
        <v>3.7611940298507465</v>
      </c>
      <c r="DY8">
        <f t="shared" si="69"/>
        <v>3.0909090909090908</v>
      </c>
      <c r="DZ8">
        <f t="shared" si="70"/>
        <v>3.3977272727272729</v>
      </c>
      <c r="EA8">
        <f t="shared" si="71"/>
        <v>4.5</v>
      </c>
      <c r="EB8">
        <f t="shared" si="72"/>
        <v>3.7317073170731709</v>
      </c>
      <c r="EC8">
        <f t="shared" si="73"/>
        <v>3.0952380952380953</v>
      </c>
      <c r="ED8">
        <f t="shared" si="74"/>
        <v>3.4237288135593222</v>
      </c>
      <c r="EE8">
        <f t="shared" si="75"/>
        <v>3</v>
      </c>
      <c r="EF8">
        <f t="shared" si="76"/>
        <v>2.84375</v>
      </c>
      <c r="EG8">
        <f t="shared" si="77"/>
        <v>3.5125000000000002</v>
      </c>
      <c r="EH8">
        <f t="shared" si="78"/>
        <v>3.875</v>
      </c>
      <c r="EI8">
        <f t="shared" si="79"/>
        <v>3.0151515151515151</v>
      </c>
      <c r="EJ8">
        <f t="shared" si="80"/>
        <v>4.7241379310344831</v>
      </c>
      <c r="EK8">
        <f t="shared" si="81"/>
        <v>3.8095238095238093</v>
      </c>
      <c r="EL8">
        <f t="shared" si="82"/>
        <v>6.0588235294117645</v>
      </c>
      <c r="EM8">
        <f t="shared" si="83"/>
        <v>3.3773584905660377</v>
      </c>
      <c r="EN8">
        <f t="shared" si="84"/>
        <v>3.1875</v>
      </c>
      <c r="EO8">
        <f t="shared" si="85"/>
        <v>2.8</v>
      </c>
      <c r="ER8">
        <f t="shared" si="86"/>
        <v>3.6122199655798837</v>
      </c>
      <c r="EU8">
        <f t="shared" si="5"/>
        <v>0.79340891192937435</v>
      </c>
      <c r="EV8">
        <f t="shared" si="6"/>
        <v>0.27817914236061614</v>
      </c>
      <c r="EW8">
        <f t="shared" si="7"/>
        <v>0.17133934495323522</v>
      </c>
      <c r="EX8">
        <f t="shared" si="8"/>
        <v>0.64136377024272007</v>
      </c>
      <c r="EY8">
        <f t="shared" si="9"/>
        <v>8.292284264338487E-2</v>
      </c>
      <c r="EZ8">
        <f t="shared" si="10"/>
        <v>1.2931099496157887</v>
      </c>
      <c r="FA8">
        <f t="shared" si="11"/>
        <v>2.3256809723647173E-2</v>
      </c>
      <c r="FB8">
        <f t="shared" si="12"/>
        <v>0.26253562291455157</v>
      </c>
      <c r="FC8">
        <f t="shared" si="13"/>
        <v>0.12228193833033835</v>
      </c>
      <c r="FD8">
        <f t="shared" si="14"/>
        <v>1.3317052937410709</v>
      </c>
      <c r="FE8">
        <f t="shared" si="15"/>
        <v>2.151549847618018E-2</v>
      </c>
      <c r="FF8">
        <f t="shared" si="16"/>
        <v>1.0051763274947028</v>
      </c>
      <c r="FG8">
        <f t="shared" si="17"/>
        <v>1.6448739387871318</v>
      </c>
      <c r="FH8">
        <f t="shared" si="18"/>
        <v>2.7415742676934592E-2</v>
      </c>
      <c r="FI8">
        <f t="shared" si="19"/>
        <v>0.51163521218256358</v>
      </c>
      <c r="FJ8">
        <f t="shared" si="20"/>
        <v>0.8572450811638993</v>
      </c>
      <c r="FK8">
        <f t="shared" si="21"/>
        <v>1.7993032049555151</v>
      </c>
      <c r="FL8">
        <f t="shared" si="22"/>
        <v>1.2986535554110867</v>
      </c>
      <c r="FM8">
        <f t="shared" si="23"/>
        <v>0.8375846054686461</v>
      </c>
      <c r="FN8">
        <f t="shared" si="24"/>
        <v>0.10354336851018538</v>
      </c>
      <c r="FP8">
        <f t="shared" si="25"/>
        <v>1.8991311934345025</v>
      </c>
      <c r="FQ8">
        <f t="shared" si="26"/>
        <v>0.43580565584967579</v>
      </c>
      <c r="FR8">
        <f t="shared" si="27"/>
        <v>0.42178307084447569</v>
      </c>
      <c r="FS8">
        <f t="shared" si="28"/>
        <v>4.3902248129826932E-2</v>
      </c>
      <c r="FT8">
        <f t="shared" si="29"/>
        <v>0.11257620163124887</v>
      </c>
      <c r="FU8">
        <f t="shared" si="30"/>
        <v>1.2772406354533414</v>
      </c>
      <c r="FV8">
        <f t="shared" si="31"/>
        <v>0.35284597089403241</v>
      </c>
      <c r="FW8">
        <f t="shared" si="32"/>
        <v>7.8399909987191249E-2</v>
      </c>
      <c r="FX8">
        <f t="shared" si="33"/>
        <v>0.14516801597061221</v>
      </c>
      <c r="FY8">
        <f t="shared" si="34"/>
        <v>6.30968762459034E-3</v>
      </c>
      <c r="FZ8">
        <f t="shared" si="35"/>
        <v>4.7889552888731477E-3</v>
      </c>
      <c r="GA8">
        <f t="shared" si="36"/>
        <v>0.19099583418172766</v>
      </c>
      <c r="GB8">
        <f t="shared" si="37"/>
        <v>0.44151103017045323</v>
      </c>
      <c r="GC8">
        <f t="shared" si="38"/>
        <v>3.016235843571653E-3</v>
      </c>
      <c r="GD8">
        <f t="shared" si="39"/>
        <v>1.2925589390149477</v>
      </c>
      <c r="GE8">
        <f t="shared" si="40"/>
        <v>0.35354056811013979</v>
      </c>
      <c r="GF8">
        <f t="shared" si="41"/>
        <v>2.242630991259646</v>
      </c>
      <c r="GG8">
        <f t="shared" si="42"/>
        <v>0.1264955992864904</v>
      </c>
      <c r="GH8">
        <f t="shared" si="43"/>
        <v>0.11070595393306519</v>
      </c>
      <c r="GI8">
        <f t="shared" si="44"/>
        <v>6.5358481164077345E-3</v>
      </c>
    </row>
    <row r="9" spans="1:191">
      <c r="A9" t="s">
        <v>86</v>
      </c>
      <c r="B9">
        <v>380</v>
      </c>
      <c r="C9">
        <v>40</v>
      </c>
      <c r="D9">
        <v>206</v>
      </c>
      <c r="E9">
        <v>108</v>
      </c>
      <c r="F9">
        <v>220</v>
      </c>
      <c r="G9">
        <v>138</v>
      </c>
      <c r="H9">
        <v>104</v>
      </c>
      <c r="I9">
        <v>43</v>
      </c>
      <c r="J9">
        <v>171</v>
      </c>
      <c r="K9">
        <v>200</v>
      </c>
      <c r="L9">
        <v>129</v>
      </c>
      <c r="M9">
        <v>210</v>
      </c>
      <c r="N9">
        <v>78</v>
      </c>
      <c r="O9">
        <v>312</v>
      </c>
      <c r="P9">
        <v>99</v>
      </c>
      <c r="Q9">
        <v>64</v>
      </c>
      <c r="R9">
        <v>70</v>
      </c>
      <c r="S9">
        <v>135</v>
      </c>
      <c r="T9">
        <v>41</v>
      </c>
      <c r="U9">
        <v>102</v>
      </c>
      <c r="V9">
        <v>98</v>
      </c>
      <c r="W9">
        <v>10</v>
      </c>
      <c r="X9">
        <v>41</v>
      </c>
      <c r="Y9">
        <v>28</v>
      </c>
      <c r="Z9">
        <v>51</v>
      </c>
      <c r="AA9">
        <v>31</v>
      </c>
      <c r="AB9">
        <v>34</v>
      </c>
      <c r="AC9">
        <v>10</v>
      </c>
      <c r="AD9">
        <v>59</v>
      </c>
      <c r="AE9">
        <v>45</v>
      </c>
      <c r="AF9">
        <v>40</v>
      </c>
      <c r="AG9">
        <v>73</v>
      </c>
      <c r="AH9">
        <v>24</v>
      </c>
      <c r="AI9">
        <v>96</v>
      </c>
      <c r="AJ9">
        <v>25</v>
      </c>
      <c r="AK9">
        <v>17</v>
      </c>
      <c r="AL9">
        <v>19</v>
      </c>
      <c r="AM9">
        <v>44</v>
      </c>
      <c r="AN9">
        <v>16</v>
      </c>
      <c r="AO9">
        <v>28</v>
      </c>
      <c r="AP9">
        <v>107</v>
      </c>
      <c r="AQ9">
        <v>9</v>
      </c>
      <c r="AR9">
        <v>58</v>
      </c>
      <c r="AS9">
        <v>30</v>
      </c>
      <c r="AT9">
        <v>64</v>
      </c>
      <c r="AU9">
        <v>46</v>
      </c>
      <c r="AV9">
        <v>28</v>
      </c>
      <c r="AW9">
        <v>14</v>
      </c>
      <c r="AX9">
        <v>33</v>
      </c>
      <c r="AY9">
        <v>77</v>
      </c>
      <c r="AZ9">
        <v>39</v>
      </c>
      <c r="BA9">
        <v>58</v>
      </c>
      <c r="BB9">
        <v>23</v>
      </c>
      <c r="BC9">
        <v>70</v>
      </c>
      <c r="BD9">
        <v>23</v>
      </c>
      <c r="BE9">
        <v>18</v>
      </c>
      <c r="BF9">
        <v>17</v>
      </c>
      <c r="BG9">
        <v>41</v>
      </c>
      <c r="BH9">
        <v>6</v>
      </c>
      <c r="BI9">
        <v>27</v>
      </c>
      <c r="BJ9">
        <v>-9</v>
      </c>
      <c r="BK9">
        <v>1</v>
      </c>
      <c r="BL9">
        <v>-17</v>
      </c>
      <c r="BM9">
        <v>-2</v>
      </c>
      <c r="BN9">
        <v>-13</v>
      </c>
      <c r="BO9">
        <v>-15</v>
      </c>
      <c r="BP9">
        <v>6</v>
      </c>
      <c r="BQ9">
        <v>-4</v>
      </c>
      <c r="BR9">
        <v>26</v>
      </c>
      <c r="BS9">
        <v>-32</v>
      </c>
      <c r="BT9">
        <v>1</v>
      </c>
      <c r="BU9">
        <v>15</v>
      </c>
      <c r="BV9">
        <v>1</v>
      </c>
      <c r="BW9">
        <v>26</v>
      </c>
      <c r="BX9">
        <v>2</v>
      </c>
      <c r="BY9">
        <v>-1</v>
      </c>
      <c r="BZ9">
        <v>2</v>
      </c>
      <c r="CA9">
        <v>3</v>
      </c>
      <c r="CB9">
        <v>10</v>
      </c>
      <c r="CC9">
        <v>1</v>
      </c>
      <c r="CD9">
        <f t="shared" si="45"/>
        <v>-2.3684210526315792</v>
      </c>
      <c r="CE9">
        <f t="shared" si="46"/>
        <v>2.5</v>
      </c>
      <c r="CF9">
        <f t="shared" si="46"/>
        <v>-8.2524271844660202</v>
      </c>
      <c r="CG9">
        <f t="shared" si="46"/>
        <v>-1.8518518518518516</v>
      </c>
      <c r="CH9">
        <f t="shared" si="46"/>
        <v>-5.9090909090909092</v>
      </c>
      <c r="CI9">
        <f t="shared" si="46"/>
        <v>-10.869565217391305</v>
      </c>
      <c r="CJ9">
        <f t="shared" si="46"/>
        <v>5.7692307692307692</v>
      </c>
      <c r="CK9">
        <f t="shared" si="46"/>
        <v>-9.3023255813953494</v>
      </c>
      <c r="CL9">
        <f t="shared" si="46"/>
        <v>15.204678362573098</v>
      </c>
      <c r="CM9">
        <f t="shared" si="46"/>
        <v>-16</v>
      </c>
      <c r="CN9">
        <f t="shared" si="46"/>
        <v>0.77519379844961245</v>
      </c>
      <c r="CO9">
        <f t="shared" si="46"/>
        <v>7.1428571428571423</v>
      </c>
      <c r="CP9">
        <f t="shared" si="46"/>
        <v>1.2820512820512819</v>
      </c>
      <c r="CQ9">
        <f t="shared" si="46"/>
        <v>8.3333333333333321</v>
      </c>
      <c r="CR9">
        <f t="shared" si="46"/>
        <v>2.0202020202020203</v>
      </c>
      <c r="CS9">
        <f t="shared" si="46"/>
        <v>-1.5625</v>
      </c>
      <c r="CT9">
        <f t="shared" si="46"/>
        <v>2.8571428571428572</v>
      </c>
      <c r="CU9">
        <f t="shared" si="47"/>
        <v>2.2222222222222223</v>
      </c>
      <c r="CV9">
        <f t="shared" si="47"/>
        <v>24.390243902439025</v>
      </c>
      <c r="CW9">
        <f t="shared" si="47"/>
        <v>0.98039215686274506</v>
      </c>
      <c r="CZ9">
        <f t="shared" si="1"/>
        <v>3.8775510204081631</v>
      </c>
      <c r="DA9">
        <f t="shared" si="48"/>
        <v>4</v>
      </c>
      <c r="DB9">
        <f t="shared" si="49"/>
        <v>5.024390243902439</v>
      </c>
      <c r="DC9">
        <f t="shared" si="50"/>
        <v>3.8571428571428572</v>
      </c>
      <c r="DD9">
        <f t="shared" si="51"/>
        <v>4.3137254901960782</v>
      </c>
      <c r="DE9">
        <f t="shared" si="52"/>
        <v>4.4516129032258061</v>
      </c>
      <c r="DF9">
        <f t="shared" si="53"/>
        <v>3.0588235294117645</v>
      </c>
      <c r="DG9">
        <f t="shared" si="54"/>
        <v>4.3</v>
      </c>
      <c r="DH9">
        <f t="shared" si="55"/>
        <v>2.8983050847457625</v>
      </c>
      <c r="DI9">
        <f t="shared" si="56"/>
        <v>4.4444444444444446</v>
      </c>
      <c r="DJ9">
        <f t="shared" si="57"/>
        <v>3.2250000000000001</v>
      </c>
      <c r="DK9">
        <f t="shared" si="58"/>
        <v>2.8767123287671232</v>
      </c>
      <c r="DL9">
        <f t="shared" si="59"/>
        <v>3.25</v>
      </c>
      <c r="DM9">
        <f t="shared" si="60"/>
        <v>3.25</v>
      </c>
      <c r="DN9">
        <f t="shared" si="61"/>
        <v>3.96</v>
      </c>
      <c r="DO9">
        <f t="shared" si="62"/>
        <v>3.7647058823529411</v>
      </c>
      <c r="DP9">
        <f t="shared" si="63"/>
        <v>3.6842105263157894</v>
      </c>
      <c r="DQ9">
        <f t="shared" si="64"/>
        <v>3.0681818181818183</v>
      </c>
      <c r="DR9">
        <f t="shared" si="65"/>
        <v>2.5625</v>
      </c>
      <c r="DS9">
        <f t="shared" si="66"/>
        <v>3.6428571428571428</v>
      </c>
      <c r="DV9">
        <f t="shared" si="3"/>
        <v>3.5514018691588785</v>
      </c>
      <c r="DW9">
        <f t="shared" si="67"/>
        <v>4.4444444444444446</v>
      </c>
      <c r="DX9">
        <f t="shared" si="68"/>
        <v>3.5517241379310347</v>
      </c>
      <c r="DY9">
        <f t="shared" si="69"/>
        <v>3.6</v>
      </c>
      <c r="DZ9">
        <f t="shared" si="70"/>
        <v>3.4375</v>
      </c>
      <c r="EA9">
        <f t="shared" si="71"/>
        <v>3</v>
      </c>
      <c r="EB9">
        <f t="shared" si="72"/>
        <v>3.7142857142857144</v>
      </c>
      <c r="EC9">
        <f t="shared" si="73"/>
        <v>3.0714285714285716</v>
      </c>
      <c r="ED9">
        <f t="shared" si="74"/>
        <v>5.1818181818181817</v>
      </c>
      <c r="EE9">
        <f t="shared" si="75"/>
        <v>2.5974025974025974</v>
      </c>
      <c r="EF9">
        <f t="shared" si="76"/>
        <v>3.3076923076923075</v>
      </c>
      <c r="EG9">
        <f t="shared" si="77"/>
        <v>3.6206896551724137</v>
      </c>
      <c r="EH9">
        <f t="shared" si="78"/>
        <v>3.3913043478260869</v>
      </c>
      <c r="EI9">
        <f t="shared" si="79"/>
        <v>4.4571428571428573</v>
      </c>
      <c r="EJ9">
        <f t="shared" si="80"/>
        <v>4.3043478260869561</v>
      </c>
      <c r="EK9">
        <f t="shared" si="81"/>
        <v>3.5555555555555554</v>
      </c>
      <c r="EL9">
        <f t="shared" si="82"/>
        <v>4.117647058823529</v>
      </c>
      <c r="EM9">
        <f t="shared" si="83"/>
        <v>3.2926829268292681</v>
      </c>
      <c r="EN9">
        <f t="shared" si="84"/>
        <v>6.833333333333333</v>
      </c>
      <c r="EO9">
        <f t="shared" si="85"/>
        <v>3.7777777777777777</v>
      </c>
      <c r="ER9">
        <f t="shared" si="86"/>
        <v>3.7579585608665402</v>
      </c>
      <c r="EU9">
        <f t="shared" si="5"/>
        <v>0.21023417530118316</v>
      </c>
      <c r="EV9">
        <f t="shared" si="6"/>
        <v>0.29307417096701882</v>
      </c>
      <c r="EW9">
        <f t="shared" si="7"/>
        <v>6.9338501262433787E-3</v>
      </c>
      <c r="EX9">
        <f t="shared" si="8"/>
        <v>0.28908252477669238</v>
      </c>
      <c r="EY9">
        <f t="shared" si="9"/>
        <v>6.5921671506029317E-2</v>
      </c>
      <c r="EZ9">
        <f t="shared" si="10"/>
        <v>7.4227624017783572E-2</v>
      </c>
      <c r="FA9">
        <f t="shared" si="11"/>
        <v>1.171333072162811</v>
      </c>
      <c r="FB9">
        <f t="shared" si="12"/>
        <v>0.20908107143646351</v>
      </c>
      <c r="FC9">
        <f t="shared" si="13"/>
        <v>2.0468723371755488</v>
      </c>
      <c r="FD9">
        <f t="shared" si="14"/>
        <v>4.9139441172872209E-2</v>
      </c>
      <c r="FE9">
        <f t="shared" si="15"/>
        <v>0.95601279658588056</v>
      </c>
      <c r="FF9">
        <f t="shared" si="16"/>
        <v>2.4388311694909577</v>
      </c>
      <c r="FG9">
        <f t="shared" si="17"/>
        <v>0.77419629344221952</v>
      </c>
      <c r="FH9">
        <f t="shared" si="18"/>
        <v>1.3588190732308385</v>
      </c>
      <c r="FI9">
        <f t="shared" si="19"/>
        <v>0.24466604602654968</v>
      </c>
      <c r="FJ9">
        <f t="shared" si="20"/>
        <v>0.35789208621837454</v>
      </c>
      <c r="FK9">
        <f t="shared" si="21"/>
        <v>0.39896961269599546</v>
      </c>
      <c r="FL9">
        <f t="shared" si="22"/>
        <v>1.3027714053007089</v>
      </c>
      <c r="FM9">
        <f t="shared" si="23"/>
        <v>1.5569618811813826</v>
      </c>
      <c r="FN9">
        <f t="shared" si="24"/>
        <v>0.42649227850614452</v>
      </c>
      <c r="FP9">
        <f t="shared" si="25"/>
        <v>0.11249349051589358</v>
      </c>
      <c r="FQ9">
        <f t="shared" si="26"/>
        <v>0.45565370408122036</v>
      </c>
      <c r="FR9">
        <f t="shared" si="27"/>
        <v>0.14148623963108867</v>
      </c>
      <c r="FS9">
        <f t="shared" si="28"/>
        <v>0.18404325253295156</v>
      </c>
      <c r="FT9">
        <f t="shared" si="29"/>
        <v>8.6785966632673961E-2</v>
      </c>
      <c r="FU9">
        <f t="shared" si="30"/>
        <v>1.4171321628821263E-2</v>
      </c>
      <c r="FV9">
        <f t="shared" si="31"/>
        <v>0.23719400539308502</v>
      </c>
      <c r="FW9">
        <f t="shared" si="32"/>
        <v>6.8558829368001117E-2</v>
      </c>
      <c r="FX9">
        <f t="shared" si="33"/>
        <v>1.7803460847504693</v>
      </c>
      <c r="FY9">
        <f t="shared" si="34"/>
        <v>3.9025119838306067E-5</v>
      </c>
      <c r="FZ9">
        <f t="shared" si="35"/>
        <v>7.1339423379069775E-2</v>
      </c>
      <c r="GA9">
        <f t="shared" si="36"/>
        <v>0.17890854065989867</v>
      </c>
      <c r="GB9">
        <f t="shared" si="37"/>
        <v>0.11800479939198638</v>
      </c>
      <c r="GC9">
        <f t="shared" si="38"/>
        <v>1.2804862167463404</v>
      </c>
      <c r="GD9">
        <f t="shared" si="39"/>
        <v>0.58109520983667795</v>
      </c>
      <c r="GE9">
        <f t="shared" si="40"/>
        <v>0.17543143273915876</v>
      </c>
      <c r="GF9">
        <f t="shared" si="41"/>
        <v>0.41140509243220819</v>
      </c>
      <c r="GG9">
        <f t="shared" si="42"/>
        <v>6.5103036419096538E-2</v>
      </c>
      <c r="GH9">
        <f t="shared" si="43"/>
        <v>1.2709881651800805</v>
      </c>
      <c r="GI9">
        <f t="shared" si="44"/>
        <v>0.26854768417072711</v>
      </c>
    </row>
    <row r="10" spans="1:191">
      <c r="A10" t="s">
        <v>87</v>
      </c>
      <c r="B10">
        <v>711</v>
      </c>
      <c r="C10">
        <v>64</v>
      </c>
      <c r="D10">
        <v>329</v>
      </c>
      <c r="E10">
        <v>187</v>
      </c>
      <c r="F10">
        <v>362</v>
      </c>
      <c r="G10">
        <v>285</v>
      </c>
      <c r="H10">
        <v>227</v>
      </c>
      <c r="I10">
        <v>109</v>
      </c>
      <c r="J10">
        <v>328</v>
      </c>
      <c r="K10">
        <v>363</v>
      </c>
      <c r="L10">
        <v>245</v>
      </c>
      <c r="M10">
        <v>378</v>
      </c>
      <c r="N10">
        <v>150</v>
      </c>
      <c r="O10">
        <v>548</v>
      </c>
      <c r="P10">
        <v>174</v>
      </c>
      <c r="Q10">
        <v>85</v>
      </c>
      <c r="R10">
        <v>138</v>
      </c>
      <c r="S10">
        <v>269</v>
      </c>
      <c r="T10">
        <v>74</v>
      </c>
      <c r="U10">
        <v>188</v>
      </c>
      <c r="V10">
        <v>213</v>
      </c>
      <c r="W10">
        <v>17</v>
      </c>
      <c r="X10">
        <v>86</v>
      </c>
      <c r="Y10">
        <v>51</v>
      </c>
      <c r="Z10">
        <v>81</v>
      </c>
      <c r="AA10">
        <v>86</v>
      </c>
      <c r="AB10">
        <v>75</v>
      </c>
      <c r="AC10">
        <v>26</v>
      </c>
      <c r="AD10">
        <v>99</v>
      </c>
      <c r="AE10">
        <v>99</v>
      </c>
      <c r="AF10">
        <v>67</v>
      </c>
      <c r="AG10">
        <v>104</v>
      </c>
      <c r="AH10">
        <v>39</v>
      </c>
      <c r="AI10">
        <v>174</v>
      </c>
      <c r="AJ10">
        <v>36</v>
      </c>
      <c r="AK10">
        <v>17</v>
      </c>
      <c r="AL10">
        <v>48</v>
      </c>
      <c r="AM10">
        <v>76</v>
      </c>
      <c r="AN10">
        <v>26</v>
      </c>
      <c r="AO10">
        <v>57</v>
      </c>
      <c r="AP10">
        <v>161</v>
      </c>
      <c r="AQ10">
        <v>20</v>
      </c>
      <c r="AR10">
        <v>98</v>
      </c>
      <c r="AS10">
        <v>57</v>
      </c>
      <c r="AT10">
        <v>115</v>
      </c>
      <c r="AU10">
        <v>63</v>
      </c>
      <c r="AV10">
        <v>55</v>
      </c>
      <c r="AW10">
        <v>28</v>
      </c>
      <c r="AX10">
        <v>72</v>
      </c>
      <c r="AY10">
        <v>161</v>
      </c>
      <c r="AZ10">
        <v>75</v>
      </c>
      <c r="BA10">
        <v>109</v>
      </c>
      <c r="BB10">
        <v>37</v>
      </c>
      <c r="BC10">
        <v>156</v>
      </c>
      <c r="BD10">
        <v>61</v>
      </c>
      <c r="BE10">
        <v>27</v>
      </c>
      <c r="BF10">
        <v>32</v>
      </c>
      <c r="BG10">
        <v>71</v>
      </c>
      <c r="BH10">
        <v>21</v>
      </c>
      <c r="BI10">
        <v>57</v>
      </c>
      <c r="BJ10">
        <v>52</v>
      </c>
      <c r="BK10">
        <v>-3</v>
      </c>
      <c r="BL10">
        <v>-12</v>
      </c>
      <c r="BM10">
        <v>-6</v>
      </c>
      <c r="BN10">
        <v>-34</v>
      </c>
      <c r="BO10">
        <v>23</v>
      </c>
      <c r="BP10">
        <v>20</v>
      </c>
      <c r="BQ10">
        <v>-2</v>
      </c>
      <c r="BR10">
        <v>27</v>
      </c>
      <c r="BS10">
        <v>-62</v>
      </c>
      <c r="BT10">
        <v>-8</v>
      </c>
      <c r="BU10">
        <v>-5</v>
      </c>
      <c r="BV10">
        <v>2</v>
      </c>
      <c r="BW10">
        <v>18</v>
      </c>
      <c r="BX10">
        <v>-25</v>
      </c>
      <c r="BY10">
        <v>-10</v>
      </c>
      <c r="BZ10">
        <v>16</v>
      </c>
      <c r="CA10">
        <v>5</v>
      </c>
      <c r="CB10">
        <v>5</v>
      </c>
      <c r="CC10">
        <v>0</v>
      </c>
      <c r="CD10">
        <f t="shared" si="45"/>
        <v>7.3136427566807312</v>
      </c>
      <c r="CE10">
        <f t="shared" si="46"/>
        <v>-4.6875</v>
      </c>
      <c r="CF10">
        <f t="shared" si="46"/>
        <v>-3.6474164133738598</v>
      </c>
      <c r="CG10">
        <f t="shared" si="46"/>
        <v>-3.2085561497326207</v>
      </c>
      <c r="CH10">
        <f t="shared" si="46"/>
        <v>-9.3922651933701662</v>
      </c>
      <c r="CI10">
        <f t="shared" si="46"/>
        <v>8.0701754385964914</v>
      </c>
      <c r="CJ10">
        <f t="shared" si="46"/>
        <v>8.8105726872246706</v>
      </c>
      <c r="CK10">
        <f t="shared" si="46"/>
        <v>-1.834862385321101</v>
      </c>
      <c r="CL10">
        <f t="shared" si="46"/>
        <v>8.2317073170731714</v>
      </c>
      <c r="CM10">
        <f t="shared" si="46"/>
        <v>-17.079889807162534</v>
      </c>
      <c r="CN10">
        <f t="shared" si="46"/>
        <v>-3.2653061224489797</v>
      </c>
      <c r="CO10">
        <f t="shared" si="46"/>
        <v>-1.3227513227513228</v>
      </c>
      <c r="CP10">
        <f t="shared" si="46"/>
        <v>1.3333333333333335</v>
      </c>
      <c r="CQ10">
        <f t="shared" si="46"/>
        <v>3.2846715328467155</v>
      </c>
      <c r="CR10">
        <f t="shared" si="46"/>
        <v>-14.367816091954023</v>
      </c>
      <c r="CS10">
        <f t="shared" si="46"/>
        <v>-11.76470588235294</v>
      </c>
      <c r="CT10">
        <f t="shared" si="46"/>
        <v>11.594202898550725</v>
      </c>
      <c r="CU10">
        <f t="shared" si="47"/>
        <v>1.8587360594795539</v>
      </c>
      <c r="CV10">
        <f t="shared" si="47"/>
        <v>6.756756756756757</v>
      </c>
      <c r="CW10">
        <f t="shared" si="47"/>
        <v>0</v>
      </c>
      <c r="CZ10">
        <f t="shared" si="1"/>
        <v>3.3380281690140845</v>
      </c>
      <c r="DA10">
        <f t="shared" si="48"/>
        <v>3.7647058823529411</v>
      </c>
      <c r="DB10">
        <f t="shared" si="49"/>
        <v>3.8255813953488373</v>
      </c>
      <c r="DC10">
        <f t="shared" si="50"/>
        <v>3.6666666666666665</v>
      </c>
      <c r="DD10">
        <f t="shared" si="51"/>
        <v>4.4691358024691361</v>
      </c>
      <c r="DE10">
        <f t="shared" si="52"/>
        <v>3.3139534883720931</v>
      </c>
      <c r="DF10">
        <f t="shared" si="53"/>
        <v>3.0266666666666668</v>
      </c>
      <c r="DG10">
        <f t="shared" si="54"/>
        <v>4.1923076923076925</v>
      </c>
      <c r="DH10">
        <f t="shared" si="55"/>
        <v>3.3131313131313131</v>
      </c>
      <c r="DI10">
        <f t="shared" si="56"/>
        <v>3.6666666666666665</v>
      </c>
      <c r="DJ10">
        <f t="shared" si="57"/>
        <v>3.6567164179104479</v>
      </c>
      <c r="DK10">
        <f t="shared" si="58"/>
        <v>3.6346153846153846</v>
      </c>
      <c r="DL10">
        <f t="shared" si="59"/>
        <v>3.8461538461538463</v>
      </c>
      <c r="DM10">
        <f t="shared" si="60"/>
        <v>3.1494252873563218</v>
      </c>
      <c r="DN10">
        <f t="shared" si="61"/>
        <v>4.833333333333333</v>
      </c>
      <c r="DO10">
        <f t="shared" si="62"/>
        <v>5</v>
      </c>
      <c r="DP10">
        <f t="shared" si="63"/>
        <v>2.875</v>
      </c>
      <c r="DQ10">
        <f t="shared" si="64"/>
        <v>3.5394736842105261</v>
      </c>
      <c r="DR10">
        <f t="shared" si="65"/>
        <v>2.8461538461538463</v>
      </c>
      <c r="DS10">
        <f t="shared" si="66"/>
        <v>3.2982456140350878</v>
      </c>
      <c r="DV10">
        <f t="shared" si="3"/>
        <v>4.4161490683229809</v>
      </c>
      <c r="DW10">
        <f t="shared" si="67"/>
        <v>3.2</v>
      </c>
      <c r="DX10">
        <f t="shared" si="68"/>
        <v>3.3571428571428572</v>
      </c>
      <c r="DY10">
        <f t="shared" si="69"/>
        <v>3.2807017543859649</v>
      </c>
      <c r="DZ10">
        <f t="shared" si="70"/>
        <v>3.1478260869565218</v>
      </c>
      <c r="EA10">
        <f t="shared" si="71"/>
        <v>4.5238095238095237</v>
      </c>
      <c r="EB10">
        <f t="shared" si="72"/>
        <v>4.127272727272727</v>
      </c>
      <c r="EC10">
        <f t="shared" si="73"/>
        <v>3.8928571428571428</v>
      </c>
      <c r="ED10">
        <f t="shared" si="74"/>
        <v>4.5555555555555554</v>
      </c>
      <c r="EE10">
        <f t="shared" si="75"/>
        <v>2.2546583850931676</v>
      </c>
      <c r="EF10">
        <f t="shared" si="76"/>
        <v>3.2666666666666666</v>
      </c>
      <c r="EG10">
        <f t="shared" si="77"/>
        <v>3.4678899082568808</v>
      </c>
      <c r="EH10">
        <f t="shared" si="78"/>
        <v>4.0540540540540544</v>
      </c>
      <c r="EI10">
        <f t="shared" si="79"/>
        <v>3.5128205128205128</v>
      </c>
      <c r="EJ10">
        <f t="shared" si="80"/>
        <v>2.8524590163934427</v>
      </c>
      <c r="EK10">
        <f t="shared" si="81"/>
        <v>3.1481481481481484</v>
      </c>
      <c r="EL10">
        <f t="shared" si="82"/>
        <v>4.3125</v>
      </c>
      <c r="EM10">
        <f t="shared" si="83"/>
        <v>3.788732394366197</v>
      </c>
      <c r="EN10">
        <f t="shared" si="84"/>
        <v>3.5238095238095237</v>
      </c>
      <c r="EO10">
        <f t="shared" si="85"/>
        <v>3.2982456140350878</v>
      </c>
      <c r="ER10">
        <f t="shared" si="86"/>
        <v>3.6309315024177957</v>
      </c>
      <c r="EU10">
        <f t="shared" si="5"/>
        <v>1.1562094814578698</v>
      </c>
      <c r="EV10">
        <f t="shared" si="6"/>
        <v>0.29614423931236972</v>
      </c>
      <c r="EW10">
        <f t="shared" si="7"/>
        <v>0.16016821396345127</v>
      </c>
      <c r="EX10">
        <f t="shared" si="8"/>
        <v>0.30519953060145411</v>
      </c>
      <c r="EY10">
        <f t="shared" si="9"/>
        <v>6.4551669990721618E-3</v>
      </c>
      <c r="EZ10">
        <f t="shared" si="10"/>
        <v>0.84045011194932195</v>
      </c>
      <c r="FA10">
        <f t="shared" si="11"/>
        <v>1.543893902816929</v>
      </c>
      <c r="FB10">
        <f t="shared" si="12"/>
        <v>0.11202970024726956</v>
      </c>
      <c r="FC10">
        <f t="shared" si="13"/>
        <v>0.88895499510567544</v>
      </c>
      <c r="FD10">
        <f t="shared" si="14"/>
        <v>0.28506993208994286</v>
      </c>
      <c r="FE10">
        <f t="shared" si="15"/>
        <v>0.30597524598257547</v>
      </c>
      <c r="FF10">
        <f t="shared" si="16"/>
        <v>0.32015514242501469</v>
      </c>
      <c r="FG10">
        <f t="shared" si="17"/>
        <v>0.20410758640631574</v>
      </c>
      <c r="FH10">
        <f t="shared" si="18"/>
        <v>1.8876657909805177</v>
      </c>
      <c r="FI10">
        <f t="shared" si="19"/>
        <v>1.0503532316976139E-2</v>
      </c>
      <c r="FJ10">
        <f t="shared" si="20"/>
        <v>3.2641530051727527E-2</v>
      </c>
      <c r="FK10">
        <f t="shared" si="21"/>
        <v>1.6053166283110993</v>
      </c>
      <c r="FL10">
        <f t="shared" si="22"/>
        <v>0.43476618720143362</v>
      </c>
      <c r="FM10">
        <f t="shared" si="23"/>
        <v>1.2330553068953156</v>
      </c>
      <c r="FN10">
        <f t="shared" si="24"/>
        <v>0.75784541986333964</v>
      </c>
      <c r="FP10">
        <f t="shared" si="25"/>
        <v>2.7737908825977584</v>
      </c>
      <c r="FQ10">
        <f t="shared" si="26"/>
        <v>0.10157667458321896</v>
      </c>
      <c r="FR10">
        <f t="shared" si="27"/>
        <v>7.8292132550914231E-2</v>
      </c>
      <c r="FS10">
        <f t="shared" si="28"/>
        <v>7.7235327053585559E-2</v>
      </c>
      <c r="FT10">
        <f t="shared" si="29"/>
        <v>1.4540373416405881E-2</v>
      </c>
      <c r="FU10">
        <f t="shared" si="30"/>
        <v>1.664855218441408</v>
      </c>
      <c r="FV10">
        <f t="shared" si="31"/>
        <v>0.82901921644039767</v>
      </c>
      <c r="FW10">
        <f t="shared" si="32"/>
        <v>0.42268694869537587</v>
      </c>
      <c r="FX10">
        <f t="shared" si="33"/>
        <v>1.9070440666821249</v>
      </c>
      <c r="FY10">
        <f t="shared" si="34"/>
        <v>1.1241165277626216E-12</v>
      </c>
      <c r="FZ10">
        <f t="shared" si="35"/>
        <v>5.8582195114356965E-2</v>
      </c>
      <c r="GA10">
        <f t="shared" si="36"/>
        <v>0.13403751405072276</v>
      </c>
      <c r="GB10">
        <f t="shared" si="37"/>
        <v>0.61033557295349705</v>
      </c>
      <c r="GC10">
        <f t="shared" si="38"/>
        <v>0.15196025522383219</v>
      </c>
      <c r="GD10">
        <f t="shared" si="39"/>
        <v>5.2352437755336179E-3</v>
      </c>
      <c r="GE10">
        <f t="shared" si="40"/>
        <v>7.580315421522682E-2</v>
      </c>
      <c r="GF10">
        <f t="shared" si="41"/>
        <v>0.83392770508879988</v>
      </c>
      <c r="GG10">
        <f t="shared" si="42"/>
        <v>0.43712209920051354</v>
      </c>
      <c r="GH10">
        <f t="shared" si="43"/>
        <v>0.20669354709669752</v>
      </c>
      <c r="GI10">
        <f t="shared" si="44"/>
        <v>8.3358879853298595E-2</v>
      </c>
    </row>
    <row r="11" spans="1:191">
      <c r="A11" t="s">
        <v>88</v>
      </c>
      <c r="B11">
        <v>330</v>
      </c>
      <c r="C11">
        <v>38</v>
      </c>
      <c r="D11">
        <v>175</v>
      </c>
      <c r="E11">
        <v>84</v>
      </c>
      <c r="F11">
        <v>189</v>
      </c>
      <c r="G11">
        <v>129</v>
      </c>
      <c r="H11">
        <v>85</v>
      </c>
      <c r="I11">
        <v>42</v>
      </c>
      <c r="J11">
        <v>145</v>
      </c>
      <c r="K11">
        <v>174</v>
      </c>
      <c r="L11">
        <v>111</v>
      </c>
      <c r="M11">
        <v>174</v>
      </c>
      <c r="N11">
        <v>61</v>
      </c>
      <c r="O11">
        <v>269</v>
      </c>
      <c r="P11">
        <v>86</v>
      </c>
      <c r="Q11">
        <v>50</v>
      </c>
      <c r="R11">
        <v>70</v>
      </c>
      <c r="S11">
        <v>116</v>
      </c>
      <c r="T11">
        <v>36</v>
      </c>
      <c r="U11">
        <v>77</v>
      </c>
      <c r="V11">
        <v>85</v>
      </c>
      <c r="W11">
        <v>10</v>
      </c>
      <c r="X11">
        <v>49</v>
      </c>
      <c r="Y11">
        <v>19</v>
      </c>
      <c r="Z11">
        <v>45</v>
      </c>
      <c r="AA11">
        <v>33</v>
      </c>
      <c r="AB11">
        <v>17</v>
      </c>
      <c r="AC11">
        <v>10</v>
      </c>
      <c r="AD11">
        <v>40</v>
      </c>
      <c r="AE11">
        <v>46</v>
      </c>
      <c r="AF11">
        <v>27</v>
      </c>
      <c r="AG11">
        <v>63</v>
      </c>
      <c r="AH11">
        <v>20</v>
      </c>
      <c r="AI11">
        <v>80</v>
      </c>
      <c r="AJ11">
        <v>23</v>
      </c>
      <c r="AK11">
        <v>16</v>
      </c>
      <c r="AL11">
        <v>26</v>
      </c>
      <c r="AM11">
        <v>42</v>
      </c>
      <c r="AN11">
        <v>10</v>
      </c>
      <c r="AO11">
        <v>21</v>
      </c>
      <c r="AP11">
        <v>74</v>
      </c>
      <c r="AQ11">
        <v>8</v>
      </c>
      <c r="AR11">
        <v>55</v>
      </c>
      <c r="AS11">
        <v>32</v>
      </c>
      <c r="AT11">
        <v>51</v>
      </c>
      <c r="AU11">
        <v>36</v>
      </c>
      <c r="AV11">
        <v>24</v>
      </c>
      <c r="AW11">
        <v>11</v>
      </c>
      <c r="AX11">
        <v>35</v>
      </c>
      <c r="AY11">
        <v>63</v>
      </c>
      <c r="AZ11">
        <v>36</v>
      </c>
      <c r="BA11">
        <v>51</v>
      </c>
      <c r="BB11">
        <v>13</v>
      </c>
      <c r="BC11">
        <v>79</v>
      </c>
      <c r="BD11">
        <v>21</v>
      </c>
      <c r="BE11">
        <v>12</v>
      </c>
      <c r="BF11">
        <v>14</v>
      </c>
      <c r="BG11">
        <v>29</v>
      </c>
      <c r="BH11">
        <v>9</v>
      </c>
      <c r="BI11">
        <v>30</v>
      </c>
      <c r="BJ11">
        <v>11</v>
      </c>
      <c r="BK11">
        <v>2</v>
      </c>
      <c r="BL11">
        <v>-6</v>
      </c>
      <c r="BM11">
        <v>-13</v>
      </c>
      <c r="BN11">
        <v>-6</v>
      </c>
      <c r="BO11">
        <v>-3</v>
      </c>
      <c r="BP11">
        <v>-7</v>
      </c>
      <c r="BQ11">
        <v>-1</v>
      </c>
      <c r="BR11">
        <v>5</v>
      </c>
      <c r="BS11">
        <v>-17</v>
      </c>
      <c r="BT11">
        <v>-9</v>
      </c>
      <c r="BU11">
        <v>12</v>
      </c>
      <c r="BV11">
        <v>7</v>
      </c>
      <c r="BW11">
        <v>1</v>
      </c>
      <c r="BX11">
        <v>2</v>
      </c>
      <c r="BY11">
        <v>4</v>
      </c>
      <c r="BZ11">
        <v>12</v>
      </c>
      <c r="CA11">
        <v>13</v>
      </c>
      <c r="CB11">
        <v>1</v>
      </c>
      <c r="CC11">
        <v>-9</v>
      </c>
      <c r="CD11">
        <f t="shared" si="45"/>
        <v>3.3333333333333335</v>
      </c>
      <c r="CE11">
        <f t="shared" si="46"/>
        <v>5.2631578947368416</v>
      </c>
      <c r="CF11">
        <f t="shared" si="46"/>
        <v>-3.4285714285714288</v>
      </c>
      <c r="CG11">
        <f t="shared" si="46"/>
        <v>-15.476190476190476</v>
      </c>
      <c r="CH11">
        <f t="shared" si="46"/>
        <v>-3.1746031746031744</v>
      </c>
      <c r="CI11">
        <f t="shared" si="46"/>
        <v>-2.3255813953488373</v>
      </c>
      <c r="CJ11">
        <f t="shared" si="46"/>
        <v>-8.235294117647058</v>
      </c>
      <c r="CK11">
        <f t="shared" si="46"/>
        <v>-2.3809523809523809</v>
      </c>
      <c r="CL11">
        <f t="shared" si="46"/>
        <v>3.4482758620689653</v>
      </c>
      <c r="CM11">
        <f t="shared" si="46"/>
        <v>-9.7701149425287355</v>
      </c>
      <c r="CN11">
        <f t="shared" si="46"/>
        <v>-8.1081081081081088</v>
      </c>
      <c r="CO11">
        <f t="shared" si="46"/>
        <v>6.8965517241379306</v>
      </c>
      <c r="CP11">
        <f t="shared" si="46"/>
        <v>11.475409836065573</v>
      </c>
      <c r="CQ11">
        <f t="shared" si="46"/>
        <v>0.37174721189591076</v>
      </c>
      <c r="CR11">
        <f t="shared" si="46"/>
        <v>2.3255813953488373</v>
      </c>
      <c r="CS11">
        <f t="shared" si="46"/>
        <v>8</v>
      </c>
      <c r="CT11">
        <f t="shared" si="46"/>
        <v>17.142857142857142</v>
      </c>
      <c r="CU11">
        <f t="shared" si="47"/>
        <v>11.206896551724139</v>
      </c>
      <c r="CV11">
        <f t="shared" si="47"/>
        <v>2.7777777777777777</v>
      </c>
      <c r="CW11">
        <f t="shared" si="47"/>
        <v>-11.688311688311687</v>
      </c>
      <c r="CZ11">
        <f t="shared" si="1"/>
        <v>3.8823529411764706</v>
      </c>
      <c r="DA11">
        <f t="shared" si="48"/>
        <v>3.8</v>
      </c>
      <c r="DB11">
        <f t="shared" si="49"/>
        <v>3.5714285714285716</v>
      </c>
      <c r="DC11">
        <f t="shared" si="50"/>
        <v>4.4210526315789478</v>
      </c>
      <c r="DD11">
        <f t="shared" si="51"/>
        <v>4.2</v>
      </c>
      <c r="DE11">
        <f t="shared" si="52"/>
        <v>3.9090909090909092</v>
      </c>
      <c r="DF11">
        <f t="shared" si="53"/>
        <v>5</v>
      </c>
      <c r="DG11">
        <f t="shared" si="54"/>
        <v>4.2</v>
      </c>
      <c r="DH11">
        <f t="shared" si="55"/>
        <v>3.625</v>
      </c>
      <c r="DI11">
        <f t="shared" si="56"/>
        <v>3.7826086956521738</v>
      </c>
      <c r="DJ11">
        <f t="shared" si="57"/>
        <v>4.1111111111111107</v>
      </c>
      <c r="DK11">
        <f t="shared" si="58"/>
        <v>2.7619047619047619</v>
      </c>
      <c r="DL11">
        <f t="shared" si="59"/>
        <v>3.05</v>
      </c>
      <c r="DM11">
        <f t="shared" si="60"/>
        <v>3.3624999999999998</v>
      </c>
      <c r="DN11">
        <f t="shared" si="61"/>
        <v>3.7391304347826089</v>
      </c>
      <c r="DO11">
        <f t="shared" si="62"/>
        <v>3.125</v>
      </c>
      <c r="DP11">
        <f t="shared" si="63"/>
        <v>2.6923076923076925</v>
      </c>
      <c r="DQ11">
        <f t="shared" si="64"/>
        <v>2.7619047619047619</v>
      </c>
      <c r="DR11">
        <f t="shared" si="65"/>
        <v>3.6</v>
      </c>
      <c r="DS11">
        <f t="shared" si="66"/>
        <v>3.6666666666666665</v>
      </c>
      <c r="DV11">
        <f t="shared" si="3"/>
        <v>4.4594594594594597</v>
      </c>
      <c r="DW11">
        <f t="shared" si="67"/>
        <v>4.75</v>
      </c>
      <c r="DX11">
        <f t="shared" si="68"/>
        <v>3.1818181818181817</v>
      </c>
      <c r="DY11">
        <f t="shared" si="69"/>
        <v>2.625</v>
      </c>
      <c r="DZ11">
        <f t="shared" si="70"/>
        <v>3.7058823529411766</v>
      </c>
      <c r="EA11">
        <f t="shared" si="71"/>
        <v>3.5833333333333335</v>
      </c>
      <c r="EB11">
        <f t="shared" si="72"/>
        <v>3.5416666666666665</v>
      </c>
      <c r="EC11">
        <f t="shared" si="73"/>
        <v>3.8181818181818183</v>
      </c>
      <c r="ED11">
        <f t="shared" si="74"/>
        <v>4.1428571428571432</v>
      </c>
      <c r="EE11">
        <f t="shared" si="75"/>
        <v>2.7619047619047619</v>
      </c>
      <c r="EF11">
        <f t="shared" si="76"/>
        <v>3.0833333333333335</v>
      </c>
      <c r="EG11">
        <f t="shared" si="77"/>
        <v>3.4117647058823528</v>
      </c>
      <c r="EH11">
        <f t="shared" si="78"/>
        <v>4.6923076923076925</v>
      </c>
      <c r="EI11">
        <f t="shared" si="79"/>
        <v>3.4050632911392404</v>
      </c>
      <c r="EJ11">
        <f t="shared" si="80"/>
        <v>4.0952380952380949</v>
      </c>
      <c r="EK11">
        <f t="shared" si="81"/>
        <v>4.166666666666667</v>
      </c>
      <c r="EL11">
        <f t="shared" si="82"/>
        <v>5</v>
      </c>
      <c r="EM11">
        <f t="shared" si="83"/>
        <v>4</v>
      </c>
      <c r="EN11">
        <f t="shared" si="84"/>
        <v>4</v>
      </c>
      <c r="EO11">
        <f t="shared" si="85"/>
        <v>2.5666666666666669</v>
      </c>
      <c r="ER11">
        <f t="shared" si="86"/>
        <v>3.7063300836500304</v>
      </c>
      <c r="EU11">
        <f t="shared" si="5"/>
        <v>0.17606634736376692</v>
      </c>
      <c r="EV11">
        <f t="shared" si="6"/>
        <v>0.34399159440648702</v>
      </c>
      <c r="EW11">
        <f t="shared" si="7"/>
        <v>0.46263318672440068</v>
      </c>
      <c r="EX11">
        <f t="shared" si="8"/>
        <v>0.10826928111254856</v>
      </c>
      <c r="EY11">
        <f t="shared" si="9"/>
        <v>8.8627910722465619E-2</v>
      </c>
      <c r="EZ11">
        <f t="shared" si="10"/>
        <v>0.22434807223155034</v>
      </c>
      <c r="FA11">
        <f t="shared" si="11"/>
        <v>4.0631074907271386E-2</v>
      </c>
      <c r="FB11">
        <f t="shared" si="12"/>
        <v>0.21897620500167303</v>
      </c>
      <c r="FC11">
        <f t="shared" si="13"/>
        <v>0.40541190709991354</v>
      </c>
      <c r="FD11">
        <f t="shared" si="14"/>
        <v>0.27968685754148009</v>
      </c>
      <c r="FE11">
        <f t="shared" si="15"/>
        <v>0.157745786581307</v>
      </c>
      <c r="FF11">
        <f t="shared" si="16"/>
        <v>2.5277937032548294</v>
      </c>
      <c r="FG11">
        <f t="shared" si="17"/>
        <v>0.90979358169718205</v>
      </c>
      <c r="FH11">
        <f t="shared" si="18"/>
        <v>0.85813902688183585</v>
      </c>
      <c r="FI11">
        <f t="shared" si="19"/>
        <v>0.33356829674624744</v>
      </c>
      <c r="FJ11">
        <f t="shared" si="20"/>
        <v>0.77432264136073314</v>
      </c>
      <c r="FK11">
        <f t="shared" si="21"/>
        <v>1.6403046706559965</v>
      </c>
      <c r="FL11">
        <f t="shared" si="22"/>
        <v>1.9514872592501509</v>
      </c>
      <c r="FM11">
        <f t="shared" si="23"/>
        <v>0.42716572544400139</v>
      </c>
      <c r="FN11">
        <f t="shared" si="24"/>
        <v>0.37799659994213747</v>
      </c>
      <c r="FP11">
        <f t="shared" si="25"/>
        <v>1.4701424572218311</v>
      </c>
      <c r="FQ11">
        <f t="shared" si="26"/>
        <v>0.57388756018089604</v>
      </c>
      <c r="FR11">
        <f t="shared" si="27"/>
        <v>3.6619009168837188E-2</v>
      </c>
      <c r="FS11">
        <f t="shared" si="28"/>
        <v>4.1440057598354221E-3</v>
      </c>
      <c r="FT11">
        <f t="shared" si="29"/>
        <v>0.26920836550387572</v>
      </c>
      <c r="FU11">
        <f t="shared" si="30"/>
        <v>0.19610960954461076</v>
      </c>
      <c r="FV11">
        <f t="shared" si="31"/>
        <v>0.18385478174492054</v>
      </c>
      <c r="FW11">
        <f t="shared" si="32"/>
        <v>0.2725024270361931</v>
      </c>
      <c r="FX11">
        <f t="shared" si="33"/>
        <v>0.59941918608164579</v>
      </c>
      <c r="FY11">
        <f t="shared" si="34"/>
        <v>1.2901360665990768E-3</v>
      </c>
      <c r="FZ11">
        <f t="shared" si="35"/>
        <v>3.7470775462117883E-2</v>
      </c>
      <c r="GA11">
        <f t="shared" si="36"/>
        <v>0.10616440021627467</v>
      </c>
      <c r="GB11">
        <f t="shared" si="37"/>
        <v>0.70233943333219184</v>
      </c>
      <c r="GC11">
        <f t="shared" si="38"/>
        <v>8.122291203568538E-2</v>
      </c>
      <c r="GD11">
        <f t="shared" si="39"/>
        <v>0.46171601299707365</v>
      </c>
      <c r="GE11">
        <f t="shared" si="40"/>
        <v>0.41464097625189478</v>
      </c>
      <c r="GF11">
        <f t="shared" si="41"/>
        <v>0.93267727167671732</v>
      </c>
      <c r="GG11">
        <f t="shared" si="42"/>
        <v>0.44525296038363099</v>
      </c>
      <c r="GH11">
        <f t="shared" si="43"/>
        <v>0.31894668331845749</v>
      </c>
      <c r="GI11">
        <f t="shared" si="44"/>
        <v>3.414767540004656E-3</v>
      </c>
    </row>
    <row r="12" spans="1:191">
      <c r="A12" t="s">
        <v>89</v>
      </c>
      <c r="B12">
        <v>314</v>
      </c>
      <c r="C12">
        <v>35</v>
      </c>
      <c r="D12">
        <v>165</v>
      </c>
      <c r="E12">
        <v>82</v>
      </c>
      <c r="F12">
        <v>190</v>
      </c>
      <c r="G12">
        <v>114</v>
      </c>
      <c r="H12">
        <v>85</v>
      </c>
      <c r="I12">
        <v>39</v>
      </c>
      <c r="J12">
        <v>154</v>
      </c>
      <c r="K12">
        <v>165</v>
      </c>
      <c r="L12">
        <v>102</v>
      </c>
      <c r="M12">
        <v>177</v>
      </c>
      <c r="N12">
        <v>59</v>
      </c>
      <c r="O12">
        <v>260</v>
      </c>
      <c r="P12">
        <v>79</v>
      </c>
      <c r="Q12">
        <v>47</v>
      </c>
      <c r="R12">
        <v>67</v>
      </c>
      <c r="S12">
        <v>120</v>
      </c>
      <c r="T12">
        <v>39</v>
      </c>
      <c r="U12">
        <v>73</v>
      </c>
      <c r="V12">
        <v>87</v>
      </c>
      <c r="W12">
        <v>13</v>
      </c>
      <c r="X12">
        <v>52</v>
      </c>
      <c r="Y12">
        <v>14</v>
      </c>
      <c r="Z12">
        <v>48</v>
      </c>
      <c r="AA12">
        <v>23</v>
      </c>
      <c r="AB12">
        <v>26</v>
      </c>
      <c r="AC12">
        <v>11</v>
      </c>
      <c r="AD12">
        <v>50</v>
      </c>
      <c r="AE12">
        <v>44</v>
      </c>
      <c r="AF12">
        <v>25</v>
      </c>
      <c r="AG12">
        <v>53</v>
      </c>
      <c r="AH12">
        <v>15</v>
      </c>
      <c r="AI12">
        <v>73</v>
      </c>
      <c r="AJ12">
        <v>23</v>
      </c>
      <c r="AK12">
        <v>17</v>
      </c>
      <c r="AL12">
        <v>23</v>
      </c>
      <c r="AM12">
        <v>34</v>
      </c>
      <c r="AN12">
        <v>14</v>
      </c>
      <c r="AO12">
        <v>19</v>
      </c>
      <c r="AP12">
        <v>77</v>
      </c>
      <c r="AQ12">
        <v>9</v>
      </c>
      <c r="AR12">
        <v>50</v>
      </c>
      <c r="AS12">
        <v>30</v>
      </c>
      <c r="AT12">
        <v>51</v>
      </c>
      <c r="AU12">
        <v>31</v>
      </c>
      <c r="AV12">
        <v>24</v>
      </c>
      <c r="AW12">
        <v>8</v>
      </c>
      <c r="AX12">
        <v>37</v>
      </c>
      <c r="AY12">
        <v>61</v>
      </c>
      <c r="AZ12">
        <v>35</v>
      </c>
      <c r="BA12">
        <v>43</v>
      </c>
      <c r="BB12">
        <v>17</v>
      </c>
      <c r="BC12">
        <v>75</v>
      </c>
      <c r="BD12">
        <v>22</v>
      </c>
      <c r="BE12">
        <v>6</v>
      </c>
      <c r="BF12">
        <v>19</v>
      </c>
      <c r="BG12">
        <v>35</v>
      </c>
      <c r="BH12">
        <v>8</v>
      </c>
      <c r="BI12">
        <v>27</v>
      </c>
      <c r="BJ12">
        <v>10</v>
      </c>
      <c r="BK12">
        <v>4</v>
      </c>
      <c r="BL12">
        <v>2</v>
      </c>
      <c r="BM12">
        <v>-16</v>
      </c>
      <c r="BN12">
        <v>-3</v>
      </c>
      <c r="BO12">
        <v>-8</v>
      </c>
      <c r="BP12">
        <v>2</v>
      </c>
      <c r="BQ12">
        <v>3</v>
      </c>
      <c r="BR12">
        <v>13</v>
      </c>
      <c r="BS12">
        <v>-17</v>
      </c>
      <c r="BT12">
        <v>-10</v>
      </c>
      <c r="BU12">
        <v>10</v>
      </c>
      <c r="BV12">
        <v>-2</v>
      </c>
      <c r="BW12">
        <v>-2</v>
      </c>
      <c r="BX12">
        <v>1</v>
      </c>
      <c r="BY12">
        <v>11</v>
      </c>
      <c r="BZ12">
        <v>4</v>
      </c>
      <c r="CA12">
        <v>-1</v>
      </c>
      <c r="CB12">
        <v>6</v>
      </c>
      <c r="CC12">
        <v>-8</v>
      </c>
      <c r="CD12">
        <f t="shared" si="45"/>
        <v>3.1847133757961785</v>
      </c>
      <c r="CE12">
        <f t="shared" si="46"/>
        <v>11.428571428571429</v>
      </c>
      <c r="CF12">
        <f t="shared" si="46"/>
        <v>1.2121212121212122</v>
      </c>
      <c r="CG12">
        <f t="shared" si="46"/>
        <v>-19.512195121951219</v>
      </c>
      <c r="CH12">
        <f t="shared" si="46"/>
        <v>-1.5789473684210527</v>
      </c>
      <c r="CI12">
        <f t="shared" si="46"/>
        <v>-7.0175438596491224</v>
      </c>
      <c r="CJ12">
        <f t="shared" si="46"/>
        <v>2.3529411764705883</v>
      </c>
      <c r="CK12">
        <f t="shared" si="46"/>
        <v>7.6923076923076925</v>
      </c>
      <c r="CL12">
        <f t="shared" si="46"/>
        <v>8.4415584415584419</v>
      </c>
      <c r="CM12">
        <f t="shared" si="46"/>
        <v>-10.303030303030303</v>
      </c>
      <c r="CN12">
        <f t="shared" si="46"/>
        <v>-9.8039215686274517</v>
      </c>
      <c r="CO12">
        <f t="shared" si="46"/>
        <v>5.6497175141242941</v>
      </c>
      <c r="CP12">
        <f t="shared" si="46"/>
        <v>-3.3898305084745761</v>
      </c>
      <c r="CQ12">
        <f t="shared" si="46"/>
        <v>-0.76923076923076927</v>
      </c>
      <c r="CR12">
        <f t="shared" si="46"/>
        <v>1.2658227848101267</v>
      </c>
      <c r="CS12">
        <f t="shared" si="46"/>
        <v>23.404255319148938</v>
      </c>
      <c r="CT12">
        <f t="shared" si="46"/>
        <v>5.9701492537313428</v>
      </c>
      <c r="CU12">
        <f t="shared" si="47"/>
        <v>-0.83333333333333337</v>
      </c>
      <c r="CV12">
        <f t="shared" si="47"/>
        <v>15.384615384615385</v>
      </c>
      <c r="CW12">
        <f t="shared" si="47"/>
        <v>-10.95890410958904</v>
      </c>
      <c r="CZ12">
        <f t="shared" si="1"/>
        <v>3.6091954022988504</v>
      </c>
      <c r="DA12">
        <f t="shared" si="48"/>
        <v>2.6923076923076925</v>
      </c>
      <c r="DB12">
        <f t="shared" si="49"/>
        <v>3.1730769230769229</v>
      </c>
      <c r="DC12">
        <f t="shared" si="50"/>
        <v>5.8571428571428568</v>
      </c>
      <c r="DD12">
        <f t="shared" si="51"/>
        <v>3.9583333333333335</v>
      </c>
      <c r="DE12">
        <f t="shared" si="52"/>
        <v>4.9565217391304346</v>
      </c>
      <c r="DF12">
        <f t="shared" si="53"/>
        <v>3.2692307692307692</v>
      </c>
      <c r="DG12">
        <f t="shared" si="54"/>
        <v>3.5454545454545454</v>
      </c>
      <c r="DH12">
        <f t="shared" si="55"/>
        <v>3.08</v>
      </c>
      <c r="DI12">
        <f t="shared" si="56"/>
        <v>3.75</v>
      </c>
      <c r="DJ12">
        <f t="shared" si="57"/>
        <v>4.08</v>
      </c>
      <c r="DK12">
        <f t="shared" si="58"/>
        <v>3.3396226415094339</v>
      </c>
      <c r="DL12">
        <f t="shared" si="59"/>
        <v>3.9333333333333331</v>
      </c>
      <c r="DM12">
        <f t="shared" si="60"/>
        <v>3.5616438356164384</v>
      </c>
      <c r="DN12">
        <f t="shared" si="61"/>
        <v>3.4347826086956523</v>
      </c>
      <c r="DO12">
        <f t="shared" si="62"/>
        <v>2.7647058823529411</v>
      </c>
      <c r="DP12">
        <f t="shared" si="63"/>
        <v>2.9130434782608696</v>
      </c>
      <c r="DQ12">
        <f t="shared" si="64"/>
        <v>3.5294117647058822</v>
      </c>
      <c r="DR12">
        <f t="shared" si="65"/>
        <v>2.7857142857142856</v>
      </c>
      <c r="DS12">
        <f t="shared" si="66"/>
        <v>3.8421052631578947</v>
      </c>
      <c r="DV12">
        <f t="shared" si="3"/>
        <v>4.0779220779220777</v>
      </c>
      <c r="DW12">
        <f t="shared" si="67"/>
        <v>3.8888888888888888</v>
      </c>
      <c r="DX12">
        <f t="shared" si="68"/>
        <v>3.3</v>
      </c>
      <c r="DY12">
        <f t="shared" si="69"/>
        <v>2.7333333333333334</v>
      </c>
      <c r="DZ12">
        <f t="shared" si="70"/>
        <v>3.7254901960784315</v>
      </c>
      <c r="EA12">
        <f t="shared" si="71"/>
        <v>3.6774193548387095</v>
      </c>
      <c r="EB12">
        <f t="shared" si="72"/>
        <v>3.5416666666666665</v>
      </c>
      <c r="EC12">
        <f t="shared" si="73"/>
        <v>4.875</v>
      </c>
      <c r="ED12">
        <f t="shared" si="74"/>
        <v>4.1621621621621623</v>
      </c>
      <c r="EE12">
        <f t="shared" si="75"/>
        <v>2.7049180327868854</v>
      </c>
      <c r="EF12">
        <f t="shared" si="76"/>
        <v>2.9142857142857141</v>
      </c>
      <c r="EG12">
        <f t="shared" si="77"/>
        <v>4.1162790697674421</v>
      </c>
      <c r="EH12">
        <f t="shared" si="78"/>
        <v>3.4705882352941178</v>
      </c>
      <c r="EI12">
        <f t="shared" si="79"/>
        <v>3.4666666666666668</v>
      </c>
      <c r="EJ12">
        <f t="shared" si="80"/>
        <v>3.5909090909090908</v>
      </c>
      <c r="EK12">
        <f t="shared" si="81"/>
        <v>7.833333333333333</v>
      </c>
      <c r="EL12">
        <f t="shared" si="82"/>
        <v>3.5263157894736841</v>
      </c>
      <c r="EM12">
        <f t="shared" si="83"/>
        <v>3.4285714285714284</v>
      </c>
      <c r="EN12">
        <f t="shared" si="84"/>
        <v>4.875</v>
      </c>
      <c r="EO12">
        <f t="shared" si="85"/>
        <v>2.7037037037037037</v>
      </c>
      <c r="ER12">
        <f t="shared" si="86"/>
        <v>3.7172020025001111</v>
      </c>
      <c r="EU12">
        <f t="shared" si="5"/>
        <v>0.45973651111181413</v>
      </c>
      <c r="EV12">
        <f t="shared" si="6"/>
        <v>1.1962889582704697</v>
      </c>
      <c r="EW12">
        <f t="shared" si="7"/>
        <v>1.1023662450913769</v>
      </c>
      <c r="EX12">
        <f t="shared" si="8"/>
        <v>1.1419350424794085E-2</v>
      </c>
      <c r="EY12">
        <f t="shared" si="9"/>
        <v>0.1793474557362745</v>
      </c>
      <c r="EZ12">
        <f t="shared" si="10"/>
        <v>2.7767810368797743E-2</v>
      </c>
      <c r="FA12">
        <f t="shared" si="11"/>
        <v>0.73054829478370364</v>
      </c>
      <c r="FB12">
        <f t="shared" si="12"/>
        <v>0.45702114426260615</v>
      </c>
      <c r="FC12">
        <f t="shared" si="13"/>
        <v>1.2854418010694166</v>
      </c>
      <c r="FD12">
        <f t="shared" si="14"/>
        <v>0.31267573462010545</v>
      </c>
      <c r="FE12">
        <f t="shared" si="15"/>
        <v>0.17894972143079191</v>
      </c>
      <c r="FF12">
        <f t="shared" si="16"/>
        <v>0.79794692098790243</v>
      </c>
      <c r="FG12">
        <f t="shared" si="17"/>
        <v>0.27208434800824027</v>
      </c>
      <c r="FH12">
        <f t="shared" si="18"/>
        <v>0.51324828370033582</v>
      </c>
      <c r="FI12">
        <f t="shared" si="19"/>
        <v>0.55296071048249251</v>
      </c>
      <c r="FJ12">
        <f t="shared" si="20"/>
        <v>1.231834463463106</v>
      </c>
      <c r="FK12">
        <f t="shared" si="21"/>
        <v>1.1636972384443207</v>
      </c>
      <c r="FL12">
        <f t="shared" si="22"/>
        <v>0.49539991116362725</v>
      </c>
      <c r="FM12">
        <f t="shared" si="23"/>
        <v>1.1120502731674999</v>
      </c>
      <c r="FN12">
        <f t="shared" si="24"/>
        <v>0.29551304261424222</v>
      </c>
      <c r="FP12">
        <f t="shared" si="25"/>
        <v>0.72578881579002796</v>
      </c>
      <c r="FQ12">
        <f t="shared" si="26"/>
        <v>0.28013331130133878</v>
      </c>
      <c r="FR12">
        <f t="shared" si="27"/>
        <v>6.6515818237608354E-2</v>
      </c>
      <c r="FS12">
        <f t="shared" si="28"/>
        <v>8.8766597045079765E-3</v>
      </c>
      <c r="FT12">
        <f t="shared" si="29"/>
        <v>0.2755703779863985</v>
      </c>
      <c r="FU12">
        <f t="shared" si="30"/>
        <v>0.23967362766618416</v>
      </c>
      <c r="FV12">
        <f t="shared" si="31"/>
        <v>0.17983634520751057</v>
      </c>
      <c r="FW12">
        <f t="shared" si="32"/>
        <v>0.61887202347544401</v>
      </c>
      <c r="FX12">
        <f t="shared" si="33"/>
        <v>0.62012323611010634</v>
      </c>
      <c r="FY12">
        <f t="shared" si="34"/>
        <v>7.711893304278817E-4</v>
      </c>
      <c r="FZ12">
        <f t="shared" si="35"/>
        <v>1.7090138477645726E-2</v>
      </c>
      <c r="GA12">
        <f t="shared" si="36"/>
        <v>0.61113554051145391</v>
      </c>
      <c r="GB12">
        <f t="shared" si="37"/>
        <v>0.16135779247509785</v>
      </c>
      <c r="GC12">
        <f t="shared" si="38"/>
        <v>0.10644446347448158</v>
      </c>
      <c r="GD12">
        <f t="shared" si="39"/>
        <v>0.20014912167728971</v>
      </c>
      <c r="GE12">
        <f t="shared" si="40"/>
        <v>1.7806841853250017</v>
      </c>
      <c r="GF12">
        <f t="shared" si="41"/>
        <v>0.17771539132075534</v>
      </c>
      <c r="GG12">
        <f t="shared" si="42"/>
        <v>0.12556490715589055</v>
      </c>
      <c r="GH12">
        <f t="shared" si="43"/>
        <v>0.61887202347544401</v>
      </c>
      <c r="GI12">
        <f t="shared" si="44"/>
        <v>9.4958869449075292E-3</v>
      </c>
    </row>
    <row r="13" spans="1:191">
      <c r="A13" t="s">
        <v>90</v>
      </c>
      <c r="B13">
        <v>316</v>
      </c>
      <c r="C13">
        <v>35</v>
      </c>
      <c r="D13">
        <v>170</v>
      </c>
      <c r="E13">
        <v>74</v>
      </c>
      <c r="F13">
        <v>182</v>
      </c>
      <c r="G13">
        <v>119</v>
      </c>
      <c r="H13">
        <v>94</v>
      </c>
      <c r="I13">
        <v>36</v>
      </c>
      <c r="J13">
        <v>156</v>
      </c>
      <c r="K13">
        <v>171</v>
      </c>
      <c r="L13">
        <v>108</v>
      </c>
      <c r="M13">
        <v>173</v>
      </c>
      <c r="N13">
        <v>62</v>
      </c>
      <c r="O13">
        <v>255</v>
      </c>
      <c r="P13">
        <v>79</v>
      </c>
      <c r="Q13">
        <v>51</v>
      </c>
      <c r="R13">
        <v>71</v>
      </c>
      <c r="S13">
        <v>115</v>
      </c>
      <c r="T13">
        <v>39</v>
      </c>
      <c r="U13">
        <v>79</v>
      </c>
      <c r="V13">
        <v>81</v>
      </c>
      <c r="W13">
        <v>14</v>
      </c>
      <c r="X13">
        <v>57</v>
      </c>
      <c r="Y13">
        <v>15</v>
      </c>
      <c r="Z13">
        <v>44</v>
      </c>
      <c r="AA13">
        <v>31</v>
      </c>
      <c r="AB13">
        <v>25</v>
      </c>
      <c r="AC13">
        <v>7</v>
      </c>
      <c r="AD13">
        <v>45</v>
      </c>
      <c r="AE13">
        <v>48</v>
      </c>
      <c r="AF13">
        <v>30</v>
      </c>
      <c r="AG13">
        <v>53</v>
      </c>
      <c r="AH13">
        <v>21</v>
      </c>
      <c r="AI13">
        <v>68</v>
      </c>
      <c r="AJ13">
        <v>18</v>
      </c>
      <c r="AK13">
        <v>15</v>
      </c>
      <c r="AL13">
        <v>22</v>
      </c>
      <c r="AM13">
        <v>39</v>
      </c>
      <c r="AN13">
        <v>16</v>
      </c>
      <c r="AO13">
        <v>21</v>
      </c>
      <c r="AP13">
        <v>84</v>
      </c>
      <c r="AQ13">
        <v>7</v>
      </c>
      <c r="AR13">
        <v>41</v>
      </c>
      <c r="AS13">
        <v>27</v>
      </c>
      <c r="AT13">
        <v>57</v>
      </c>
      <c r="AU13">
        <v>38</v>
      </c>
      <c r="AV13">
        <v>21</v>
      </c>
      <c r="AW13">
        <v>12</v>
      </c>
      <c r="AX13">
        <v>38</v>
      </c>
      <c r="AY13">
        <v>66</v>
      </c>
      <c r="AZ13">
        <v>43</v>
      </c>
      <c r="BA13">
        <v>48</v>
      </c>
      <c r="BB13">
        <v>13</v>
      </c>
      <c r="BC13">
        <v>65</v>
      </c>
      <c r="BD13">
        <v>17</v>
      </c>
      <c r="BE13">
        <v>13</v>
      </c>
      <c r="BF13">
        <v>16</v>
      </c>
      <c r="BG13">
        <v>36</v>
      </c>
      <c r="BH13">
        <v>5</v>
      </c>
      <c r="BI13">
        <v>24</v>
      </c>
      <c r="BJ13">
        <v>-3</v>
      </c>
      <c r="BK13">
        <v>7</v>
      </c>
      <c r="BL13">
        <v>16</v>
      </c>
      <c r="BM13">
        <v>-12</v>
      </c>
      <c r="BN13">
        <v>-13</v>
      </c>
      <c r="BO13">
        <v>-7</v>
      </c>
      <c r="BP13">
        <v>4</v>
      </c>
      <c r="BQ13">
        <v>-5</v>
      </c>
      <c r="BR13">
        <v>7</v>
      </c>
      <c r="BS13">
        <v>-18</v>
      </c>
      <c r="BT13">
        <v>-13</v>
      </c>
      <c r="BU13">
        <v>5</v>
      </c>
      <c r="BV13">
        <v>8</v>
      </c>
      <c r="BW13">
        <v>3</v>
      </c>
      <c r="BX13">
        <v>1</v>
      </c>
      <c r="BY13">
        <v>2</v>
      </c>
      <c r="BZ13">
        <v>6</v>
      </c>
      <c r="CA13">
        <v>3</v>
      </c>
      <c r="CB13">
        <v>11</v>
      </c>
      <c r="CC13">
        <v>-3</v>
      </c>
      <c r="CD13">
        <f t="shared" si="45"/>
        <v>-0.949367088607595</v>
      </c>
      <c r="CE13">
        <f t="shared" si="46"/>
        <v>20</v>
      </c>
      <c r="CF13">
        <f t="shared" si="46"/>
        <v>9.4117647058823533</v>
      </c>
      <c r="CG13">
        <f t="shared" si="46"/>
        <v>-16.216216216216218</v>
      </c>
      <c r="CH13">
        <f t="shared" si="46"/>
        <v>-7.1428571428571423</v>
      </c>
      <c r="CI13">
        <f t="shared" si="46"/>
        <v>-5.8823529411764701</v>
      </c>
      <c r="CJ13">
        <f t="shared" si="46"/>
        <v>4.2553191489361701</v>
      </c>
      <c r="CK13">
        <f t="shared" si="46"/>
        <v>-13.888888888888889</v>
      </c>
      <c r="CL13">
        <f t="shared" si="46"/>
        <v>4.4871794871794872</v>
      </c>
      <c r="CM13">
        <f t="shared" si="46"/>
        <v>-10.526315789473683</v>
      </c>
      <c r="CN13">
        <f t="shared" si="46"/>
        <v>-12.037037037037036</v>
      </c>
      <c r="CO13">
        <f t="shared" si="46"/>
        <v>2.8901734104046244</v>
      </c>
      <c r="CP13">
        <f t="shared" si="46"/>
        <v>12.903225806451612</v>
      </c>
      <c r="CQ13">
        <f t="shared" si="46"/>
        <v>1.1764705882352942</v>
      </c>
      <c r="CR13">
        <f t="shared" si="46"/>
        <v>1.2658227848101267</v>
      </c>
      <c r="CS13">
        <f t="shared" si="46"/>
        <v>3.9215686274509802</v>
      </c>
      <c r="CT13">
        <f t="shared" si="46"/>
        <v>8.4507042253521121</v>
      </c>
      <c r="CU13">
        <f t="shared" si="47"/>
        <v>2.6086956521739131</v>
      </c>
      <c r="CV13">
        <f t="shared" si="47"/>
        <v>28.205128205128204</v>
      </c>
      <c r="CW13">
        <f t="shared" si="47"/>
        <v>-3.79746835443038</v>
      </c>
      <c r="CZ13">
        <f t="shared" si="1"/>
        <v>3.9012345679012346</v>
      </c>
      <c r="DA13">
        <f t="shared" si="48"/>
        <v>2.5</v>
      </c>
      <c r="DB13">
        <f t="shared" si="49"/>
        <v>2.9824561403508771</v>
      </c>
      <c r="DC13">
        <f t="shared" si="50"/>
        <v>4.9333333333333336</v>
      </c>
      <c r="DD13">
        <f t="shared" si="51"/>
        <v>4.1363636363636367</v>
      </c>
      <c r="DE13">
        <f t="shared" si="52"/>
        <v>3.838709677419355</v>
      </c>
      <c r="DF13">
        <f t="shared" si="53"/>
        <v>3.76</v>
      </c>
      <c r="DG13">
        <f t="shared" si="54"/>
        <v>5.1428571428571432</v>
      </c>
      <c r="DH13">
        <f t="shared" si="55"/>
        <v>3.4666666666666668</v>
      </c>
      <c r="DI13">
        <f t="shared" si="56"/>
        <v>3.5625</v>
      </c>
      <c r="DJ13">
        <f t="shared" si="57"/>
        <v>3.6</v>
      </c>
      <c r="DK13">
        <f t="shared" si="58"/>
        <v>3.2641509433962264</v>
      </c>
      <c r="DL13">
        <f t="shared" si="59"/>
        <v>2.9523809523809526</v>
      </c>
      <c r="DM13">
        <f t="shared" si="60"/>
        <v>3.75</v>
      </c>
      <c r="DN13">
        <f t="shared" si="61"/>
        <v>4.3888888888888893</v>
      </c>
      <c r="DO13">
        <f t="shared" si="62"/>
        <v>3.4</v>
      </c>
      <c r="DP13">
        <f t="shared" si="63"/>
        <v>3.2272727272727271</v>
      </c>
      <c r="DQ13">
        <f t="shared" si="64"/>
        <v>2.9487179487179489</v>
      </c>
      <c r="DR13">
        <f t="shared" si="65"/>
        <v>2.4375</v>
      </c>
      <c r="DS13">
        <f t="shared" si="66"/>
        <v>3.7619047619047619</v>
      </c>
      <c r="DV13">
        <f t="shared" si="3"/>
        <v>3.7619047619047619</v>
      </c>
      <c r="DW13">
        <f t="shared" si="67"/>
        <v>5</v>
      </c>
      <c r="DX13">
        <f t="shared" si="68"/>
        <v>4.1463414634146343</v>
      </c>
      <c r="DY13">
        <f t="shared" si="69"/>
        <v>2.7407407407407409</v>
      </c>
      <c r="DZ13">
        <f t="shared" si="70"/>
        <v>3.192982456140351</v>
      </c>
      <c r="EA13">
        <f t="shared" si="71"/>
        <v>3.1315789473684212</v>
      </c>
      <c r="EB13">
        <f t="shared" si="72"/>
        <v>4.4761904761904763</v>
      </c>
      <c r="EC13">
        <f t="shared" si="73"/>
        <v>3</v>
      </c>
      <c r="ED13">
        <f t="shared" si="74"/>
        <v>4.1052631578947372</v>
      </c>
      <c r="EE13">
        <f t="shared" si="75"/>
        <v>2.5909090909090908</v>
      </c>
      <c r="EF13">
        <f t="shared" si="76"/>
        <v>2.5116279069767442</v>
      </c>
      <c r="EG13">
        <f t="shared" si="77"/>
        <v>3.6041666666666665</v>
      </c>
      <c r="EH13">
        <f t="shared" si="78"/>
        <v>4.7692307692307692</v>
      </c>
      <c r="EI13">
        <f t="shared" si="79"/>
        <v>3.9230769230769229</v>
      </c>
      <c r="EJ13">
        <f t="shared" si="80"/>
        <v>4.6470588235294121</v>
      </c>
      <c r="EK13">
        <f t="shared" si="81"/>
        <v>3.9230769230769229</v>
      </c>
      <c r="EL13">
        <f t="shared" si="82"/>
        <v>4.4375</v>
      </c>
      <c r="EM13">
        <f t="shared" si="83"/>
        <v>3.1944444444444446</v>
      </c>
      <c r="EN13">
        <f t="shared" si="84"/>
        <v>7.8</v>
      </c>
      <c r="EO13">
        <f t="shared" si="85"/>
        <v>3.2916666666666665</v>
      </c>
      <c r="ER13">
        <f t="shared" si="86"/>
        <v>3.7550674401421391</v>
      </c>
      <c r="EU13">
        <f t="shared" si="5"/>
        <v>0.20147605103631344</v>
      </c>
      <c r="EV13">
        <f t="shared" si="6"/>
        <v>1.5581503198725819</v>
      </c>
      <c r="EW13">
        <f t="shared" si="7"/>
        <v>1.7277988217786509</v>
      </c>
      <c r="EX13">
        <f t="shared" si="8"/>
        <v>6.200061750165492E-2</v>
      </c>
      <c r="EY13">
        <f t="shared" si="9"/>
        <v>0.12802032716042103</v>
      </c>
      <c r="EZ13">
        <f t="shared" si="10"/>
        <v>0.29304395737787914</v>
      </c>
      <c r="FA13">
        <f t="shared" si="11"/>
        <v>0.34727843055839636</v>
      </c>
      <c r="FB13">
        <f t="shared" si="12"/>
        <v>0.10747465842704611</v>
      </c>
      <c r="FC13">
        <f t="shared" si="13"/>
        <v>0.62941834415774278</v>
      </c>
      <c r="FD13">
        <f t="shared" si="14"/>
        <v>0.52173229868001081</v>
      </c>
      <c r="FE13">
        <f t="shared" si="15"/>
        <v>0.45939182241053245</v>
      </c>
      <c r="FF13">
        <f t="shared" si="16"/>
        <v>0.99146514143298359</v>
      </c>
      <c r="FG13">
        <f t="shared" si="17"/>
        <v>1.1042553343862143</v>
      </c>
      <c r="FH13">
        <f t="shared" si="18"/>
        <v>0.33512874422232058</v>
      </c>
      <c r="FI13">
        <f t="shared" si="19"/>
        <v>0.13256845977505527</v>
      </c>
      <c r="FJ13">
        <f t="shared" si="20"/>
        <v>0.57398821167901803</v>
      </c>
      <c r="FK13">
        <f t="shared" si="21"/>
        <v>0.77750878213036023</v>
      </c>
      <c r="FL13">
        <f t="shared" si="22"/>
        <v>1.4805255185236743</v>
      </c>
      <c r="FM13">
        <f t="shared" si="23"/>
        <v>1.7849357529968952</v>
      </c>
      <c r="FN13">
        <f t="shared" si="24"/>
        <v>0.35116007414774347</v>
      </c>
      <c r="FP13">
        <f t="shared" si="25"/>
        <v>0.28269753314175727</v>
      </c>
      <c r="FQ13">
        <f t="shared" si="26"/>
        <v>0.60483323029017533</v>
      </c>
      <c r="FR13">
        <f t="shared" si="27"/>
        <v>0.58676786241286027</v>
      </c>
      <c r="FS13">
        <f t="shared" si="28"/>
        <v>1.006812807240131E-2</v>
      </c>
      <c r="FT13">
        <f t="shared" si="29"/>
        <v>3.0048438839076871E-2</v>
      </c>
      <c r="FU13">
        <f t="shared" si="30"/>
        <v>3.668639051545379E-2</v>
      </c>
      <c r="FV13">
        <f t="shared" si="31"/>
        <v>0.68492292660874166</v>
      </c>
      <c r="FW13">
        <f t="shared" si="32"/>
        <v>6.3922212147850613E-2</v>
      </c>
      <c r="FX13">
        <f t="shared" si="33"/>
        <v>0.53138899192804401</v>
      </c>
      <c r="FY13">
        <f t="shared" si="34"/>
        <v>1.020614285094375E-4</v>
      </c>
      <c r="FZ13">
        <f t="shared" si="35"/>
        <v>4.3844798580146516E-4</v>
      </c>
      <c r="GA13">
        <f t="shared" si="36"/>
        <v>0.17657898838545388</v>
      </c>
      <c r="GB13">
        <f t="shared" si="37"/>
        <v>0.7097981280130925</v>
      </c>
      <c r="GC13">
        <f t="shared" si="38"/>
        <v>0.43153985763476121</v>
      </c>
      <c r="GD13">
        <f t="shared" si="39"/>
        <v>0.73309126601058794</v>
      </c>
      <c r="GE13">
        <f t="shared" si="40"/>
        <v>0.30133018270691536</v>
      </c>
      <c r="GF13">
        <f t="shared" si="41"/>
        <v>0.5797827826879357</v>
      </c>
      <c r="GG13">
        <f t="shared" si="42"/>
        <v>5.0122811207085768E-2</v>
      </c>
      <c r="GH13">
        <f t="shared" si="43"/>
        <v>1.4963844742080268</v>
      </c>
      <c r="GI13">
        <f t="shared" si="44"/>
        <v>9.03795023286567E-2</v>
      </c>
    </row>
    <row r="14" spans="1:191">
      <c r="A14" t="s">
        <v>91</v>
      </c>
      <c r="B14">
        <v>300</v>
      </c>
      <c r="C14">
        <v>32</v>
      </c>
      <c r="D14">
        <v>154</v>
      </c>
      <c r="E14">
        <v>75</v>
      </c>
      <c r="F14">
        <v>171</v>
      </c>
      <c r="G14">
        <v>113</v>
      </c>
      <c r="H14">
        <v>77</v>
      </c>
      <c r="I14">
        <v>34</v>
      </c>
      <c r="J14">
        <v>140</v>
      </c>
      <c r="K14">
        <v>153</v>
      </c>
      <c r="L14">
        <v>101</v>
      </c>
      <c r="M14">
        <v>167</v>
      </c>
      <c r="N14">
        <v>55</v>
      </c>
      <c r="O14">
        <v>244</v>
      </c>
      <c r="P14">
        <v>75</v>
      </c>
      <c r="Q14">
        <v>46</v>
      </c>
      <c r="R14">
        <v>66</v>
      </c>
      <c r="S14">
        <v>105</v>
      </c>
      <c r="T14">
        <v>35</v>
      </c>
      <c r="U14">
        <v>71</v>
      </c>
      <c r="V14">
        <v>79</v>
      </c>
      <c r="W14">
        <v>8</v>
      </c>
      <c r="X14">
        <v>45</v>
      </c>
      <c r="Y14">
        <v>17</v>
      </c>
      <c r="Z14">
        <v>40</v>
      </c>
      <c r="AA14">
        <v>26</v>
      </c>
      <c r="AB14">
        <v>26</v>
      </c>
      <c r="AC14">
        <v>4</v>
      </c>
      <c r="AD14">
        <v>44</v>
      </c>
      <c r="AE14">
        <v>43</v>
      </c>
      <c r="AF14">
        <v>29</v>
      </c>
      <c r="AG14">
        <v>56</v>
      </c>
      <c r="AH14">
        <v>16</v>
      </c>
      <c r="AI14">
        <v>63</v>
      </c>
      <c r="AJ14">
        <v>23</v>
      </c>
      <c r="AK14">
        <v>10</v>
      </c>
      <c r="AL14">
        <v>27</v>
      </c>
      <c r="AM14">
        <v>34</v>
      </c>
      <c r="AN14">
        <v>15</v>
      </c>
      <c r="AO14">
        <v>21</v>
      </c>
      <c r="AP14">
        <v>69</v>
      </c>
      <c r="AQ14">
        <v>6</v>
      </c>
      <c r="AR14">
        <v>52</v>
      </c>
      <c r="AS14">
        <v>33</v>
      </c>
      <c r="AT14">
        <v>55</v>
      </c>
      <c r="AU14">
        <v>31</v>
      </c>
      <c r="AV14">
        <v>24</v>
      </c>
      <c r="AW14">
        <v>6</v>
      </c>
      <c r="AX14">
        <v>38</v>
      </c>
      <c r="AY14">
        <v>64</v>
      </c>
      <c r="AZ14">
        <v>30</v>
      </c>
      <c r="BA14">
        <v>42</v>
      </c>
      <c r="BB14">
        <v>11</v>
      </c>
      <c r="BC14">
        <v>69</v>
      </c>
      <c r="BD14">
        <v>13</v>
      </c>
      <c r="BE14">
        <v>10</v>
      </c>
      <c r="BF14">
        <v>12</v>
      </c>
      <c r="BG14">
        <v>29</v>
      </c>
      <c r="BH14">
        <v>6</v>
      </c>
      <c r="BI14">
        <v>26</v>
      </c>
      <c r="BJ14">
        <v>10</v>
      </c>
      <c r="BK14">
        <v>2</v>
      </c>
      <c r="BL14">
        <v>-7</v>
      </c>
      <c r="BM14">
        <v>-16</v>
      </c>
      <c r="BN14">
        <v>-15</v>
      </c>
      <c r="BO14">
        <v>-5</v>
      </c>
      <c r="BP14">
        <v>2</v>
      </c>
      <c r="BQ14">
        <v>-2</v>
      </c>
      <c r="BR14">
        <v>6</v>
      </c>
      <c r="BS14">
        <v>-21</v>
      </c>
      <c r="BT14">
        <v>-1</v>
      </c>
      <c r="BU14">
        <v>14</v>
      </c>
      <c r="BV14">
        <v>5</v>
      </c>
      <c r="BW14">
        <v>-6</v>
      </c>
      <c r="BX14">
        <v>10</v>
      </c>
      <c r="BY14">
        <v>0</v>
      </c>
      <c r="BZ14">
        <v>15</v>
      </c>
      <c r="CA14">
        <v>5</v>
      </c>
      <c r="CB14">
        <v>9</v>
      </c>
      <c r="CC14">
        <v>-5</v>
      </c>
      <c r="CD14">
        <f t="shared" si="45"/>
        <v>3.3333333333333335</v>
      </c>
      <c r="CE14">
        <f t="shared" si="46"/>
        <v>6.25</v>
      </c>
      <c r="CF14">
        <f t="shared" si="46"/>
        <v>-4.5454545454545459</v>
      </c>
      <c r="CG14">
        <f t="shared" si="46"/>
        <v>-21.333333333333336</v>
      </c>
      <c r="CH14">
        <f t="shared" si="46"/>
        <v>-8.7719298245614024</v>
      </c>
      <c r="CI14">
        <f t="shared" si="46"/>
        <v>-4.4247787610619467</v>
      </c>
      <c r="CJ14">
        <f t="shared" si="46"/>
        <v>2.5974025974025974</v>
      </c>
      <c r="CK14">
        <f t="shared" si="46"/>
        <v>-5.8823529411764701</v>
      </c>
      <c r="CL14">
        <f t="shared" si="46"/>
        <v>4.2857142857142856</v>
      </c>
      <c r="CM14">
        <f t="shared" si="46"/>
        <v>-13.725490196078432</v>
      </c>
      <c r="CN14">
        <f t="shared" si="46"/>
        <v>-0.99009900990099009</v>
      </c>
      <c r="CO14">
        <f t="shared" si="46"/>
        <v>8.3832335329341312</v>
      </c>
      <c r="CP14">
        <f t="shared" si="46"/>
        <v>9.0909090909090917</v>
      </c>
      <c r="CQ14">
        <f t="shared" si="46"/>
        <v>-2.459016393442623</v>
      </c>
      <c r="CR14">
        <f t="shared" si="46"/>
        <v>13.333333333333334</v>
      </c>
      <c r="CS14">
        <f t="shared" si="46"/>
        <v>0</v>
      </c>
      <c r="CT14">
        <f t="shared" si="46"/>
        <v>22.727272727272727</v>
      </c>
      <c r="CU14">
        <f t="shared" si="47"/>
        <v>4.7619047619047619</v>
      </c>
      <c r="CV14">
        <f t="shared" si="47"/>
        <v>25.714285714285712</v>
      </c>
      <c r="CW14">
        <f t="shared" si="47"/>
        <v>-7.042253521126761</v>
      </c>
      <c r="CZ14">
        <f t="shared" si="1"/>
        <v>3.7974683544303796</v>
      </c>
      <c r="DA14">
        <f t="shared" si="48"/>
        <v>4</v>
      </c>
      <c r="DB14">
        <f t="shared" si="49"/>
        <v>3.4222222222222221</v>
      </c>
      <c r="DC14">
        <f t="shared" si="50"/>
        <v>4.4117647058823533</v>
      </c>
      <c r="DD14">
        <f t="shared" si="51"/>
        <v>4.2750000000000004</v>
      </c>
      <c r="DE14">
        <f t="shared" si="52"/>
        <v>4.3461538461538458</v>
      </c>
      <c r="DF14">
        <f t="shared" si="53"/>
        <v>2.9615384615384617</v>
      </c>
      <c r="DG14">
        <f t="shared" si="54"/>
        <v>8.5</v>
      </c>
      <c r="DH14">
        <f t="shared" si="55"/>
        <v>3.1818181818181817</v>
      </c>
      <c r="DI14">
        <f t="shared" si="56"/>
        <v>3.558139534883721</v>
      </c>
      <c r="DJ14">
        <f t="shared" si="57"/>
        <v>3.4827586206896552</v>
      </c>
      <c r="DK14">
        <f t="shared" si="58"/>
        <v>2.9821428571428572</v>
      </c>
      <c r="DL14">
        <f t="shared" si="59"/>
        <v>3.4375</v>
      </c>
      <c r="DM14">
        <f t="shared" si="60"/>
        <v>3.873015873015873</v>
      </c>
      <c r="DN14">
        <f t="shared" si="61"/>
        <v>3.2608695652173911</v>
      </c>
      <c r="DO14">
        <f t="shared" si="62"/>
        <v>4.5999999999999996</v>
      </c>
      <c r="DP14">
        <f t="shared" si="63"/>
        <v>2.4444444444444446</v>
      </c>
      <c r="DQ14">
        <f t="shared" si="64"/>
        <v>3.0882352941176472</v>
      </c>
      <c r="DR14">
        <f t="shared" si="65"/>
        <v>2.3333333333333335</v>
      </c>
      <c r="DS14">
        <f t="shared" si="66"/>
        <v>3.3809523809523809</v>
      </c>
      <c r="DV14">
        <f t="shared" si="3"/>
        <v>4.3478260869565215</v>
      </c>
      <c r="DW14">
        <f t="shared" si="67"/>
        <v>5.333333333333333</v>
      </c>
      <c r="DX14">
        <f t="shared" si="68"/>
        <v>2.9615384615384617</v>
      </c>
      <c r="DY14">
        <f t="shared" si="69"/>
        <v>2.2727272727272729</v>
      </c>
      <c r="DZ14">
        <f t="shared" si="70"/>
        <v>3.1090909090909089</v>
      </c>
      <c r="EA14">
        <f t="shared" si="71"/>
        <v>3.6451612903225805</v>
      </c>
      <c r="EB14">
        <f t="shared" si="72"/>
        <v>3.2083333333333335</v>
      </c>
      <c r="EC14">
        <f t="shared" si="73"/>
        <v>5.666666666666667</v>
      </c>
      <c r="ED14">
        <f t="shared" si="74"/>
        <v>3.6842105263157894</v>
      </c>
      <c r="EE14">
        <f t="shared" si="75"/>
        <v>2.390625</v>
      </c>
      <c r="EF14">
        <f t="shared" si="76"/>
        <v>3.3666666666666667</v>
      </c>
      <c r="EG14">
        <f t="shared" si="77"/>
        <v>3.9761904761904763</v>
      </c>
      <c r="EH14">
        <f t="shared" si="78"/>
        <v>5</v>
      </c>
      <c r="EI14">
        <f t="shared" si="79"/>
        <v>3.5362318840579712</v>
      </c>
      <c r="EJ14">
        <f t="shared" si="80"/>
        <v>5.7692307692307692</v>
      </c>
      <c r="EK14">
        <f t="shared" si="81"/>
        <v>4.5999999999999996</v>
      </c>
      <c r="EL14">
        <f t="shared" si="82"/>
        <v>5.5</v>
      </c>
      <c r="EM14">
        <f t="shared" si="83"/>
        <v>3.6206896551724137</v>
      </c>
      <c r="EN14">
        <f t="shared" si="84"/>
        <v>5.833333333333333</v>
      </c>
      <c r="EO14">
        <f t="shared" si="85"/>
        <v>2.7307692307692308</v>
      </c>
      <c r="ER14">
        <f t="shared" si="86"/>
        <v>3.8972495642887113</v>
      </c>
      <c r="EU14">
        <f t="shared" si="5"/>
        <v>0.43671962771515871</v>
      </c>
      <c r="EV14">
        <f t="shared" si="6"/>
        <v>0.35599179497665018</v>
      </c>
      <c r="EW14">
        <f t="shared" si="7"/>
        <v>0.86862955384885743</v>
      </c>
      <c r="EX14">
        <f t="shared" si="8"/>
        <v>0.17306728139197713</v>
      </c>
      <c r="EY14">
        <f t="shared" si="9"/>
        <v>0.14287833510755779</v>
      </c>
      <c r="EZ14">
        <f t="shared" si="10"/>
        <v>0.15488312887611033</v>
      </c>
      <c r="FA14">
        <f t="shared" si="11"/>
        <v>1.3720493757716077</v>
      </c>
      <c r="FB14">
        <f t="shared" si="12"/>
        <v>1.8261502797335714E-2</v>
      </c>
      <c r="FC14">
        <f t="shared" si="13"/>
        <v>1.2930345312875557</v>
      </c>
      <c r="FD14">
        <f t="shared" si="14"/>
        <v>0.66855087241281963</v>
      </c>
      <c r="FE14">
        <f t="shared" si="15"/>
        <v>0.68757786803486609</v>
      </c>
      <c r="FF14">
        <f t="shared" si="16"/>
        <v>2.0386099092360941</v>
      </c>
      <c r="FG14">
        <f t="shared" si="17"/>
        <v>0.64375162739666336</v>
      </c>
      <c r="FH14">
        <f t="shared" si="18"/>
        <v>0.35320919893206265</v>
      </c>
      <c r="FI14">
        <f t="shared" si="19"/>
        <v>0.88210054922384562</v>
      </c>
      <c r="FJ14">
        <f t="shared" si="20"/>
        <v>0.17946219518641437</v>
      </c>
      <c r="FK14">
        <f t="shared" si="21"/>
        <v>2.6542569586401434</v>
      </c>
      <c r="FL14">
        <f t="shared" si="22"/>
        <v>1.3149572608895932</v>
      </c>
      <c r="FM14">
        <f t="shared" si="23"/>
        <v>2.093022924525191</v>
      </c>
      <c r="FN14">
        <f t="shared" si="24"/>
        <v>0.73292136583487633</v>
      </c>
      <c r="FP14">
        <f t="shared" si="25"/>
        <v>0.79185180201654082</v>
      </c>
      <c r="FQ14">
        <f t="shared" si="26"/>
        <v>0.60166559909539374</v>
      </c>
      <c r="FR14">
        <f t="shared" si="27"/>
        <v>4.2508210010648497E-3</v>
      </c>
      <c r="FS14">
        <f t="shared" si="28"/>
        <v>7.7341453533037979E-5</v>
      </c>
      <c r="FT14">
        <f t="shared" si="29"/>
        <v>1.0076949274633012E-2</v>
      </c>
      <c r="FU14">
        <f t="shared" si="30"/>
        <v>0.14908641652921448</v>
      </c>
      <c r="FV14">
        <f t="shared" si="31"/>
        <v>5.0450521887146813E-2</v>
      </c>
      <c r="FW14">
        <f t="shared" si="32"/>
        <v>0.71354183542670402</v>
      </c>
      <c r="FX14">
        <f t="shared" si="33"/>
        <v>0.15796416490778314</v>
      </c>
      <c r="FY14">
        <f t="shared" si="34"/>
        <v>1.9259167318561092E-6</v>
      </c>
      <c r="FZ14">
        <f t="shared" si="35"/>
        <v>6.9751713262492757E-2</v>
      </c>
      <c r="GA14">
        <f t="shared" si="36"/>
        <v>0.31788451743756929</v>
      </c>
      <c r="GB14">
        <f t="shared" si="37"/>
        <v>0.6724143111396641</v>
      </c>
      <c r="GC14">
        <f t="shared" si="38"/>
        <v>7.3764080869516524E-2</v>
      </c>
      <c r="GD14">
        <f t="shared" si="39"/>
        <v>1.2205052564357255</v>
      </c>
      <c r="GE14">
        <f t="shared" si="40"/>
        <v>0.47045687565920669</v>
      </c>
      <c r="GF14">
        <f t="shared" si="41"/>
        <v>0.98807619067271135</v>
      </c>
      <c r="GG14">
        <f t="shared" si="42"/>
        <v>0.14253088353758708</v>
      </c>
      <c r="GH14">
        <f t="shared" si="43"/>
        <v>0.77216469085720663</v>
      </c>
      <c r="GI14">
        <f t="shared" si="44"/>
        <v>6.4011586541498572E-3</v>
      </c>
    </row>
    <row r="15" spans="1:191">
      <c r="A15" t="s">
        <v>92</v>
      </c>
      <c r="B15">
        <v>287</v>
      </c>
      <c r="C15">
        <v>31</v>
      </c>
      <c r="D15">
        <v>135</v>
      </c>
      <c r="E15">
        <v>76</v>
      </c>
      <c r="F15">
        <v>169</v>
      </c>
      <c r="G15">
        <v>107</v>
      </c>
      <c r="H15">
        <v>82</v>
      </c>
      <c r="I15">
        <v>33</v>
      </c>
      <c r="J15">
        <v>123</v>
      </c>
      <c r="K15">
        <v>142</v>
      </c>
      <c r="L15">
        <v>92</v>
      </c>
      <c r="M15">
        <v>147</v>
      </c>
      <c r="N15">
        <v>59</v>
      </c>
      <c r="O15">
        <v>217</v>
      </c>
      <c r="P15">
        <v>69</v>
      </c>
      <c r="Q15">
        <v>46</v>
      </c>
      <c r="R15">
        <v>59</v>
      </c>
      <c r="S15">
        <v>93</v>
      </c>
      <c r="T15">
        <v>32</v>
      </c>
      <c r="U15">
        <v>72</v>
      </c>
      <c r="V15">
        <v>77</v>
      </c>
      <c r="W15">
        <v>12</v>
      </c>
      <c r="X15">
        <v>40</v>
      </c>
      <c r="Y15">
        <v>19</v>
      </c>
      <c r="Z15">
        <v>45</v>
      </c>
      <c r="AA15">
        <v>33</v>
      </c>
      <c r="AB15">
        <v>24</v>
      </c>
      <c r="AC15">
        <v>6</v>
      </c>
      <c r="AD15">
        <v>36</v>
      </c>
      <c r="AE15">
        <v>39</v>
      </c>
      <c r="AF15">
        <v>23</v>
      </c>
      <c r="AG15">
        <v>42</v>
      </c>
      <c r="AH15">
        <v>18</v>
      </c>
      <c r="AI15">
        <v>64</v>
      </c>
      <c r="AJ15">
        <v>19</v>
      </c>
      <c r="AK15">
        <v>9</v>
      </c>
      <c r="AL15">
        <v>15</v>
      </c>
      <c r="AM15">
        <v>34</v>
      </c>
      <c r="AN15">
        <v>12</v>
      </c>
      <c r="AO15">
        <v>19</v>
      </c>
      <c r="AP15">
        <v>69</v>
      </c>
      <c r="AQ15">
        <v>7</v>
      </c>
      <c r="AR15">
        <v>46</v>
      </c>
      <c r="AS15">
        <v>31</v>
      </c>
      <c r="AT15">
        <v>49</v>
      </c>
      <c r="AU15">
        <v>28</v>
      </c>
      <c r="AV15">
        <v>24</v>
      </c>
      <c r="AW15">
        <v>12</v>
      </c>
      <c r="AX15">
        <v>27</v>
      </c>
      <c r="AY15">
        <v>58</v>
      </c>
      <c r="AZ15">
        <v>32</v>
      </c>
      <c r="BA15">
        <v>45</v>
      </c>
      <c r="BB15">
        <v>11</v>
      </c>
      <c r="BC15">
        <v>48</v>
      </c>
      <c r="BD15">
        <v>14</v>
      </c>
      <c r="BE15">
        <v>13</v>
      </c>
      <c r="BF15">
        <v>16</v>
      </c>
      <c r="BG15">
        <v>26</v>
      </c>
      <c r="BH15">
        <v>6</v>
      </c>
      <c r="BI15">
        <v>24</v>
      </c>
      <c r="BJ15">
        <v>8</v>
      </c>
      <c r="BK15">
        <v>5</v>
      </c>
      <c r="BL15">
        <v>-6</v>
      </c>
      <c r="BM15">
        <v>-12</v>
      </c>
      <c r="BN15">
        <v>-4</v>
      </c>
      <c r="BO15">
        <v>5</v>
      </c>
      <c r="BP15">
        <v>0</v>
      </c>
      <c r="BQ15">
        <v>-6</v>
      </c>
      <c r="BR15">
        <v>9</v>
      </c>
      <c r="BS15">
        <v>-19</v>
      </c>
      <c r="BT15">
        <v>-9</v>
      </c>
      <c r="BU15">
        <v>-3</v>
      </c>
      <c r="BV15">
        <v>7</v>
      </c>
      <c r="BW15">
        <v>16</v>
      </c>
      <c r="BX15">
        <v>5</v>
      </c>
      <c r="BY15">
        <v>-4</v>
      </c>
      <c r="BZ15">
        <v>-1</v>
      </c>
      <c r="CA15">
        <v>8</v>
      </c>
      <c r="CB15">
        <v>6</v>
      </c>
      <c r="CC15">
        <v>-5</v>
      </c>
      <c r="CD15">
        <f t="shared" si="45"/>
        <v>2.7874564459930316</v>
      </c>
      <c r="CE15">
        <f t="shared" si="46"/>
        <v>16.129032258064516</v>
      </c>
      <c r="CF15">
        <f t="shared" si="46"/>
        <v>-4.4444444444444446</v>
      </c>
      <c r="CG15">
        <f t="shared" si="46"/>
        <v>-15.789473684210526</v>
      </c>
      <c r="CH15">
        <f t="shared" si="46"/>
        <v>-2.3668639053254439</v>
      </c>
      <c r="CI15">
        <f t="shared" si="46"/>
        <v>4.6728971962616823</v>
      </c>
      <c r="CJ15">
        <f t="shared" si="46"/>
        <v>0</v>
      </c>
      <c r="CK15">
        <f t="shared" si="46"/>
        <v>-18.181818181818183</v>
      </c>
      <c r="CL15">
        <f t="shared" si="46"/>
        <v>7.3170731707317067</v>
      </c>
      <c r="CM15">
        <f t="shared" si="46"/>
        <v>-13.380281690140844</v>
      </c>
      <c r="CN15">
        <f t="shared" si="46"/>
        <v>-9.7826086956521738</v>
      </c>
      <c r="CO15">
        <f t="shared" si="46"/>
        <v>-2.0408163265306123</v>
      </c>
      <c r="CP15">
        <f t="shared" si="46"/>
        <v>11.864406779661017</v>
      </c>
      <c r="CQ15">
        <f t="shared" si="46"/>
        <v>7.3732718894009217</v>
      </c>
      <c r="CR15">
        <f t="shared" si="46"/>
        <v>7.2463768115942031</v>
      </c>
      <c r="CS15">
        <f t="shared" si="46"/>
        <v>-8.695652173913043</v>
      </c>
      <c r="CT15">
        <f t="shared" si="46"/>
        <v>-1.6949152542372881</v>
      </c>
      <c r="CU15">
        <f t="shared" si="47"/>
        <v>8.6021505376344098</v>
      </c>
      <c r="CV15">
        <f t="shared" si="47"/>
        <v>18.75</v>
      </c>
      <c r="CW15">
        <f t="shared" si="47"/>
        <v>-6.9444444444444446</v>
      </c>
      <c r="CZ15">
        <f t="shared" si="1"/>
        <v>3.7272727272727271</v>
      </c>
      <c r="DA15">
        <f t="shared" si="48"/>
        <v>2.5833333333333335</v>
      </c>
      <c r="DB15">
        <f t="shared" si="49"/>
        <v>3.375</v>
      </c>
      <c r="DC15">
        <f t="shared" si="50"/>
        <v>4</v>
      </c>
      <c r="DD15">
        <f t="shared" si="51"/>
        <v>3.7555555555555555</v>
      </c>
      <c r="DE15">
        <f t="shared" si="52"/>
        <v>3.2424242424242422</v>
      </c>
      <c r="DF15">
        <f t="shared" si="53"/>
        <v>3.4166666666666665</v>
      </c>
      <c r="DG15">
        <f t="shared" si="54"/>
        <v>5.5</v>
      </c>
      <c r="DH15">
        <f t="shared" si="55"/>
        <v>3.4166666666666665</v>
      </c>
      <c r="DI15">
        <f t="shared" si="56"/>
        <v>3.641025641025641</v>
      </c>
      <c r="DJ15">
        <f t="shared" si="57"/>
        <v>4</v>
      </c>
      <c r="DK15">
        <f t="shared" si="58"/>
        <v>3.5</v>
      </c>
      <c r="DL15">
        <f t="shared" si="59"/>
        <v>3.2777777777777777</v>
      </c>
      <c r="DM15">
        <f t="shared" si="60"/>
        <v>3.390625</v>
      </c>
      <c r="DN15">
        <f t="shared" si="61"/>
        <v>3.6315789473684212</v>
      </c>
      <c r="DO15">
        <f t="shared" si="62"/>
        <v>5.1111111111111107</v>
      </c>
      <c r="DP15">
        <f t="shared" si="63"/>
        <v>3.9333333333333331</v>
      </c>
      <c r="DQ15">
        <f t="shared" si="64"/>
        <v>2.7352941176470589</v>
      </c>
      <c r="DR15">
        <f t="shared" si="65"/>
        <v>2.6666666666666665</v>
      </c>
      <c r="DS15">
        <f t="shared" si="66"/>
        <v>3.7894736842105261</v>
      </c>
      <c r="DV15">
        <f t="shared" si="3"/>
        <v>4.1594202898550723</v>
      </c>
      <c r="DW15">
        <f t="shared" si="67"/>
        <v>4.4285714285714288</v>
      </c>
      <c r="DX15">
        <f t="shared" si="68"/>
        <v>2.9347826086956523</v>
      </c>
      <c r="DY15">
        <f t="shared" si="69"/>
        <v>2.4516129032258065</v>
      </c>
      <c r="DZ15">
        <f t="shared" si="70"/>
        <v>3.4489795918367347</v>
      </c>
      <c r="EA15">
        <f t="shared" si="71"/>
        <v>3.8214285714285716</v>
      </c>
      <c r="EB15">
        <f t="shared" si="72"/>
        <v>3.4166666666666665</v>
      </c>
      <c r="EC15">
        <f t="shared" si="73"/>
        <v>2.75</v>
      </c>
      <c r="ED15">
        <f t="shared" si="74"/>
        <v>4.5555555555555554</v>
      </c>
      <c r="EE15">
        <f t="shared" si="75"/>
        <v>2.4482758620689653</v>
      </c>
      <c r="EF15">
        <f t="shared" si="76"/>
        <v>2.875</v>
      </c>
      <c r="EG15">
        <f t="shared" si="77"/>
        <v>3.2666666666666666</v>
      </c>
      <c r="EH15">
        <f t="shared" si="78"/>
        <v>5.3636363636363633</v>
      </c>
      <c r="EI15">
        <f t="shared" si="79"/>
        <v>4.520833333333333</v>
      </c>
      <c r="EJ15">
        <f t="shared" si="80"/>
        <v>4.9285714285714288</v>
      </c>
      <c r="EK15">
        <f t="shared" si="81"/>
        <v>3.5384615384615383</v>
      </c>
      <c r="EL15">
        <f t="shared" si="82"/>
        <v>3.6875</v>
      </c>
      <c r="EM15">
        <f t="shared" si="83"/>
        <v>3.5769230769230771</v>
      </c>
      <c r="EN15">
        <f t="shared" si="84"/>
        <v>5.333333333333333</v>
      </c>
      <c r="EO15">
        <f t="shared" si="85"/>
        <v>3</v>
      </c>
      <c r="ER15">
        <f t="shared" si="86"/>
        <v>3.6800006172472486</v>
      </c>
      <c r="EU15">
        <f t="shared" si="5"/>
        <v>0.28245275301481404</v>
      </c>
      <c r="EV15">
        <f t="shared" si="6"/>
        <v>1.2669159583711018</v>
      </c>
      <c r="EW15">
        <f t="shared" si="7"/>
        <v>0.64165113560453924</v>
      </c>
      <c r="EX15">
        <f t="shared" si="8"/>
        <v>0.21485317564406173</v>
      </c>
      <c r="EY15">
        <f t="shared" si="9"/>
        <v>0.28069345782243499</v>
      </c>
      <c r="EZ15">
        <f t="shared" si="10"/>
        <v>0.77523874866946074</v>
      </c>
      <c r="FA15">
        <f t="shared" si="11"/>
        <v>0.54269728292551345</v>
      </c>
      <c r="FB15">
        <f t="shared" si="12"/>
        <v>7.9626072257124272E-2</v>
      </c>
      <c r="FC15">
        <f t="shared" si="13"/>
        <v>0.57928526136732761</v>
      </c>
      <c r="FD15">
        <f t="shared" si="14"/>
        <v>0.37040030525815709</v>
      </c>
      <c r="FE15">
        <f t="shared" si="15"/>
        <v>0.19973060033648207</v>
      </c>
      <c r="FF15">
        <f t="shared" si="16"/>
        <v>0.50296858633658204</v>
      </c>
      <c r="FG15">
        <f t="shared" si="17"/>
        <v>0.6346537990647525</v>
      </c>
      <c r="FH15">
        <f t="shared" si="18"/>
        <v>0.70262260215755523</v>
      </c>
      <c r="FI15">
        <f t="shared" si="19"/>
        <v>0.38516538483281876</v>
      </c>
      <c r="FJ15">
        <f t="shared" si="20"/>
        <v>7.5687843823121492E-2</v>
      </c>
      <c r="FK15">
        <f t="shared" si="21"/>
        <v>0.25715647515702955</v>
      </c>
      <c r="FL15">
        <f t="shared" si="22"/>
        <v>1.7466297973276355</v>
      </c>
      <c r="FM15">
        <f t="shared" si="23"/>
        <v>1.1604086377678045</v>
      </c>
      <c r="FN15">
        <f t="shared" si="24"/>
        <v>0.30209214589703731</v>
      </c>
      <c r="FP15">
        <f t="shared" si="25"/>
        <v>0.88824213757561099</v>
      </c>
      <c r="FQ15">
        <f t="shared" si="26"/>
        <v>0.43754887516893443</v>
      </c>
      <c r="FR15">
        <f t="shared" si="27"/>
        <v>1.3679807646886756E-2</v>
      </c>
      <c r="FS15">
        <f t="shared" si="28"/>
        <v>1.5272544667712048E-3</v>
      </c>
      <c r="FT15">
        <f t="shared" si="29"/>
        <v>0.13403539477802276</v>
      </c>
      <c r="FU15">
        <f t="shared" si="30"/>
        <v>0.34034762573254584</v>
      </c>
      <c r="FV15">
        <f t="shared" si="31"/>
        <v>0.14667755397432292</v>
      </c>
      <c r="FW15">
        <f t="shared" si="32"/>
        <v>3.9355033926720913E-2</v>
      </c>
      <c r="FX15">
        <f t="shared" si="33"/>
        <v>0.94541043918264356</v>
      </c>
      <c r="FY15">
        <f t="shared" si="34"/>
        <v>6.5815769659495742E-5</v>
      </c>
      <c r="FZ15">
        <f t="shared" si="35"/>
        <v>1.8688670595947674E-2</v>
      </c>
      <c r="GA15">
        <f t="shared" si="36"/>
        <v>7.1431687288601456E-2</v>
      </c>
      <c r="GB15">
        <f t="shared" si="37"/>
        <v>1.0510599890018522</v>
      </c>
      <c r="GC15">
        <f t="shared" si="38"/>
        <v>1.2767857934919669</v>
      </c>
      <c r="GD15">
        <f t="shared" si="39"/>
        <v>0.90885583154422644</v>
      </c>
      <c r="GE15">
        <f t="shared" si="40"/>
        <v>0.1950862955097506</v>
      </c>
      <c r="GF15">
        <f t="shared" si="41"/>
        <v>0.24948952783947315</v>
      </c>
      <c r="GG15">
        <f t="shared" si="42"/>
        <v>0.20843508541035641</v>
      </c>
      <c r="GH15">
        <f t="shared" si="43"/>
        <v>0.71317062796386732</v>
      </c>
      <c r="GI15">
        <f t="shared" si="44"/>
        <v>4.4584057304768838E-2</v>
      </c>
    </row>
    <row r="16" spans="1:191">
      <c r="A16" t="s">
        <v>93</v>
      </c>
      <c r="B16">
        <v>353</v>
      </c>
      <c r="C16">
        <v>37</v>
      </c>
      <c r="D16">
        <v>163</v>
      </c>
      <c r="E16">
        <v>94</v>
      </c>
      <c r="F16">
        <v>191</v>
      </c>
      <c r="G16">
        <v>130</v>
      </c>
      <c r="H16">
        <v>95</v>
      </c>
      <c r="I16">
        <v>41</v>
      </c>
      <c r="J16">
        <v>147</v>
      </c>
      <c r="K16">
        <v>178</v>
      </c>
      <c r="L16">
        <v>109</v>
      </c>
      <c r="M16">
        <v>182</v>
      </c>
      <c r="N16">
        <v>74</v>
      </c>
      <c r="O16">
        <v>268</v>
      </c>
      <c r="P16">
        <v>84</v>
      </c>
      <c r="Q16">
        <v>48</v>
      </c>
      <c r="R16">
        <v>74</v>
      </c>
      <c r="S16">
        <v>135</v>
      </c>
      <c r="T16">
        <v>37</v>
      </c>
      <c r="U16">
        <v>74</v>
      </c>
      <c r="V16">
        <v>101</v>
      </c>
      <c r="W16">
        <v>10</v>
      </c>
      <c r="X16">
        <v>41</v>
      </c>
      <c r="Y16">
        <v>26</v>
      </c>
      <c r="Z16">
        <v>44</v>
      </c>
      <c r="AA16">
        <v>37</v>
      </c>
      <c r="AB16">
        <v>30</v>
      </c>
      <c r="AC16">
        <v>8</v>
      </c>
      <c r="AD16">
        <v>43</v>
      </c>
      <c r="AE16">
        <v>50</v>
      </c>
      <c r="AF16">
        <v>25</v>
      </c>
      <c r="AG16">
        <v>61</v>
      </c>
      <c r="AH16">
        <v>30</v>
      </c>
      <c r="AI16">
        <v>75</v>
      </c>
      <c r="AJ16">
        <v>23</v>
      </c>
      <c r="AK16">
        <v>9</v>
      </c>
      <c r="AL16">
        <v>23</v>
      </c>
      <c r="AM16">
        <v>40</v>
      </c>
      <c r="AN16">
        <v>11</v>
      </c>
      <c r="AO16">
        <v>28</v>
      </c>
      <c r="AP16">
        <v>104</v>
      </c>
      <c r="AQ16">
        <v>6</v>
      </c>
      <c r="AR16">
        <v>53</v>
      </c>
      <c r="AS16">
        <v>32</v>
      </c>
      <c r="AT16">
        <v>60</v>
      </c>
      <c r="AU16">
        <v>29</v>
      </c>
      <c r="AV16">
        <v>24</v>
      </c>
      <c r="AW16">
        <v>11</v>
      </c>
      <c r="AX16">
        <v>32</v>
      </c>
      <c r="AY16">
        <v>68</v>
      </c>
      <c r="AZ16">
        <v>32</v>
      </c>
      <c r="BA16">
        <v>52</v>
      </c>
      <c r="BB16">
        <v>19</v>
      </c>
      <c r="BC16">
        <v>62</v>
      </c>
      <c r="BD16">
        <v>25</v>
      </c>
      <c r="BE16">
        <v>16</v>
      </c>
      <c r="BF16">
        <v>16</v>
      </c>
      <c r="BG16">
        <v>40</v>
      </c>
      <c r="BH16">
        <v>8</v>
      </c>
      <c r="BI16">
        <v>26</v>
      </c>
      <c r="BJ16">
        <v>-3</v>
      </c>
      <c r="BK16">
        <v>4</v>
      </c>
      <c r="BL16">
        <v>-12</v>
      </c>
      <c r="BM16">
        <v>-6</v>
      </c>
      <c r="BN16">
        <v>-16</v>
      </c>
      <c r="BO16">
        <v>8</v>
      </c>
      <c r="BP16">
        <v>6</v>
      </c>
      <c r="BQ16">
        <v>-3</v>
      </c>
      <c r="BR16">
        <v>11</v>
      </c>
      <c r="BS16">
        <v>-18</v>
      </c>
      <c r="BT16">
        <v>-7</v>
      </c>
      <c r="BU16">
        <v>9</v>
      </c>
      <c r="BV16">
        <v>11</v>
      </c>
      <c r="BW16">
        <v>13</v>
      </c>
      <c r="BX16">
        <v>-2</v>
      </c>
      <c r="BY16">
        <v>-7</v>
      </c>
      <c r="BZ16">
        <v>7</v>
      </c>
      <c r="CA16">
        <v>0</v>
      </c>
      <c r="CB16">
        <v>3</v>
      </c>
      <c r="CC16">
        <v>2</v>
      </c>
      <c r="CD16">
        <f t="shared" si="45"/>
        <v>-0.84985835694051004</v>
      </c>
      <c r="CE16">
        <f t="shared" si="46"/>
        <v>10.810810810810811</v>
      </c>
      <c r="CF16">
        <f t="shared" si="46"/>
        <v>-7.3619631901840492</v>
      </c>
      <c r="CG16">
        <f t="shared" si="46"/>
        <v>-6.3829787234042552</v>
      </c>
      <c r="CH16">
        <f t="shared" si="46"/>
        <v>-8.3769633507853403</v>
      </c>
      <c r="CI16">
        <f t="shared" si="46"/>
        <v>6.1538461538461542</v>
      </c>
      <c r="CJ16">
        <f t="shared" si="46"/>
        <v>6.3157894736842106</v>
      </c>
      <c r="CK16">
        <f t="shared" si="46"/>
        <v>-7.3170731707317067</v>
      </c>
      <c r="CL16">
        <f t="shared" si="46"/>
        <v>7.4829931972789119</v>
      </c>
      <c r="CM16">
        <f t="shared" si="46"/>
        <v>-10.112359550561797</v>
      </c>
      <c r="CN16">
        <f t="shared" si="46"/>
        <v>-6.4220183486238538</v>
      </c>
      <c r="CO16">
        <f t="shared" si="46"/>
        <v>4.9450549450549453</v>
      </c>
      <c r="CP16">
        <f t="shared" si="46"/>
        <v>14.864864864864865</v>
      </c>
      <c r="CQ16">
        <f t="shared" si="46"/>
        <v>4.8507462686567164</v>
      </c>
      <c r="CR16">
        <f t="shared" si="46"/>
        <v>-2.3809523809523809</v>
      </c>
      <c r="CS16">
        <f t="shared" si="46"/>
        <v>-14.583333333333334</v>
      </c>
      <c r="CT16">
        <f t="shared" si="46"/>
        <v>9.4594594594594597</v>
      </c>
      <c r="CU16">
        <f t="shared" si="47"/>
        <v>0</v>
      </c>
      <c r="CV16">
        <f t="shared" si="47"/>
        <v>8.1081081081081088</v>
      </c>
      <c r="CW16">
        <f t="shared" si="47"/>
        <v>2.7027027027027026</v>
      </c>
      <c r="CZ16">
        <f t="shared" si="1"/>
        <v>3.495049504950495</v>
      </c>
      <c r="DA16">
        <f t="shared" si="48"/>
        <v>3.7</v>
      </c>
      <c r="DB16">
        <f t="shared" si="49"/>
        <v>3.975609756097561</v>
      </c>
      <c r="DC16">
        <f t="shared" si="50"/>
        <v>3.6153846153846154</v>
      </c>
      <c r="DD16">
        <f t="shared" si="51"/>
        <v>4.3409090909090908</v>
      </c>
      <c r="DE16">
        <f t="shared" si="52"/>
        <v>3.5135135135135136</v>
      </c>
      <c r="DF16">
        <f t="shared" si="53"/>
        <v>3.1666666666666665</v>
      </c>
      <c r="DG16">
        <f t="shared" si="54"/>
        <v>5.125</v>
      </c>
      <c r="DH16">
        <f t="shared" si="55"/>
        <v>3.4186046511627906</v>
      </c>
      <c r="DI16">
        <f t="shared" si="56"/>
        <v>3.56</v>
      </c>
      <c r="DJ16">
        <f t="shared" si="57"/>
        <v>4.3600000000000003</v>
      </c>
      <c r="DK16">
        <f t="shared" si="58"/>
        <v>2.9836065573770494</v>
      </c>
      <c r="DL16">
        <f t="shared" si="59"/>
        <v>2.4666666666666668</v>
      </c>
      <c r="DM16">
        <f t="shared" si="60"/>
        <v>3.5733333333333333</v>
      </c>
      <c r="DN16">
        <f t="shared" si="61"/>
        <v>3.652173913043478</v>
      </c>
      <c r="DO16">
        <f t="shared" si="62"/>
        <v>5.333333333333333</v>
      </c>
      <c r="DP16">
        <f t="shared" si="63"/>
        <v>3.2173913043478262</v>
      </c>
      <c r="DQ16">
        <f t="shared" si="64"/>
        <v>3.375</v>
      </c>
      <c r="DR16">
        <f t="shared" si="65"/>
        <v>3.3636363636363638</v>
      </c>
      <c r="DS16">
        <f t="shared" si="66"/>
        <v>2.6428571428571428</v>
      </c>
      <c r="DV16">
        <f t="shared" si="3"/>
        <v>3.3942307692307692</v>
      </c>
      <c r="DW16">
        <f t="shared" si="67"/>
        <v>6.166666666666667</v>
      </c>
      <c r="DX16">
        <f t="shared" si="68"/>
        <v>3.0754716981132075</v>
      </c>
      <c r="DY16">
        <f t="shared" si="69"/>
        <v>2.9375</v>
      </c>
      <c r="DZ16">
        <f t="shared" si="70"/>
        <v>3.1833333333333331</v>
      </c>
      <c r="EA16">
        <f t="shared" si="71"/>
        <v>4.4827586206896548</v>
      </c>
      <c r="EB16">
        <f t="shared" si="72"/>
        <v>3.9583333333333335</v>
      </c>
      <c r="EC16">
        <f t="shared" si="73"/>
        <v>3.7272727272727271</v>
      </c>
      <c r="ED16">
        <f t="shared" si="74"/>
        <v>4.59375</v>
      </c>
      <c r="EE16">
        <f t="shared" si="75"/>
        <v>2.6176470588235294</v>
      </c>
      <c r="EF16">
        <f t="shared" si="76"/>
        <v>3.40625</v>
      </c>
      <c r="EG16">
        <f t="shared" si="77"/>
        <v>3.5</v>
      </c>
      <c r="EH16">
        <f t="shared" si="78"/>
        <v>3.8947368421052633</v>
      </c>
      <c r="EI16">
        <f t="shared" si="79"/>
        <v>4.32258064516129</v>
      </c>
      <c r="EJ16">
        <f t="shared" si="80"/>
        <v>3.36</v>
      </c>
      <c r="EK16">
        <f t="shared" si="81"/>
        <v>3</v>
      </c>
      <c r="EL16">
        <f t="shared" si="82"/>
        <v>4.625</v>
      </c>
      <c r="EM16">
        <f t="shared" si="83"/>
        <v>3.375</v>
      </c>
      <c r="EN16">
        <f t="shared" si="84"/>
        <v>4.625</v>
      </c>
      <c r="EO16">
        <f t="shared" si="85"/>
        <v>2.8461538461538463</v>
      </c>
      <c r="ER16">
        <f t="shared" si="86"/>
        <v>3.6992605488540891</v>
      </c>
      <c r="EU16">
        <f t="shared" si="5"/>
        <v>0.63455944310474843</v>
      </c>
      <c r="EV16">
        <f t="shared" si="6"/>
        <v>0.38068163215303363</v>
      </c>
      <c r="EW16">
        <f t="shared" si="7"/>
        <v>0.17367938201370686</v>
      </c>
      <c r="EX16">
        <f t="shared" si="8"/>
        <v>0.40475142805317638</v>
      </c>
      <c r="EY16">
        <f t="shared" si="9"/>
        <v>5.6317031224610091E-2</v>
      </c>
      <c r="EZ16">
        <f t="shared" si="10"/>
        <v>0.49949811642880498</v>
      </c>
      <c r="FA16">
        <f t="shared" si="11"/>
        <v>0.87449635284552985</v>
      </c>
      <c r="FB16">
        <f t="shared" si="12"/>
        <v>8.7821511343125727E-2</v>
      </c>
      <c r="FC16">
        <f t="shared" si="13"/>
        <v>0.61953469956857354</v>
      </c>
      <c r="FD16">
        <f t="shared" si="14"/>
        <v>0.46864120534431886</v>
      </c>
      <c r="FE16">
        <f t="shared" si="15"/>
        <v>9.5540124160108833E-2</v>
      </c>
      <c r="FF16">
        <f t="shared" si="16"/>
        <v>1.6610829064812245</v>
      </c>
      <c r="FG16">
        <f t="shared" si="17"/>
        <v>2.3925437832252348</v>
      </c>
      <c r="FH16">
        <f t="shared" si="18"/>
        <v>0.47605741526337669</v>
      </c>
      <c r="FI16">
        <f t="shared" si="19"/>
        <v>0.38114689273496</v>
      </c>
      <c r="FJ16">
        <f t="shared" si="20"/>
        <v>5.9213463504887764E-2</v>
      </c>
      <c r="FK16">
        <f t="shared" si="21"/>
        <v>0.74678102739993901</v>
      </c>
      <c r="FL16">
        <f t="shared" si="22"/>
        <v>0.66343751732720968</v>
      </c>
      <c r="FM16">
        <f t="shared" si="23"/>
        <v>0.54798775923496601</v>
      </c>
      <c r="FN16">
        <f t="shared" si="24"/>
        <v>1.8142140440347474</v>
      </c>
      <c r="FP16">
        <f t="shared" si="25"/>
        <v>6.4847209295775338E-2</v>
      </c>
      <c r="FQ16">
        <f t="shared" si="26"/>
        <v>1.0308564833360907</v>
      </c>
      <c r="FR16">
        <f t="shared" si="27"/>
        <v>2.2344460457655167E-2</v>
      </c>
      <c r="FS16">
        <f t="shared" si="28"/>
        <v>2.343243103416914E-2</v>
      </c>
      <c r="FT16">
        <f t="shared" si="29"/>
        <v>3.4312445825628556E-2</v>
      </c>
      <c r="FU16">
        <f t="shared" si="30"/>
        <v>0.88054376750489904</v>
      </c>
      <c r="FV16">
        <f t="shared" si="31"/>
        <v>0.39905307555884129</v>
      </c>
      <c r="FW16">
        <f t="shared" si="32"/>
        <v>0.24518630281397444</v>
      </c>
      <c r="FX16">
        <f t="shared" si="33"/>
        <v>1.0587489863698547</v>
      </c>
      <c r="FY16">
        <f t="shared" si="34"/>
        <v>1.9004943176973864E-4</v>
      </c>
      <c r="FZ16">
        <f t="shared" si="35"/>
        <v>0.12693471056543965</v>
      </c>
      <c r="GA16">
        <f t="shared" si="36"/>
        <v>0.1474290813205755</v>
      </c>
      <c r="GB16">
        <f t="shared" si="37"/>
        <v>0.34154617598594</v>
      </c>
      <c r="GC16">
        <f t="shared" si="38"/>
        <v>1.0753964720943114</v>
      </c>
      <c r="GD16">
        <f t="shared" si="39"/>
        <v>0.12105632862752269</v>
      </c>
      <c r="GE16">
        <f t="shared" si="40"/>
        <v>5.9088960827286069E-2</v>
      </c>
      <c r="GF16">
        <f t="shared" si="41"/>
        <v>0.74391090635029544</v>
      </c>
      <c r="GG16">
        <f t="shared" si="42"/>
        <v>0.10626671797243209</v>
      </c>
      <c r="GH16">
        <f t="shared" si="43"/>
        <v>0.52815270167595618</v>
      </c>
      <c r="GI16">
        <f t="shared" si="44"/>
        <v>2.1154659059038388E-2</v>
      </c>
    </row>
    <row r="17" spans="1:212">
      <c r="A17" t="s">
        <v>94</v>
      </c>
      <c r="B17">
        <v>539</v>
      </c>
      <c r="C17">
        <v>56</v>
      </c>
      <c r="D17">
        <v>270</v>
      </c>
      <c r="E17">
        <v>151</v>
      </c>
      <c r="F17">
        <v>309</v>
      </c>
      <c r="G17">
        <v>192</v>
      </c>
      <c r="H17">
        <v>169</v>
      </c>
      <c r="I17">
        <v>79</v>
      </c>
      <c r="J17">
        <v>248</v>
      </c>
      <c r="K17">
        <v>322</v>
      </c>
      <c r="L17">
        <v>182</v>
      </c>
      <c r="M17">
        <v>296</v>
      </c>
      <c r="N17">
        <v>123</v>
      </c>
      <c r="O17">
        <v>426</v>
      </c>
      <c r="P17">
        <v>164</v>
      </c>
      <c r="Q17">
        <v>62</v>
      </c>
      <c r="R17">
        <v>114</v>
      </c>
      <c r="S17">
        <v>212</v>
      </c>
      <c r="T17">
        <v>59</v>
      </c>
      <c r="U17">
        <v>139</v>
      </c>
      <c r="V17">
        <v>147</v>
      </c>
      <c r="W17">
        <v>16</v>
      </c>
      <c r="X17">
        <v>87</v>
      </c>
      <c r="Y17">
        <v>44</v>
      </c>
      <c r="Z17">
        <v>92</v>
      </c>
      <c r="AA17">
        <v>51</v>
      </c>
      <c r="AB17">
        <v>43</v>
      </c>
      <c r="AC17">
        <v>28</v>
      </c>
      <c r="AD17">
        <v>71</v>
      </c>
      <c r="AE17">
        <v>88</v>
      </c>
      <c r="AF17">
        <v>40</v>
      </c>
      <c r="AG17">
        <v>81</v>
      </c>
      <c r="AH17">
        <v>42</v>
      </c>
      <c r="AI17">
        <v>97</v>
      </c>
      <c r="AJ17">
        <v>50</v>
      </c>
      <c r="AK17">
        <v>19</v>
      </c>
      <c r="AL17">
        <v>33</v>
      </c>
      <c r="AM17">
        <v>62</v>
      </c>
      <c r="AN17">
        <v>18</v>
      </c>
      <c r="AO17">
        <v>33</v>
      </c>
      <c r="AP17">
        <v>170</v>
      </c>
      <c r="AQ17">
        <v>16</v>
      </c>
      <c r="AR17">
        <v>67</v>
      </c>
      <c r="AS17">
        <v>43</v>
      </c>
      <c r="AT17">
        <v>71</v>
      </c>
      <c r="AU17">
        <v>50</v>
      </c>
      <c r="AV17">
        <v>46</v>
      </c>
      <c r="AW17">
        <v>25</v>
      </c>
      <c r="AX17">
        <v>59</v>
      </c>
      <c r="AY17">
        <v>125</v>
      </c>
      <c r="AZ17">
        <v>52</v>
      </c>
      <c r="BA17">
        <v>79</v>
      </c>
      <c r="BB17">
        <v>32</v>
      </c>
      <c r="BC17">
        <v>116</v>
      </c>
      <c r="BD17">
        <v>33</v>
      </c>
      <c r="BE17">
        <v>16</v>
      </c>
      <c r="BF17">
        <v>22</v>
      </c>
      <c r="BG17">
        <v>66</v>
      </c>
      <c r="BH17">
        <v>17</v>
      </c>
      <c r="BI17">
        <v>38</v>
      </c>
      <c r="BJ17">
        <v>-23</v>
      </c>
      <c r="BK17">
        <v>0</v>
      </c>
      <c r="BL17">
        <v>20</v>
      </c>
      <c r="BM17">
        <v>1</v>
      </c>
      <c r="BN17">
        <v>21</v>
      </c>
      <c r="BO17">
        <v>1</v>
      </c>
      <c r="BP17">
        <v>-3</v>
      </c>
      <c r="BQ17">
        <v>3</v>
      </c>
      <c r="BR17">
        <v>12</v>
      </c>
      <c r="BS17">
        <v>-37</v>
      </c>
      <c r="BT17">
        <v>-12</v>
      </c>
      <c r="BU17">
        <v>2</v>
      </c>
      <c r="BV17">
        <v>10</v>
      </c>
      <c r="BW17">
        <v>-19</v>
      </c>
      <c r="BX17">
        <v>17</v>
      </c>
      <c r="BY17">
        <v>3</v>
      </c>
      <c r="BZ17">
        <v>11</v>
      </c>
      <c r="CA17">
        <v>-4</v>
      </c>
      <c r="CB17">
        <v>1</v>
      </c>
      <c r="CC17">
        <v>-5</v>
      </c>
      <c r="CD17">
        <f t="shared" si="45"/>
        <v>-4.2671614100185531</v>
      </c>
      <c r="CE17">
        <f t="shared" si="46"/>
        <v>0</v>
      </c>
      <c r="CF17">
        <f t="shared" si="46"/>
        <v>7.4074074074074066</v>
      </c>
      <c r="CG17">
        <f t="shared" si="46"/>
        <v>0.66225165562913912</v>
      </c>
      <c r="CH17">
        <f t="shared" si="46"/>
        <v>6.7961165048543686</v>
      </c>
      <c r="CI17">
        <f t="shared" si="46"/>
        <v>0.52083333333333326</v>
      </c>
      <c r="CJ17">
        <f t="shared" si="46"/>
        <v>-1.7751479289940828</v>
      </c>
      <c r="CK17">
        <f t="shared" si="46"/>
        <v>3.79746835443038</v>
      </c>
      <c r="CL17">
        <f t="shared" si="46"/>
        <v>4.838709677419355</v>
      </c>
      <c r="CM17">
        <f t="shared" si="46"/>
        <v>-11.490683229813664</v>
      </c>
      <c r="CN17">
        <f t="shared" si="46"/>
        <v>-6.593406593406594</v>
      </c>
      <c r="CO17">
        <f t="shared" si="46"/>
        <v>0.67567567567567566</v>
      </c>
      <c r="CP17">
        <f t="shared" si="46"/>
        <v>8.1300813008130071</v>
      </c>
      <c r="CQ17">
        <f t="shared" si="46"/>
        <v>-4.460093896713615</v>
      </c>
      <c r="CR17">
        <f t="shared" si="46"/>
        <v>10.365853658536585</v>
      </c>
      <c r="CS17">
        <f t="shared" si="46"/>
        <v>4.838709677419355</v>
      </c>
      <c r="CT17">
        <f t="shared" si="46"/>
        <v>9.6491228070175428</v>
      </c>
      <c r="CU17">
        <f t="shared" si="47"/>
        <v>-1.8867924528301887</v>
      </c>
      <c r="CV17">
        <f t="shared" si="47"/>
        <v>1.6949152542372881</v>
      </c>
      <c r="CW17">
        <f t="shared" si="47"/>
        <v>-3.5971223021582732</v>
      </c>
      <c r="CZ17">
        <f t="shared" si="1"/>
        <v>3.6666666666666665</v>
      </c>
      <c r="DA17">
        <f t="shared" si="48"/>
        <v>3.5</v>
      </c>
      <c r="DB17">
        <f t="shared" si="49"/>
        <v>3.103448275862069</v>
      </c>
      <c r="DC17">
        <f t="shared" si="50"/>
        <v>3.4318181818181817</v>
      </c>
      <c r="DD17">
        <f t="shared" si="51"/>
        <v>3.3586956521739131</v>
      </c>
      <c r="DE17">
        <f t="shared" si="52"/>
        <v>3.7647058823529411</v>
      </c>
      <c r="DF17">
        <f t="shared" si="53"/>
        <v>3.9302325581395348</v>
      </c>
      <c r="DG17">
        <f t="shared" si="54"/>
        <v>2.8214285714285716</v>
      </c>
      <c r="DH17">
        <f t="shared" si="55"/>
        <v>3.492957746478873</v>
      </c>
      <c r="DI17">
        <f t="shared" si="56"/>
        <v>3.6590909090909092</v>
      </c>
      <c r="DJ17">
        <f t="shared" si="57"/>
        <v>4.55</v>
      </c>
      <c r="DK17">
        <f t="shared" si="58"/>
        <v>3.6543209876543208</v>
      </c>
      <c r="DL17">
        <f t="shared" si="59"/>
        <v>2.9285714285714284</v>
      </c>
      <c r="DM17">
        <f t="shared" si="60"/>
        <v>4.391752577319588</v>
      </c>
      <c r="DN17">
        <f t="shared" si="61"/>
        <v>3.28</v>
      </c>
      <c r="DO17">
        <f t="shared" si="62"/>
        <v>3.263157894736842</v>
      </c>
      <c r="DP17">
        <f t="shared" si="63"/>
        <v>3.4545454545454546</v>
      </c>
      <c r="DQ17">
        <f t="shared" si="64"/>
        <v>3.4193548387096775</v>
      </c>
      <c r="DR17">
        <f t="shared" si="65"/>
        <v>3.2777777777777777</v>
      </c>
      <c r="DS17">
        <f t="shared" si="66"/>
        <v>4.2121212121212119</v>
      </c>
      <c r="DV17">
        <f t="shared" si="3"/>
        <v>3.1705882352941175</v>
      </c>
      <c r="DW17">
        <f t="shared" si="67"/>
        <v>3.5</v>
      </c>
      <c r="DX17">
        <f t="shared" si="68"/>
        <v>4.0298507462686564</v>
      </c>
      <c r="DY17">
        <f t="shared" si="69"/>
        <v>3.5116279069767442</v>
      </c>
      <c r="DZ17">
        <f t="shared" si="70"/>
        <v>4.352112676056338</v>
      </c>
      <c r="EA17">
        <f t="shared" si="71"/>
        <v>3.84</v>
      </c>
      <c r="EB17">
        <f t="shared" si="72"/>
        <v>3.6739130434782608</v>
      </c>
      <c r="EC17">
        <f t="shared" si="73"/>
        <v>3.16</v>
      </c>
      <c r="ED17">
        <f t="shared" si="74"/>
        <v>4.2033898305084749</v>
      </c>
      <c r="EE17">
        <f t="shared" si="75"/>
        <v>2.5760000000000001</v>
      </c>
      <c r="EF17">
        <f t="shared" si="76"/>
        <v>3.5</v>
      </c>
      <c r="EG17">
        <f t="shared" si="77"/>
        <v>3.7468354430379747</v>
      </c>
      <c r="EH17">
        <f t="shared" si="78"/>
        <v>3.84375</v>
      </c>
      <c r="EI17">
        <f t="shared" si="79"/>
        <v>3.6724137931034484</v>
      </c>
      <c r="EJ17">
        <f t="shared" si="80"/>
        <v>4.9696969696969697</v>
      </c>
      <c r="EK17">
        <f t="shared" si="81"/>
        <v>3.875</v>
      </c>
      <c r="EL17">
        <f t="shared" si="82"/>
        <v>5.1818181818181817</v>
      </c>
      <c r="EM17">
        <f t="shared" si="83"/>
        <v>3.2121212121212119</v>
      </c>
      <c r="EN17">
        <f t="shared" si="84"/>
        <v>3.4705882352941178</v>
      </c>
      <c r="EO17">
        <f t="shared" si="85"/>
        <v>3.6578947368421053</v>
      </c>
      <c r="ER17">
        <f t="shared" si="86"/>
        <v>3.6577061906486144</v>
      </c>
      <c r="EU17">
        <f t="shared" si="5"/>
        <v>0.30830527672553015</v>
      </c>
      <c r="EV17">
        <f t="shared" si="6"/>
        <v>0.4517217929191405</v>
      </c>
      <c r="EW17">
        <f t="shared" si="7"/>
        <v>1.488249135015836</v>
      </c>
      <c r="EX17">
        <f t="shared" si="8"/>
        <v>0.55989038032619753</v>
      </c>
      <c r="EY17">
        <f t="shared" si="9"/>
        <v>0.81517908669522576</v>
      </c>
      <c r="EZ17">
        <f t="shared" si="10"/>
        <v>0.2525470276583795</v>
      </c>
      <c r="FA17">
        <f t="shared" si="11"/>
        <v>0.17013635457914034</v>
      </c>
      <c r="FB17">
        <f t="shared" si="12"/>
        <v>1.3603890638152791</v>
      </c>
      <c r="FC17">
        <f t="shared" si="13"/>
        <v>0.5279812135475811</v>
      </c>
      <c r="FD17">
        <f t="shared" si="14"/>
        <v>0.32514960288869865</v>
      </c>
      <c r="FE17">
        <f t="shared" si="15"/>
        <v>2.6624323347291357E-2</v>
      </c>
      <c r="FF17">
        <f t="shared" si="16"/>
        <v>0.33140591903621586</v>
      </c>
      <c r="FG17">
        <f t="shared" si="17"/>
        <v>1.4122651717655577</v>
      </c>
      <c r="FH17">
        <f t="shared" si="18"/>
        <v>7.9985190555180424E-3</v>
      </c>
      <c r="FI17">
        <f t="shared" si="19"/>
        <v>0.79468203023458961</v>
      </c>
      <c r="FJ17">
        <f t="shared" si="20"/>
        <v>0.63687769056311627</v>
      </c>
      <c r="FK17">
        <f t="shared" si="21"/>
        <v>0.51170632760634949</v>
      </c>
      <c r="FL17">
        <f t="shared" si="22"/>
        <v>0.61931865392528951</v>
      </c>
      <c r="FM17">
        <f t="shared" si="23"/>
        <v>0.61815061272702987</v>
      </c>
      <c r="FN17">
        <f t="shared" si="24"/>
        <v>9.5211351032591846E-2</v>
      </c>
      <c r="FP17">
        <f t="shared" si="25"/>
        <v>5.9321225375035978E-3</v>
      </c>
      <c r="FQ17">
        <f t="shared" si="26"/>
        <v>0.18937067368767452</v>
      </c>
      <c r="FR17">
        <f t="shared" si="27"/>
        <v>0.71011900322237098</v>
      </c>
      <c r="FS17">
        <f t="shared" si="28"/>
        <v>0.17955764538645838</v>
      </c>
      <c r="FT17">
        <f t="shared" si="29"/>
        <v>1.3284440560622699</v>
      </c>
      <c r="FU17">
        <f t="shared" si="30"/>
        <v>0.42278603989718827</v>
      </c>
      <c r="FV17">
        <f t="shared" si="31"/>
        <v>0.27937241991771922</v>
      </c>
      <c r="FW17">
        <f t="shared" si="32"/>
        <v>7.6791441110911157E-2</v>
      </c>
      <c r="FX17">
        <f t="shared" si="33"/>
        <v>0.92999466491322369</v>
      </c>
      <c r="FY17">
        <f t="shared" si="34"/>
        <v>1.3019283696504134E-6</v>
      </c>
      <c r="FZ17">
        <f t="shared" si="35"/>
        <v>0.16792104297742752</v>
      </c>
      <c r="GA17">
        <f t="shared" si="36"/>
        <v>0.36647868762515284</v>
      </c>
      <c r="GB17">
        <f t="shared" si="37"/>
        <v>0.38140815595553895</v>
      </c>
      <c r="GC17">
        <f t="shared" si="38"/>
        <v>0.29693640204234545</v>
      </c>
      <c r="GD17">
        <f t="shared" si="39"/>
        <v>1.6763813343530036</v>
      </c>
      <c r="GE17">
        <f t="shared" si="40"/>
        <v>0.33962189434082174</v>
      </c>
      <c r="GF17">
        <f t="shared" si="41"/>
        <v>1.5079372494919785</v>
      </c>
      <c r="GG17">
        <f t="shared" si="42"/>
        <v>4.352928321917926E-2</v>
      </c>
      <c r="GH17">
        <f t="shared" si="43"/>
        <v>0.17907328410650813</v>
      </c>
      <c r="GI17">
        <f t="shared" si="44"/>
        <v>0.26487912066793534</v>
      </c>
    </row>
    <row r="18" spans="1:212">
      <c r="A18" t="s">
        <v>108</v>
      </c>
      <c r="B18">
        <v>531</v>
      </c>
      <c r="C18">
        <v>66</v>
      </c>
      <c r="D18">
        <v>434</v>
      </c>
      <c r="E18">
        <v>192</v>
      </c>
      <c r="F18">
        <v>660</v>
      </c>
      <c r="G18">
        <v>214</v>
      </c>
      <c r="H18">
        <v>117</v>
      </c>
      <c r="I18">
        <v>107</v>
      </c>
      <c r="J18">
        <v>108</v>
      </c>
      <c r="K18">
        <v>405</v>
      </c>
      <c r="L18">
        <v>185</v>
      </c>
      <c r="M18">
        <v>443</v>
      </c>
      <c r="N18">
        <v>114</v>
      </c>
      <c r="O18">
        <v>265</v>
      </c>
      <c r="P18">
        <v>227</v>
      </c>
      <c r="Q18">
        <v>91</v>
      </c>
      <c r="R18">
        <v>103</v>
      </c>
      <c r="S18">
        <v>159</v>
      </c>
      <c r="T18">
        <v>65</v>
      </c>
      <c r="U18">
        <v>53</v>
      </c>
      <c r="V18">
        <v>112</v>
      </c>
      <c r="W18">
        <v>9</v>
      </c>
      <c r="X18">
        <v>61</v>
      </c>
      <c r="Y18">
        <v>34</v>
      </c>
      <c r="Z18">
        <v>107</v>
      </c>
      <c r="AA18">
        <v>41</v>
      </c>
      <c r="AB18">
        <v>18</v>
      </c>
      <c r="AC18">
        <v>16</v>
      </c>
      <c r="AD18">
        <v>12</v>
      </c>
      <c r="AE18">
        <v>67</v>
      </c>
      <c r="AF18">
        <v>33</v>
      </c>
      <c r="AG18">
        <v>103</v>
      </c>
      <c r="AH18">
        <v>32</v>
      </c>
      <c r="AI18">
        <v>62</v>
      </c>
      <c r="AJ18">
        <v>39</v>
      </c>
      <c r="AK18">
        <v>19</v>
      </c>
      <c r="AL18">
        <v>18</v>
      </c>
      <c r="AM18">
        <v>26</v>
      </c>
      <c r="AN18">
        <v>15</v>
      </c>
      <c r="AO18">
        <v>8</v>
      </c>
      <c r="AP18">
        <v>100</v>
      </c>
      <c r="AQ18">
        <v>3</v>
      </c>
      <c r="AR18">
        <v>96</v>
      </c>
      <c r="AS18">
        <v>40</v>
      </c>
      <c r="AT18">
        <v>128</v>
      </c>
      <c r="AU18">
        <v>38</v>
      </c>
      <c r="AV18">
        <v>19</v>
      </c>
      <c r="AW18">
        <v>24</v>
      </c>
      <c r="AX18">
        <v>25</v>
      </c>
      <c r="AY18">
        <v>88</v>
      </c>
      <c r="AZ18">
        <v>34</v>
      </c>
      <c r="BA18">
        <v>71</v>
      </c>
      <c r="BB18">
        <v>18</v>
      </c>
      <c r="BC18">
        <v>48</v>
      </c>
      <c r="BD18">
        <v>33</v>
      </c>
      <c r="BE18">
        <v>14</v>
      </c>
      <c r="BF18">
        <v>13</v>
      </c>
      <c r="BG18">
        <v>20</v>
      </c>
      <c r="BH18">
        <v>9</v>
      </c>
      <c r="BI18">
        <v>11</v>
      </c>
      <c r="BJ18">
        <v>12</v>
      </c>
      <c r="BK18">
        <v>6</v>
      </c>
      <c r="BL18">
        <v>-35</v>
      </c>
      <c r="BM18">
        <v>-6</v>
      </c>
      <c r="BN18">
        <v>-21</v>
      </c>
      <c r="BO18">
        <v>3</v>
      </c>
      <c r="BP18">
        <v>-1</v>
      </c>
      <c r="BQ18">
        <v>-8</v>
      </c>
      <c r="BR18">
        <v>-13</v>
      </c>
      <c r="BS18">
        <v>-21</v>
      </c>
      <c r="BT18">
        <v>-1</v>
      </c>
      <c r="BU18">
        <v>32</v>
      </c>
      <c r="BV18">
        <v>14</v>
      </c>
      <c r="BW18">
        <v>14</v>
      </c>
      <c r="BX18">
        <v>6</v>
      </c>
      <c r="BY18">
        <v>5</v>
      </c>
      <c r="BZ18">
        <v>5</v>
      </c>
      <c r="CA18">
        <v>6</v>
      </c>
      <c r="CB18">
        <v>6</v>
      </c>
      <c r="CC18">
        <v>-3</v>
      </c>
      <c r="CD18">
        <f t="shared" si="45"/>
        <v>2.2598870056497176</v>
      </c>
      <c r="CE18">
        <f t="shared" si="45"/>
        <v>9.0909090909090917</v>
      </c>
      <c r="CF18">
        <f t="shared" si="45"/>
        <v>-8.064516129032258</v>
      </c>
      <c r="CG18">
        <f t="shared" si="45"/>
        <v>-3.125</v>
      </c>
      <c r="CH18">
        <f t="shared" si="45"/>
        <v>-3.1818181818181817</v>
      </c>
      <c r="CI18">
        <f t="shared" si="45"/>
        <v>1.4018691588785046</v>
      </c>
      <c r="CJ18">
        <f t="shared" si="45"/>
        <v>-0.85470085470085477</v>
      </c>
      <c r="CK18">
        <f t="shared" si="45"/>
        <v>-7.4766355140186906</v>
      </c>
      <c r="CL18">
        <f t="shared" si="45"/>
        <v>-12.037037037037036</v>
      </c>
      <c r="CM18">
        <f t="shared" si="47"/>
        <v>-5.1851851851851851</v>
      </c>
      <c r="CN18">
        <f t="shared" si="47"/>
        <v>-0.54054054054054057</v>
      </c>
      <c r="CO18">
        <f t="shared" si="47"/>
        <v>7.2234762979683964</v>
      </c>
      <c r="CP18">
        <f t="shared" si="47"/>
        <v>12.280701754385964</v>
      </c>
      <c r="CQ18">
        <f t="shared" si="47"/>
        <v>5.2830188679245289</v>
      </c>
      <c r="CR18">
        <f t="shared" si="47"/>
        <v>2.643171806167401</v>
      </c>
      <c r="CS18">
        <f t="shared" si="47"/>
        <v>5.4945054945054945</v>
      </c>
      <c r="CT18">
        <f t="shared" si="47"/>
        <v>4.8543689320388346</v>
      </c>
      <c r="CU18">
        <f t="shared" si="47"/>
        <v>3.7735849056603774</v>
      </c>
      <c r="CV18">
        <f t="shared" si="47"/>
        <v>9.2307692307692317</v>
      </c>
      <c r="CW18">
        <f t="shared" si="47"/>
        <v>-5.6603773584905666</v>
      </c>
      <c r="CZ18">
        <f t="shared" si="1"/>
        <v>4.7410714285714288</v>
      </c>
      <c r="DA18">
        <f t="shared" si="48"/>
        <v>7.333333333333333</v>
      </c>
      <c r="DB18">
        <f t="shared" si="49"/>
        <v>7.1147540983606561</v>
      </c>
      <c r="DC18">
        <f t="shared" si="50"/>
        <v>5.6470588235294121</v>
      </c>
      <c r="DD18">
        <f t="shared" si="51"/>
        <v>6.1682242990654208</v>
      </c>
      <c r="DE18">
        <f t="shared" si="52"/>
        <v>5.2195121951219514</v>
      </c>
      <c r="DF18">
        <f t="shared" si="53"/>
        <v>6.5</v>
      </c>
      <c r="DG18">
        <f t="shared" si="54"/>
        <v>6.6875</v>
      </c>
      <c r="DH18">
        <f t="shared" si="55"/>
        <v>9</v>
      </c>
      <c r="DI18">
        <f t="shared" si="56"/>
        <v>6.044776119402985</v>
      </c>
      <c r="DJ18">
        <f t="shared" si="57"/>
        <v>5.6060606060606064</v>
      </c>
      <c r="DK18">
        <f t="shared" si="58"/>
        <v>4.3009708737864081</v>
      </c>
      <c r="DL18">
        <f t="shared" si="59"/>
        <v>3.5625</v>
      </c>
      <c r="DM18">
        <f t="shared" si="60"/>
        <v>4.274193548387097</v>
      </c>
      <c r="DN18">
        <f t="shared" si="61"/>
        <v>5.8205128205128203</v>
      </c>
      <c r="DO18">
        <f t="shared" si="62"/>
        <v>4.7894736842105265</v>
      </c>
      <c r="DP18">
        <f t="shared" si="63"/>
        <v>5.7222222222222223</v>
      </c>
      <c r="DQ18">
        <f t="shared" si="64"/>
        <v>6.115384615384615</v>
      </c>
      <c r="DR18">
        <f t="shared" si="65"/>
        <v>4.333333333333333</v>
      </c>
      <c r="DS18">
        <f t="shared" si="66"/>
        <v>6.625</v>
      </c>
      <c r="DV18">
        <f t="shared" si="3"/>
        <v>5.31</v>
      </c>
      <c r="DW18">
        <f t="shared" si="67"/>
        <v>22</v>
      </c>
      <c r="DX18">
        <f t="shared" si="68"/>
        <v>4.520833333333333</v>
      </c>
      <c r="DY18">
        <f t="shared" si="69"/>
        <v>4.8</v>
      </c>
      <c r="DZ18">
        <f t="shared" si="70"/>
        <v>5.15625</v>
      </c>
      <c r="EA18">
        <f t="shared" si="71"/>
        <v>5.6315789473684212</v>
      </c>
      <c r="EB18">
        <f t="shared" si="72"/>
        <v>6.1578947368421053</v>
      </c>
      <c r="EC18">
        <f t="shared" si="73"/>
        <v>4.458333333333333</v>
      </c>
      <c r="ED18">
        <f t="shared" si="74"/>
        <v>4.32</v>
      </c>
      <c r="EE18">
        <f t="shared" si="75"/>
        <v>4.6022727272727275</v>
      </c>
      <c r="EF18">
        <f t="shared" si="76"/>
        <v>5.4411764705882355</v>
      </c>
      <c r="EG18">
        <f t="shared" si="77"/>
        <v>6.23943661971831</v>
      </c>
      <c r="EH18">
        <f t="shared" si="78"/>
        <v>6.333333333333333</v>
      </c>
      <c r="EI18">
        <f t="shared" si="79"/>
        <v>5.520833333333333</v>
      </c>
      <c r="EJ18">
        <f t="shared" si="80"/>
        <v>6.8787878787878789</v>
      </c>
      <c r="EK18">
        <f t="shared" si="81"/>
        <v>6.5</v>
      </c>
      <c r="EL18">
        <f t="shared" si="82"/>
        <v>7.9230769230769234</v>
      </c>
      <c r="EM18">
        <f t="shared" si="83"/>
        <v>7.95</v>
      </c>
      <c r="EN18">
        <f t="shared" si="84"/>
        <v>7.2222222222222223</v>
      </c>
      <c r="EO18">
        <f t="shared" si="85"/>
        <v>4.8181818181818183</v>
      </c>
      <c r="ER18">
        <f t="shared" si="86"/>
        <v>6.1847523419668704</v>
      </c>
      <c r="EU18">
        <f t="shared" si="5"/>
        <v>2.9237639315873922</v>
      </c>
      <c r="EV18">
        <f t="shared" si="6"/>
        <v>0.19384161892500026</v>
      </c>
      <c r="EW18">
        <f t="shared" si="7"/>
        <v>5.9530101126133148E-2</v>
      </c>
      <c r="EX18">
        <f t="shared" si="8"/>
        <v>0.61031060315915631</v>
      </c>
      <c r="EY18">
        <f t="shared" si="9"/>
        <v>0.33518377238053498</v>
      </c>
      <c r="EZ18">
        <f t="shared" si="10"/>
        <v>0.99076785832446279</v>
      </c>
      <c r="FA18">
        <f t="shared" si="11"/>
        <v>0.27533547432495087</v>
      </c>
      <c r="FB18">
        <f t="shared" si="12"/>
        <v>0.24263949441296997</v>
      </c>
      <c r="FC18">
        <f t="shared" si="13"/>
        <v>4.2436895971797749E-2</v>
      </c>
      <c r="FD18">
        <f t="shared" si="14"/>
        <v>0.41186861166492283</v>
      </c>
      <c r="FE18">
        <f t="shared" si="15"/>
        <v>0.63175626918244476</v>
      </c>
      <c r="FF18">
        <f t="shared" si="16"/>
        <v>4.3546806849930118</v>
      </c>
      <c r="FG18">
        <f t="shared" si="17"/>
        <v>3.3579422738670028</v>
      </c>
      <c r="FH18">
        <f t="shared" si="18"/>
        <v>3.0552328042580084</v>
      </c>
      <c r="FI18">
        <f t="shared" si="19"/>
        <v>0.52028072667972158</v>
      </c>
      <c r="FJ18">
        <f t="shared" si="20"/>
        <v>1.0456954302512835</v>
      </c>
      <c r="FK18">
        <f t="shared" si="21"/>
        <v>0.51898668855608221</v>
      </c>
      <c r="FL18">
        <f t="shared" si="22"/>
        <v>0.3735894381460837</v>
      </c>
      <c r="FM18">
        <f t="shared" si="23"/>
        <v>1.2848944009699523</v>
      </c>
      <c r="FN18">
        <f t="shared" si="24"/>
        <v>0.30692007718869613</v>
      </c>
      <c r="FP18">
        <f t="shared" si="25"/>
        <v>1.9710859007410642E-2</v>
      </c>
      <c r="FQ18">
        <f t="shared" si="26"/>
        <v>2.4300683246000676</v>
      </c>
      <c r="FR18">
        <f t="shared" si="27"/>
        <v>2.1185309452804668E-4</v>
      </c>
      <c r="FS18">
        <f t="shared" si="28"/>
        <v>1.563262763968085E-2</v>
      </c>
      <c r="FT18">
        <f t="shared" si="29"/>
        <v>5.2479718498967638E-3</v>
      </c>
      <c r="FU18">
        <f t="shared" si="30"/>
        <v>0.11435964788092888</v>
      </c>
      <c r="FV18">
        <f t="shared" si="31"/>
        <v>0.24484513316502046</v>
      </c>
      <c r="FW18">
        <f t="shared" si="32"/>
        <v>1.4918740039541729E-2</v>
      </c>
      <c r="FX18">
        <f t="shared" si="33"/>
        <v>9.5406367143335957E-3</v>
      </c>
      <c r="FY18">
        <f t="shared" si="34"/>
        <v>5.9939676441393209E-4</v>
      </c>
      <c r="FZ18">
        <f t="shared" si="35"/>
        <v>8.5509322576912017E-2</v>
      </c>
      <c r="GA18">
        <f t="shared" si="36"/>
        <v>0.30169050942380021</v>
      </c>
      <c r="GB18">
        <f t="shared" si="37"/>
        <v>0.2853632849215908</v>
      </c>
      <c r="GC18">
        <f t="shared" si="38"/>
        <v>8.205702721605114E-2</v>
      </c>
      <c r="GD18">
        <f t="shared" si="39"/>
        <v>0.54287794274311296</v>
      </c>
      <c r="GE18">
        <f t="shared" si="40"/>
        <v>0.31098608761313634</v>
      </c>
      <c r="GF18">
        <f t="shared" si="41"/>
        <v>0.69529950733310852</v>
      </c>
      <c r="GG18">
        <f t="shared" si="42"/>
        <v>0.88850545616925258</v>
      </c>
      <c r="GH18">
        <f t="shared" si="43"/>
        <v>0.4201186658611486</v>
      </c>
      <c r="GI18">
        <f t="shared" si="44"/>
        <v>6.4536049357676345E-2</v>
      </c>
    </row>
    <row r="19" spans="1:212">
      <c r="A19" t="s">
        <v>109</v>
      </c>
      <c r="B19">
        <v>546</v>
      </c>
      <c r="C19">
        <v>60</v>
      </c>
      <c r="D19">
        <v>457</v>
      </c>
      <c r="E19">
        <v>186</v>
      </c>
      <c r="F19">
        <v>684</v>
      </c>
      <c r="G19">
        <v>212</v>
      </c>
      <c r="H19">
        <v>111</v>
      </c>
      <c r="I19">
        <v>114</v>
      </c>
      <c r="J19">
        <v>118</v>
      </c>
      <c r="K19">
        <v>425</v>
      </c>
      <c r="L19">
        <v>173</v>
      </c>
      <c r="M19">
        <v>408</v>
      </c>
      <c r="N19">
        <v>102</v>
      </c>
      <c r="O19">
        <v>254</v>
      </c>
      <c r="P19">
        <v>212</v>
      </c>
      <c r="Q19">
        <v>100</v>
      </c>
      <c r="R19">
        <v>92</v>
      </c>
      <c r="S19">
        <v>155</v>
      </c>
      <c r="T19">
        <v>70</v>
      </c>
      <c r="U19">
        <v>62</v>
      </c>
      <c r="V19">
        <v>118</v>
      </c>
      <c r="W19">
        <v>14</v>
      </c>
      <c r="X19">
        <v>61</v>
      </c>
      <c r="Y19">
        <v>32</v>
      </c>
      <c r="Z19">
        <v>122</v>
      </c>
      <c r="AA19">
        <v>38</v>
      </c>
      <c r="AB19">
        <v>16</v>
      </c>
      <c r="AC19">
        <v>20</v>
      </c>
      <c r="AD19">
        <v>22</v>
      </c>
      <c r="AE19">
        <v>81</v>
      </c>
      <c r="AF19">
        <v>35</v>
      </c>
      <c r="AG19">
        <v>84</v>
      </c>
      <c r="AH19">
        <v>17</v>
      </c>
      <c r="AI19">
        <v>63</v>
      </c>
      <c r="AJ19">
        <v>33</v>
      </c>
      <c r="AK19">
        <v>27</v>
      </c>
      <c r="AL19">
        <v>20</v>
      </c>
      <c r="AM19">
        <v>25</v>
      </c>
      <c r="AN19">
        <v>15</v>
      </c>
      <c r="AO19">
        <v>11</v>
      </c>
      <c r="AP19">
        <v>97</v>
      </c>
      <c r="AQ19">
        <v>8</v>
      </c>
      <c r="AR19">
        <v>86</v>
      </c>
      <c r="AS19">
        <v>35</v>
      </c>
      <c r="AT19">
        <v>135</v>
      </c>
      <c r="AU19">
        <v>41</v>
      </c>
      <c r="AV19">
        <v>29</v>
      </c>
      <c r="AW19">
        <v>26</v>
      </c>
      <c r="AX19">
        <v>22</v>
      </c>
      <c r="AY19">
        <v>83</v>
      </c>
      <c r="AZ19">
        <v>38</v>
      </c>
      <c r="BA19">
        <v>72</v>
      </c>
      <c r="BB19">
        <v>14</v>
      </c>
      <c r="BC19">
        <v>39</v>
      </c>
      <c r="BD19">
        <v>38</v>
      </c>
      <c r="BE19">
        <v>23</v>
      </c>
      <c r="BF19">
        <v>18</v>
      </c>
      <c r="BG19">
        <v>26</v>
      </c>
      <c r="BH19">
        <v>13</v>
      </c>
      <c r="BI19">
        <v>11</v>
      </c>
      <c r="BJ19">
        <v>21</v>
      </c>
      <c r="BK19">
        <v>6</v>
      </c>
      <c r="BL19">
        <v>-25</v>
      </c>
      <c r="BM19">
        <v>-3</v>
      </c>
      <c r="BN19">
        <v>-13</v>
      </c>
      <c r="BO19">
        <v>-3</v>
      </c>
      <c r="BP19">
        <v>-13</v>
      </c>
      <c r="BQ19">
        <v>-6</v>
      </c>
      <c r="BR19">
        <v>0</v>
      </c>
      <c r="BS19">
        <v>-2</v>
      </c>
      <c r="BT19">
        <v>-3</v>
      </c>
      <c r="BU19">
        <v>12</v>
      </c>
      <c r="BV19">
        <v>3</v>
      </c>
      <c r="BW19">
        <v>24</v>
      </c>
      <c r="BX19">
        <v>-5</v>
      </c>
      <c r="BY19">
        <v>4</v>
      </c>
      <c r="BZ19">
        <v>2</v>
      </c>
      <c r="CA19">
        <v>-1</v>
      </c>
      <c r="CB19">
        <v>2</v>
      </c>
      <c r="CC19">
        <v>0</v>
      </c>
      <c r="CD19">
        <f t="shared" si="45"/>
        <v>3.8461538461538463</v>
      </c>
      <c r="CE19">
        <f t="shared" si="45"/>
        <v>10</v>
      </c>
      <c r="CF19">
        <f t="shared" si="45"/>
        <v>-5.4704595185995624</v>
      </c>
      <c r="CG19">
        <f t="shared" si="45"/>
        <v>-1.6129032258064515</v>
      </c>
      <c r="CH19">
        <f t="shared" si="45"/>
        <v>-1.9005847953216373</v>
      </c>
      <c r="CI19">
        <f t="shared" si="45"/>
        <v>-1.4150943396226416</v>
      </c>
      <c r="CJ19">
        <f t="shared" si="45"/>
        <v>-11.711711711711711</v>
      </c>
      <c r="CK19">
        <f t="shared" si="45"/>
        <v>-5.2631578947368416</v>
      </c>
      <c r="CL19">
        <f t="shared" si="45"/>
        <v>0</v>
      </c>
      <c r="CM19">
        <f t="shared" si="47"/>
        <v>-0.47058823529411759</v>
      </c>
      <c r="CN19">
        <f t="shared" si="47"/>
        <v>-1.7341040462427744</v>
      </c>
      <c r="CO19">
        <f t="shared" si="47"/>
        <v>2.9411764705882351</v>
      </c>
      <c r="CP19">
        <f t="shared" si="47"/>
        <v>2.9411764705882351</v>
      </c>
      <c r="CQ19">
        <f t="shared" si="47"/>
        <v>9.4488188976377945</v>
      </c>
      <c r="CR19">
        <f t="shared" si="47"/>
        <v>-2.358490566037736</v>
      </c>
      <c r="CS19">
        <f t="shared" si="47"/>
        <v>4</v>
      </c>
      <c r="CT19">
        <f t="shared" si="47"/>
        <v>2.1739130434782608</v>
      </c>
      <c r="CU19">
        <f t="shared" si="47"/>
        <v>-0.64516129032258063</v>
      </c>
      <c r="CV19">
        <f t="shared" si="47"/>
        <v>2.8571428571428572</v>
      </c>
      <c r="CW19">
        <f t="shared" si="47"/>
        <v>0</v>
      </c>
      <c r="CZ19">
        <f t="shared" si="1"/>
        <v>4.6271186440677967</v>
      </c>
      <c r="DA19">
        <f t="shared" si="48"/>
        <v>4.2857142857142856</v>
      </c>
      <c r="DB19">
        <f t="shared" si="49"/>
        <v>7.4918032786885247</v>
      </c>
      <c r="DC19">
        <f t="shared" si="50"/>
        <v>5.8125</v>
      </c>
      <c r="DD19">
        <f t="shared" si="51"/>
        <v>5.6065573770491799</v>
      </c>
      <c r="DE19">
        <f t="shared" si="52"/>
        <v>5.5789473684210522</v>
      </c>
      <c r="DF19">
        <f t="shared" si="53"/>
        <v>6.9375</v>
      </c>
      <c r="DG19">
        <f t="shared" si="54"/>
        <v>5.7</v>
      </c>
      <c r="DH19">
        <f t="shared" si="55"/>
        <v>5.3636363636363633</v>
      </c>
      <c r="DI19">
        <f t="shared" si="56"/>
        <v>5.2469135802469138</v>
      </c>
      <c r="DJ19">
        <f t="shared" si="57"/>
        <v>4.9428571428571431</v>
      </c>
      <c r="DK19">
        <f t="shared" si="58"/>
        <v>4.8571428571428568</v>
      </c>
      <c r="DL19">
        <f t="shared" si="59"/>
        <v>6</v>
      </c>
      <c r="DM19">
        <f t="shared" si="60"/>
        <v>4.0317460317460316</v>
      </c>
      <c r="DN19">
        <f t="shared" si="61"/>
        <v>6.4242424242424239</v>
      </c>
      <c r="DO19">
        <f t="shared" si="62"/>
        <v>3.7037037037037037</v>
      </c>
      <c r="DP19">
        <f t="shared" si="63"/>
        <v>4.5999999999999996</v>
      </c>
      <c r="DQ19">
        <f t="shared" si="64"/>
        <v>6.2</v>
      </c>
      <c r="DR19">
        <f t="shared" si="65"/>
        <v>4.666666666666667</v>
      </c>
      <c r="DS19">
        <f t="shared" si="66"/>
        <v>5.6363636363636367</v>
      </c>
      <c r="DV19">
        <f t="shared" si="3"/>
        <v>5.6288659793814437</v>
      </c>
      <c r="DW19">
        <f t="shared" si="67"/>
        <v>7.5</v>
      </c>
      <c r="DX19">
        <f t="shared" si="68"/>
        <v>5.3139534883720927</v>
      </c>
      <c r="DY19">
        <f t="shared" si="69"/>
        <v>5.3142857142857141</v>
      </c>
      <c r="DZ19">
        <f t="shared" si="70"/>
        <v>5.0666666666666664</v>
      </c>
      <c r="EA19">
        <f t="shared" si="71"/>
        <v>5.1707317073170733</v>
      </c>
      <c r="EB19">
        <f t="shared" si="72"/>
        <v>3.8275862068965516</v>
      </c>
      <c r="EC19">
        <f t="shared" si="73"/>
        <v>4.384615384615385</v>
      </c>
      <c r="ED19">
        <f t="shared" si="74"/>
        <v>5.3636363636363633</v>
      </c>
      <c r="EE19">
        <f t="shared" si="75"/>
        <v>5.1204819277108431</v>
      </c>
      <c r="EF19">
        <f t="shared" si="76"/>
        <v>4.5526315789473681</v>
      </c>
      <c r="EG19">
        <f t="shared" si="77"/>
        <v>5.666666666666667</v>
      </c>
      <c r="EH19">
        <f t="shared" si="78"/>
        <v>7.2857142857142856</v>
      </c>
      <c r="EI19">
        <f t="shared" si="79"/>
        <v>6.5128205128205128</v>
      </c>
      <c r="EJ19">
        <f t="shared" si="80"/>
        <v>5.5789473684210522</v>
      </c>
      <c r="EK19">
        <f t="shared" si="81"/>
        <v>4.3478260869565215</v>
      </c>
      <c r="EL19">
        <f t="shared" si="82"/>
        <v>5.1111111111111107</v>
      </c>
      <c r="EM19">
        <f t="shared" si="83"/>
        <v>5.9615384615384617</v>
      </c>
      <c r="EN19">
        <f t="shared" si="84"/>
        <v>5.384615384615385</v>
      </c>
      <c r="EO19">
        <f t="shared" si="85"/>
        <v>5.6363636363636367</v>
      </c>
      <c r="ER19">
        <f t="shared" si="86"/>
        <v>5.4110617973145922</v>
      </c>
      <c r="EU19">
        <f t="shared" si="5"/>
        <v>1.5526135560842202</v>
      </c>
      <c r="EV19">
        <f t="shared" si="6"/>
        <v>0.88711160809714307</v>
      </c>
      <c r="EW19">
        <f t="shared" si="7"/>
        <v>9.0811162596700855E-4</v>
      </c>
      <c r="EX19">
        <f t="shared" si="8"/>
        <v>0.19949519687506853</v>
      </c>
      <c r="EY19">
        <f t="shared" si="9"/>
        <v>0.18938928110975811</v>
      </c>
      <c r="EZ19">
        <f t="shared" si="10"/>
        <v>0.26721196916508633</v>
      </c>
      <c r="FA19">
        <f t="shared" si="11"/>
        <v>7.7385679841117397E-2</v>
      </c>
      <c r="FB19">
        <f t="shared" si="12"/>
        <v>0.26399090651794732</v>
      </c>
      <c r="FC19">
        <f t="shared" si="13"/>
        <v>0.37136852219767064</v>
      </c>
      <c r="FD19">
        <f t="shared" si="14"/>
        <v>0.45386892654822647</v>
      </c>
      <c r="FE19">
        <f t="shared" si="15"/>
        <v>0.61729048445250401</v>
      </c>
      <c r="FF19">
        <f t="shared" si="16"/>
        <v>0.90747450450751832</v>
      </c>
      <c r="FG19">
        <f t="shared" si="17"/>
        <v>0.20371432825668381</v>
      </c>
      <c r="FH19">
        <f t="shared" si="18"/>
        <v>2.3159762837676219</v>
      </c>
      <c r="FI19">
        <f t="shared" si="19"/>
        <v>7.4331500936746037E-2</v>
      </c>
      <c r="FJ19">
        <f t="shared" si="20"/>
        <v>1.8883711547638873</v>
      </c>
      <c r="FK19">
        <f t="shared" si="21"/>
        <v>0.76279902476756423</v>
      </c>
      <c r="FL19">
        <f t="shared" si="22"/>
        <v>0.13179031649828751</v>
      </c>
      <c r="FM19">
        <f t="shared" si="23"/>
        <v>0.67509560135477187</v>
      </c>
      <c r="FN19">
        <f t="shared" si="24"/>
        <v>0.31815891585735073</v>
      </c>
      <c r="FP19">
        <f t="shared" si="25"/>
        <v>0.44679935104832041</v>
      </c>
      <c r="FQ19">
        <f t="shared" si="26"/>
        <v>0.70531685351078521</v>
      </c>
      <c r="FR19">
        <f t="shared" si="27"/>
        <v>0.22052135973791032</v>
      </c>
      <c r="FS19">
        <f t="shared" si="28"/>
        <v>0.2279981822817026</v>
      </c>
      <c r="FT19">
        <f t="shared" si="29"/>
        <v>8.8652088528832898E-2</v>
      </c>
      <c r="FU19">
        <f t="shared" si="30"/>
        <v>0.1772142138694946</v>
      </c>
      <c r="FV19">
        <f t="shared" si="31"/>
        <v>7.4982882585021117E-3</v>
      </c>
      <c r="FW19">
        <f t="shared" si="32"/>
        <v>4.4575719607593239E-2</v>
      </c>
      <c r="FX19">
        <f t="shared" si="33"/>
        <v>0.24051151683892358</v>
      </c>
      <c r="FY19">
        <f t="shared" si="34"/>
        <v>0.13380118274523897</v>
      </c>
      <c r="FZ19">
        <f t="shared" si="35"/>
        <v>4.6950502055971191E-2</v>
      </c>
      <c r="GA19">
        <f t="shared" si="36"/>
        <v>0.44364051335975141</v>
      </c>
      <c r="GB19">
        <f t="shared" si="37"/>
        <v>0.88006721339661376</v>
      </c>
      <c r="GC19">
        <f t="shared" si="38"/>
        <v>0.9475686414736435</v>
      </c>
      <c r="GD19">
        <f t="shared" si="39"/>
        <v>0.33770546538886548</v>
      </c>
      <c r="GE19">
        <f t="shared" si="40"/>
        <v>4.6032625728821178E-2</v>
      </c>
      <c r="GF19">
        <f t="shared" si="41"/>
        <v>0.17728705060783465</v>
      </c>
      <c r="GG19">
        <f t="shared" si="42"/>
        <v>0.47489014619385439</v>
      </c>
      <c r="GH19">
        <f t="shared" si="43"/>
        <v>0.2357000735336709</v>
      </c>
      <c r="GI19">
        <f t="shared" si="44"/>
        <v>0.28455109739971546</v>
      </c>
    </row>
    <row r="20" spans="1:212">
      <c r="A20" t="s">
        <v>110</v>
      </c>
      <c r="B20">
        <v>639</v>
      </c>
      <c r="C20">
        <v>76</v>
      </c>
      <c r="D20">
        <v>509</v>
      </c>
      <c r="E20">
        <v>206</v>
      </c>
      <c r="F20">
        <v>773</v>
      </c>
      <c r="G20">
        <v>224</v>
      </c>
      <c r="H20">
        <v>128</v>
      </c>
      <c r="I20">
        <v>131</v>
      </c>
      <c r="J20">
        <v>124</v>
      </c>
      <c r="K20">
        <v>472</v>
      </c>
      <c r="L20">
        <v>223</v>
      </c>
      <c r="M20">
        <v>471</v>
      </c>
      <c r="N20">
        <v>121</v>
      </c>
      <c r="O20">
        <v>263</v>
      </c>
      <c r="P20">
        <v>249</v>
      </c>
      <c r="Q20">
        <v>95</v>
      </c>
      <c r="R20">
        <v>92</v>
      </c>
      <c r="S20">
        <v>168</v>
      </c>
      <c r="T20">
        <v>65</v>
      </c>
      <c r="U20">
        <v>62</v>
      </c>
      <c r="V20">
        <v>126</v>
      </c>
      <c r="W20">
        <v>12</v>
      </c>
      <c r="X20">
        <v>72</v>
      </c>
      <c r="Y20">
        <v>46</v>
      </c>
      <c r="Z20">
        <v>133</v>
      </c>
      <c r="AA20">
        <v>45</v>
      </c>
      <c r="AB20">
        <v>22</v>
      </c>
      <c r="AC20">
        <v>21</v>
      </c>
      <c r="AD20">
        <v>25</v>
      </c>
      <c r="AE20">
        <v>78</v>
      </c>
      <c r="AF20">
        <v>36</v>
      </c>
      <c r="AG20">
        <v>100</v>
      </c>
      <c r="AH20">
        <v>22</v>
      </c>
      <c r="AI20">
        <v>59</v>
      </c>
      <c r="AJ20">
        <v>36</v>
      </c>
      <c r="AK20">
        <v>18</v>
      </c>
      <c r="AL20">
        <v>16</v>
      </c>
      <c r="AM20">
        <v>35</v>
      </c>
      <c r="AN20">
        <v>22</v>
      </c>
      <c r="AO20">
        <v>9</v>
      </c>
      <c r="AP20">
        <v>106</v>
      </c>
      <c r="AQ20">
        <v>16</v>
      </c>
      <c r="AR20">
        <v>105</v>
      </c>
      <c r="AS20">
        <v>45</v>
      </c>
      <c r="AT20">
        <v>152</v>
      </c>
      <c r="AU20">
        <v>40</v>
      </c>
      <c r="AV20">
        <v>32</v>
      </c>
      <c r="AW20">
        <v>25</v>
      </c>
      <c r="AX20">
        <v>33</v>
      </c>
      <c r="AY20">
        <v>88</v>
      </c>
      <c r="AZ20">
        <v>40</v>
      </c>
      <c r="BA20">
        <v>75</v>
      </c>
      <c r="BB20">
        <v>23</v>
      </c>
      <c r="BC20">
        <v>37</v>
      </c>
      <c r="BD20">
        <v>41</v>
      </c>
      <c r="BE20">
        <v>12</v>
      </c>
      <c r="BF20">
        <v>15</v>
      </c>
      <c r="BG20">
        <v>29</v>
      </c>
      <c r="BH20">
        <v>9</v>
      </c>
      <c r="BI20">
        <v>10</v>
      </c>
      <c r="BJ20">
        <v>20</v>
      </c>
      <c r="BK20">
        <v>-4</v>
      </c>
      <c r="BL20">
        <v>-33</v>
      </c>
      <c r="BM20">
        <v>1</v>
      </c>
      <c r="BN20">
        <v>-19</v>
      </c>
      <c r="BO20">
        <v>5</v>
      </c>
      <c r="BP20">
        <v>-10</v>
      </c>
      <c r="BQ20">
        <v>-4</v>
      </c>
      <c r="BR20">
        <v>-8</v>
      </c>
      <c r="BS20">
        <v>-10</v>
      </c>
      <c r="BT20">
        <v>-4</v>
      </c>
      <c r="BU20">
        <v>25</v>
      </c>
      <c r="BV20">
        <v>-1</v>
      </c>
      <c r="BW20">
        <v>22</v>
      </c>
      <c r="BX20">
        <v>-5</v>
      </c>
      <c r="BY20">
        <v>6</v>
      </c>
      <c r="BZ20">
        <v>1</v>
      </c>
      <c r="CA20">
        <v>6</v>
      </c>
      <c r="CB20">
        <v>13</v>
      </c>
      <c r="CC20">
        <v>-1</v>
      </c>
      <c r="CD20">
        <f t="shared" si="45"/>
        <v>3.1298904538341157</v>
      </c>
      <c r="CE20">
        <f t="shared" si="45"/>
        <v>-5.2631578947368416</v>
      </c>
      <c r="CF20">
        <f t="shared" si="45"/>
        <v>-6.4833005893909625</v>
      </c>
      <c r="CG20">
        <f t="shared" si="45"/>
        <v>0.48543689320388345</v>
      </c>
      <c r="CH20">
        <f t="shared" si="45"/>
        <v>-2.4579560155239331</v>
      </c>
      <c r="CI20">
        <f t="shared" si="45"/>
        <v>2.2321428571428572</v>
      </c>
      <c r="CJ20">
        <f t="shared" si="45"/>
        <v>-7.8125</v>
      </c>
      <c r="CK20">
        <f t="shared" si="45"/>
        <v>-3.0534351145038165</v>
      </c>
      <c r="CL20">
        <f t="shared" si="45"/>
        <v>-6.4516129032258061</v>
      </c>
      <c r="CM20">
        <f t="shared" si="45"/>
        <v>-2.1186440677966099</v>
      </c>
      <c r="CN20">
        <f t="shared" si="45"/>
        <v>-1.7937219730941705</v>
      </c>
      <c r="CO20">
        <f t="shared" si="45"/>
        <v>5.3078556263269645</v>
      </c>
      <c r="CP20">
        <f t="shared" si="45"/>
        <v>-0.82644628099173556</v>
      </c>
      <c r="CQ20">
        <f t="shared" si="45"/>
        <v>8.3650190114068437</v>
      </c>
      <c r="CR20">
        <f t="shared" si="45"/>
        <v>-2.0080321285140563</v>
      </c>
      <c r="CS20">
        <f t="shared" si="45"/>
        <v>6.3157894736842106</v>
      </c>
      <c r="CT20">
        <f t="shared" ref="CM20:CW27" si="87">BZ20/R20*100</f>
        <v>1.0869565217391304</v>
      </c>
      <c r="CU20">
        <f t="shared" si="87"/>
        <v>3.5714285714285712</v>
      </c>
      <c r="CV20">
        <f t="shared" si="87"/>
        <v>20</v>
      </c>
      <c r="CW20">
        <f t="shared" si="87"/>
        <v>-1.6129032258064515</v>
      </c>
      <c r="CZ20">
        <f t="shared" si="1"/>
        <v>5.0714285714285712</v>
      </c>
      <c r="DA20">
        <f t="shared" si="48"/>
        <v>6.333333333333333</v>
      </c>
      <c r="DB20">
        <f t="shared" si="49"/>
        <v>7.0694444444444446</v>
      </c>
      <c r="DC20">
        <f t="shared" si="50"/>
        <v>4.4782608695652177</v>
      </c>
      <c r="DD20">
        <f t="shared" si="51"/>
        <v>5.8120300751879697</v>
      </c>
      <c r="DE20">
        <f t="shared" si="52"/>
        <v>4.9777777777777779</v>
      </c>
      <c r="DF20">
        <f t="shared" si="53"/>
        <v>5.8181818181818183</v>
      </c>
      <c r="DG20">
        <f t="shared" si="54"/>
        <v>6.2380952380952381</v>
      </c>
      <c r="DH20">
        <f t="shared" si="55"/>
        <v>4.96</v>
      </c>
      <c r="DI20">
        <f t="shared" si="56"/>
        <v>6.0512820512820511</v>
      </c>
      <c r="DJ20">
        <f t="shared" si="57"/>
        <v>6.1944444444444446</v>
      </c>
      <c r="DK20">
        <f t="shared" si="58"/>
        <v>4.71</v>
      </c>
      <c r="DL20">
        <f t="shared" si="59"/>
        <v>5.5</v>
      </c>
      <c r="DM20">
        <f t="shared" si="60"/>
        <v>4.4576271186440675</v>
      </c>
      <c r="DN20">
        <f t="shared" si="61"/>
        <v>6.916666666666667</v>
      </c>
      <c r="DO20">
        <f t="shared" si="62"/>
        <v>5.2777777777777777</v>
      </c>
      <c r="DP20">
        <f t="shared" si="63"/>
        <v>5.75</v>
      </c>
      <c r="DQ20">
        <f t="shared" si="64"/>
        <v>4.8</v>
      </c>
      <c r="DR20">
        <f t="shared" si="65"/>
        <v>2.9545454545454546</v>
      </c>
      <c r="DS20">
        <f t="shared" si="66"/>
        <v>6.8888888888888893</v>
      </c>
      <c r="DV20">
        <f t="shared" si="3"/>
        <v>6.0283018867924527</v>
      </c>
      <c r="DW20">
        <f t="shared" si="67"/>
        <v>4.75</v>
      </c>
      <c r="DX20">
        <f t="shared" si="68"/>
        <v>4.8476190476190473</v>
      </c>
      <c r="DY20">
        <f t="shared" si="69"/>
        <v>4.5777777777777775</v>
      </c>
      <c r="DZ20">
        <f t="shared" si="70"/>
        <v>5.0855263157894735</v>
      </c>
      <c r="EA20">
        <f t="shared" si="71"/>
        <v>5.6</v>
      </c>
      <c r="EB20">
        <f t="shared" si="72"/>
        <v>4</v>
      </c>
      <c r="EC20">
        <f t="shared" si="73"/>
        <v>5.24</v>
      </c>
      <c r="ED20">
        <f t="shared" si="74"/>
        <v>3.7575757575757578</v>
      </c>
      <c r="EE20">
        <f t="shared" si="75"/>
        <v>5.3636363636363633</v>
      </c>
      <c r="EF20">
        <f t="shared" si="76"/>
        <v>5.5750000000000002</v>
      </c>
      <c r="EG20">
        <f t="shared" si="77"/>
        <v>6.28</v>
      </c>
      <c r="EH20">
        <f t="shared" si="78"/>
        <v>5.2608695652173916</v>
      </c>
      <c r="EI20">
        <f t="shared" si="79"/>
        <v>7.1081081081081079</v>
      </c>
      <c r="EJ20">
        <f t="shared" si="80"/>
        <v>6.0731707317073171</v>
      </c>
      <c r="EK20">
        <f t="shared" si="81"/>
        <v>7.916666666666667</v>
      </c>
      <c r="EL20">
        <f t="shared" si="82"/>
        <v>6.1333333333333337</v>
      </c>
      <c r="EM20">
        <f t="shared" si="83"/>
        <v>5.7931034482758621</v>
      </c>
      <c r="EN20">
        <f t="shared" si="84"/>
        <v>7.2222222222222223</v>
      </c>
      <c r="EO20">
        <f t="shared" si="85"/>
        <v>6.2</v>
      </c>
      <c r="ER20">
        <f t="shared" si="86"/>
        <v>5.5768173938746362</v>
      </c>
      <c r="EU20">
        <f t="shared" si="5"/>
        <v>0.95667065993828082</v>
      </c>
      <c r="EV20">
        <f t="shared" si="6"/>
        <v>0.20694777375414275</v>
      </c>
      <c r="EW20">
        <f t="shared" si="7"/>
        <v>5.7736960018895077E-3</v>
      </c>
      <c r="EX20">
        <f t="shared" si="8"/>
        <v>1.353240478128132</v>
      </c>
      <c r="EY20">
        <f t="shared" si="9"/>
        <v>0.16667642522237142</v>
      </c>
      <c r="EZ20">
        <f t="shared" si="10"/>
        <v>0.75523285587067601</v>
      </c>
      <c r="FA20">
        <f t="shared" si="11"/>
        <v>0.27433582521486033</v>
      </c>
      <c r="FB20">
        <f t="shared" si="12"/>
        <v>0.17546384080309185</v>
      </c>
      <c r="FC20">
        <f t="shared" si="13"/>
        <v>0.65913862132111312</v>
      </c>
      <c r="FD20">
        <f t="shared" si="14"/>
        <v>0.11497347426167771</v>
      </c>
      <c r="FE20">
        <f t="shared" si="15"/>
        <v>0.13987109942158513</v>
      </c>
      <c r="FF20">
        <f t="shared" si="16"/>
        <v>1.5373129022046954</v>
      </c>
      <c r="FG20">
        <f t="shared" si="17"/>
        <v>0.38192600245846381</v>
      </c>
      <c r="FH20">
        <f t="shared" si="18"/>
        <v>1.5812117743034793</v>
      </c>
      <c r="FI20">
        <f t="shared" si="19"/>
        <v>3.9295181915917569E-2</v>
      </c>
      <c r="FJ20">
        <f t="shared" si="20"/>
        <v>0.47008273502293924</v>
      </c>
      <c r="FK20">
        <f t="shared" si="21"/>
        <v>0.31160215224427007</v>
      </c>
      <c r="FL20">
        <f t="shared" si="22"/>
        <v>0.85258096637851466</v>
      </c>
      <c r="FM20">
        <f t="shared" si="23"/>
        <v>3.2150163690409119</v>
      </c>
      <c r="FN20">
        <f t="shared" si="24"/>
        <v>0.15825899141145311</v>
      </c>
      <c r="FP20">
        <f t="shared" si="25"/>
        <v>0.69195665151806507</v>
      </c>
      <c r="FQ20">
        <f t="shared" si="26"/>
        <v>9.298595510268523E-2</v>
      </c>
      <c r="FR20">
        <f t="shared" si="27"/>
        <v>2.3237272574186851E-2</v>
      </c>
      <c r="FS20">
        <f t="shared" si="28"/>
        <v>2.8215316146432988E-2</v>
      </c>
      <c r="FT20">
        <f t="shared" si="29"/>
        <v>4.4556393927412064E-2</v>
      </c>
      <c r="FU20">
        <f t="shared" si="30"/>
        <v>0.2752571999509783</v>
      </c>
      <c r="FV20">
        <f t="shared" si="31"/>
        <v>7.4115939318491718E-3</v>
      </c>
      <c r="FW20">
        <f t="shared" si="32"/>
        <v>0.16542475984650393</v>
      </c>
      <c r="FX20">
        <f t="shared" si="33"/>
        <v>2.5724537651187255E-3</v>
      </c>
      <c r="FY20">
        <f t="shared" si="34"/>
        <v>0.16614506852199193</v>
      </c>
      <c r="FZ20">
        <f t="shared" si="35"/>
        <v>0.2651769612457619</v>
      </c>
      <c r="GA20">
        <f t="shared" si="36"/>
        <v>0.85242802906067106</v>
      </c>
      <c r="GB20">
        <f t="shared" si="37"/>
        <v>0.17209137556881524</v>
      </c>
      <c r="GC20">
        <f t="shared" si="38"/>
        <v>1.2439572616088561</v>
      </c>
      <c r="GD20">
        <f t="shared" si="39"/>
        <v>0.51422113529221525</v>
      </c>
      <c r="GE20">
        <f t="shared" si="40"/>
        <v>0.96101177158051398</v>
      </c>
      <c r="GF20">
        <f t="shared" si="41"/>
        <v>0.393746672986376</v>
      </c>
      <c r="GG20">
        <f t="shared" si="42"/>
        <v>0.33867828443967879</v>
      </c>
      <c r="GH20">
        <f t="shared" si="43"/>
        <v>0.60418445206436233</v>
      </c>
      <c r="GI20">
        <f t="shared" si="44"/>
        <v>0.36382173013358343</v>
      </c>
    </row>
    <row r="21" spans="1:212">
      <c r="A21" t="s">
        <v>111</v>
      </c>
      <c r="B21">
        <v>460</v>
      </c>
      <c r="C21">
        <v>43</v>
      </c>
      <c r="D21">
        <v>161</v>
      </c>
      <c r="E21">
        <v>108</v>
      </c>
      <c r="F21">
        <v>276</v>
      </c>
      <c r="G21">
        <v>106</v>
      </c>
      <c r="H21">
        <v>91</v>
      </c>
      <c r="I21">
        <v>64</v>
      </c>
      <c r="J21">
        <v>101</v>
      </c>
      <c r="K21">
        <v>283</v>
      </c>
      <c r="L21">
        <v>101</v>
      </c>
      <c r="M21">
        <v>218</v>
      </c>
      <c r="N21">
        <v>105</v>
      </c>
      <c r="O21">
        <v>176</v>
      </c>
      <c r="P21">
        <v>77</v>
      </c>
      <c r="Q21">
        <v>78</v>
      </c>
      <c r="R21">
        <v>54</v>
      </c>
      <c r="S21">
        <v>96</v>
      </c>
      <c r="T21">
        <v>39</v>
      </c>
      <c r="U21">
        <v>37</v>
      </c>
      <c r="V21">
        <v>107</v>
      </c>
      <c r="W21">
        <v>12</v>
      </c>
      <c r="X21">
        <v>39</v>
      </c>
      <c r="Y21">
        <v>29</v>
      </c>
      <c r="Z21">
        <v>60</v>
      </c>
      <c r="AA21">
        <v>37</v>
      </c>
      <c r="AB21">
        <v>20</v>
      </c>
      <c r="AC21">
        <v>10</v>
      </c>
      <c r="AD21">
        <v>18</v>
      </c>
      <c r="AE21">
        <v>67</v>
      </c>
      <c r="AF21">
        <v>23</v>
      </c>
      <c r="AG21">
        <v>63</v>
      </c>
      <c r="AH21">
        <v>35</v>
      </c>
      <c r="AI21">
        <v>42</v>
      </c>
      <c r="AJ21">
        <v>18</v>
      </c>
      <c r="AK21">
        <v>29</v>
      </c>
      <c r="AL21">
        <v>17</v>
      </c>
      <c r="AM21">
        <v>30</v>
      </c>
      <c r="AN21">
        <v>9</v>
      </c>
      <c r="AO21">
        <v>7</v>
      </c>
      <c r="AP21">
        <v>136</v>
      </c>
      <c r="AQ21">
        <v>11</v>
      </c>
      <c r="AR21">
        <v>35</v>
      </c>
      <c r="AS21">
        <v>35</v>
      </c>
      <c r="AT21">
        <v>74</v>
      </c>
      <c r="AU21">
        <v>30</v>
      </c>
      <c r="AV21">
        <v>16</v>
      </c>
      <c r="AW21">
        <v>15</v>
      </c>
      <c r="AX21">
        <v>29</v>
      </c>
      <c r="AY21">
        <v>75</v>
      </c>
      <c r="AZ21">
        <v>27</v>
      </c>
      <c r="BA21">
        <v>46</v>
      </c>
      <c r="BB21">
        <v>15</v>
      </c>
      <c r="BC21">
        <v>44</v>
      </c>
      <c r="BD21">
        <v>20</v>
      </c>
      <c r="BE21">
        <v>14</v>
      </c>
      <c r="BF21">
        <v>13</v>
      </c>
      <c r="BG21">
        <v>18</v>
      </c>
      <c r="BH21">
        <v>7</v>
      </c>
      <c r="BI21">
        <v>12</v>
      </c>
      <c r="BJ21">
        <v>-29</v>
      </c>
      <c r="BK21">
        <v>1</v>
      </c>
      <c r="BL21">
        <v>4</v>
      </c>
      <c r="BM21">
        <v>-6</v>
      </c>
      <c r="BN21">
        <v>-14</v>
      </c>
      <c r="BO21">
        <v>7</v>
      </c>
      <c r="BP21">
        <v>4</v>
      </c>
      <c r="BQ21">
        <v>-5</v>
      </c>
      <c r="BR21">
        <v>-11</v>
      </c>
      <c r="BS21">
        <v>-8</v>
      </c>
      <c r="BT21">
        <v>-4</v>
      </c>
      <c r="BU21">
        <v>17</v>
      </c>
      <c r="BV21">
        <v>20</v>
      </c>
      <c r="BW21">
        <v>-2</v>
      </c>
      <c r="BX21">
        <v>-2</v>
      </c>
      <c r="BY21">
        <v>15</v>
      </c>
      <c r="BZ21">
        <v>4</v>
      </c>
      <c r="CA21">
        <v>12</v>
      </c>
      <c r="CB21">
        <v>2</v>
      </c>
      <c r="CC21">
        <v>-5</v>
      </c>
      <c r="CD21">
        <f t="shared" si="45"/>
        <v>-6.3043478260869561</v>
      </c>
      <c r="CE21">
        <f t="shared" si="45"/>
        <v>2.3255813953488373</v>
      </c>
      <c r="CF21">
        <f t="shared" si="45"/>
        <v>2.4844720496894408</v>
      </c>
      <c r="CG21">
        <f t="shared" si="45"/>
        <v>-5.5555555555555554</v>
      </c>
      <c r="CH21">
        <f t="shared" si="45"/>
        <v>-5.0724637681159424</v>
      </c>
      <c r="CI21">
        <f t="shared" si="45"/>
        <v>6.6037735849056602</v>
      </c>
      <c r="CJ21">
        <f t="shared" si="45"/>
        <v>4.395604395604396</v>
      </c>
      <c r="CK21">
        <f t="shared" si="45"/>
        <v>-7.8125</v>
      </c>
      <c r="CL21">
        <f t="shared" si="45"/>
        <v>-10.891089108910892</v>
      </c>
      <c r="CM21">
        <f t="shared" si="87"/>
        <v>-2.8268551236749118</v>
      </c>
      <c r="CN21">
        <f t="shared" si="87"/>
        <v>-3.9603960396039604</v>
      </c>
      <c r="CO21">
        <f t="shared" si="87"/>
        <v>7.7981651376146797</v>
      </c>
      <c r="CP21">
        <f t="shared" si="87"/>
        <v>19.047619047619047</v>
      </c>
      <c r="CQ21">
        <f t="shared" si="87"/>
        <v>-1.1363636363636365</v>
      </c>
      <c r="CR21">
        <f t="shared" si="87"/>
        <v>-2.5974025974025974</v>
      </c>
      <c r="CS21">
        <f t="shared" si="87"/>
        <v>19.230769230769234</v>
      </c>
      <c r="CT21">
        <f t="shared" si="87"/>
        <v>7.4074074074074066</v>
      </c>
      <c r="CU21">
        <f t="shared" si="87"/>
        <v>12.5</v>
      </c>
      <c r="CV21">
        <f t="shared" si="87"/>
        <v>5.1282051282051277</v>
      </c>
      <c r="CW21">
        <f t="shared" si="87"/>
        <v>-13.513513513513514</v>
      </c>
      <c r="CZ21">
        <f t="shared" si="1"/>
        <v>4.2990654205607477</v>
      </c>
      <c r="DA21">
        <f t="shared" si="48"/>
        <v>3.5833333333333335</v>
      </c>
      <c r="DB21">
        <f t="shared" si="49"/>
        <v>4.1282051282051286</v>
      </c>
      <c r="DC21">
        <f t="shared" si="50"/>
        <v>3.7241379310344827</v>
      </c>
      <c r="DD21">
        <f t="shared" si="51"/>
        <v>4.5999999999999996</v>
      </c>
      <c r="DE21">
        <f t="shared" si="52"/>
        <v>2.8648648648648649</v>
      </c>
      <c r="DF21">
        <f t="shared" si="53"/>
        <v>4.55</v>
      </c>
      <c r="DG21">
        <f t="shared" si="54"/>
        <v>6.4</v>
      </c>
      <c r="DH21">
        <f t="shared" si="55"/>
        <v>5.6111111111111107</v>
      </c>
      <c r="DI21">
        <f t="shared" si="56"/>
        <v>4.2238805970149258</v>
      </c>
      <c r="DJ21">
        <f t="shared" si="57"/>
        <v>4.3913043478260869</v>
      </c>
      <c r="DK21">
        <f t="shared" si="58"/>
        <v>3.4603174603174605</v>
      </c>
      <c r="DL21">
        <f t="shared" si="59"/>
        <v>3</v>
      </c>
      <c r="DM21">
        <f t="shared" si="60"/>
        <v>4.1904761904761907</v>
      </c>
      <c r="DN21">
        <f t="shared" si="61"/>
        <v>4.2777777777777777</v>
      </c>
      <c r="DO21">
        <f t="shared" si="62"/>
        <v>2.6896551724137931</v>
      </c>
      <c r="DP21">
        <f t="shared" si="63"/>
        <v>3.1764705882352939</v>
      </c>
      <c r="DQ21">
        <f t="shared" si="64"/>
        <v>3.2</v>
      </c>
      <c r="DR21">
        <f t="shared" si="65"/>
        <v>4.333333333333333</v>
      </c>
      <c r="DS21">
        <f t="shared" si="66"/>
        <v>5.2857142857142856</v>
      </c>
      <c r="DV21">
        <f t="shared" si="3"/>
        <v>3.3823529411764706</v>
      </c>
      <c r="DW21">
        <f t="shared" si="67"/>
        <v>3.9090909090909092</v>
      </c>
      <c r="DX21">
        <f t="shared" si="68"/>
        <v>4.5999999999999996</v>
      </c>
      <c r="DY21">
        <f t="shared" si="69"/>
        <v>3.0857142857142859</v>
      </c>
      <c r="DZ21">
        <f t="shared" si="70"/>
        <v>3.7297297297297298</v>
      </c>
      <c r="EA21">
        <f t="shared" si="71"/>
        <v>3.5333333333333332</v>
      </c>
      <c r="EB21">
        <f t="shared" si="72"/>
        <v>5.6875</v>
      </c>
      <c r="EC21">
        <f t="shared" si="73"/>
        <v>4.2666666666666666</v>
      </c>
      <c r="ED21">
        <f t="shared" si="74"/>
        <v>3.4827586206896552</v>
      </c>
      <c r="EE21">
        <f t="shared" si="75"/>
        <v>3.7733333333333334</v>
      </c>
      <c r="EF21">
        <f t="shared" si="76"/>
        <v>3.7407407407407409</v>
      </c>
      <c r="EG21">
        <f t="shared" si="77"/>
        <v>4.7391304347826084</v>
      </c>
      <c r="EH21">
        <f t="shared" si="78"/>
        <v>7</v>
      </c>
      <c r="EI21">
        <f t="shared" si="79"/>
        <v>4</v>
      </c>
      <c r="EJ21">
        <f t="shared" si="80"/>
        <v>3.85</v>
      </c>
      <c r="EK21">
        <f t="shared" si="81"/>
        <v>5.5714285714285712</v>
      </c>
      <c r="EL21">
        <f t="shared" si="82"/>
        <v>4.1538461538461542</v>
      </c>
      <c r="EM21">
        <f t="shared" si="83"/>
        <v>5.333333333333333</v>
      </c>
      <c r="EN21">
        <f t="shared" si="84"/>
        <v>5.5714285714285712</v>
      </c>
      <c r="EO21">
        <f t="shared" si="85"/>
        <v>3.0833333333333335</v>
      </c>
      <c r="ER21">
        <f t="shared" si="86"/>
        <v>4.2120842125211642</v>
      </c>
      <c r="EU21">
        <f t="shared" si="5"/>
        <v>0.243633727455005</v>
      </c>
      <c r="EV21">
        <f t="shared" si="6"/>
        <v>0.69294218566493515</v>
      </c>
      <c r="EW21">
        <f t="shared" si="7"/>
        <v>0.39723263509502399</v>
      </c>
      <c r="EX21">
        <f t="shared" si="8"/>
        <v>0.7211444584456479</v>
      </c>
      <c r="EY21">
        <f t="shared" si="9"/>
        <v>0.11946471376721686</v>
      </c>
      <c r="EZ21">
        <f t="shared" si="10"/>
        <v>2.4682959848100863</v>
      </c>
      <c r="FA21">
        <f t="shared" si="11"/>
        <v>0.22232475606624236</v>
      </c>
      <c r="FB21">
        <f t="shared" si="12"/>
        <v>3.5998892698934339E-2</v>
      </c>
      <c r="FC21">
        <f t="shared" si="13"/>
        <v>4.4473042244518313E-2</v>
      </c>
      <c r="FD21">
        <f t="shared" si="14"/>
        <v>0.320817124222601</v>
      </c>
      <c r="FE21">
        <f t="shared" si="15"/>
        <v>0.27048569448586973</v>
      </c>
      <c r="FF21">
        <f t="shared" si="16"/>
        <v>1.4817762879704519</v>
      </c>
      <c r="FG21">
        <f t="shared" si="17"/>
        <v>2.02212549683638</v>
      </c>
      <c r="FH21">
        <f t="shared" si="18"/>
        <v>0.35305502278328077</v>
      </c>
      <c r="FI21">
        <f t="shared" si="19"/>
        <v>0.33044850054556912</v>
      </c>
      <c r="FJ21">
        <f t="shared" si="20"/>
        <v>2.5786406047697565</v>
      </c>
      <c r="FK21">
        <f t="shared" si="21"/>
        <v>1.1492041752603359</v>
      </c>
      <c r="FL21">
        <f t="shared" si="22"/>
        <v>1.4509728288392223</v>
      </c>
      <c r="FM21">
        <f t="shared" si="23"/>
        <v>0.34598176415634435</v>
      </c>
      <c r="FN21">
        <f t="shared" si="24"/>
        <v>0.16722039645992906</v>
      </c>
      <c r="FP21">
        <f t="shared" si="25"/>
        <v>7.5282604343274878E-4</v>
      </c>
      <c r="FQ21">
        <f t="shared" si="26"/>
        <v>0.16314108988325565</v>
      </c>
      <c r="FR21">
        <f t="shared" si="27"/>
        <v>0.50674662910350099</v>
      </c>
      <c r="FS21">
        <f t="shared" si="28"/>
        <v>6.6476885746228212E-3</v>
      </c>
      <c r="FT21">
        <f t="shared" si="29"/>
        <v>4.7372306313305031E-2</v>
      </c>
      <c r="FU21">
        <f t="shared" si="30"/>
        <v>5.2176277334203283E-2</v>
      </c>
      <c r="FV21">
        <f t="shared" si="31"/>
        <v>0.99329892274440112</v>
      </c>
      <c r="FW21">
        <f t="shared" si="32"/>
        <v>0.26287112119193973</v>
      </c>
      <c r="FX21">
        <f t="shared" si="33"/>
        <v>4.5911720563716348E-2</v>
      </c>
      <c r="FY21">
        <f t="shared" si="34"/>
        <v>5.7262694674820092E-2</v>
      </c>
      <c r="FZ21">
        <f t="shared" si="35"/>
        <v>9.866268368276479E-2</v>
      </c>
      <c r="GA21">
        <f t="shared" si="36"/>
        <v>0.69338411082421825</v>
      </c>
      <c r="GB21">
        <f t="shared" si="37"/>
        <v>1.9195632269300982</v>
      </c>
      <c r="GC21">
        <f t="shared" si="38"/>
        <v>0.16182976301105201</v>
      </c>
      <c r="GD21">
        <f t="shared" si="39"/>
        <v>0.13737840119633532</v>
      </c>
      <c r="GE21">
        <f t="shared" si="40"/>
        <v>0.84938747383610624</v>
      </c>
      <c r="GF21">
        <f t="shared" si="41"/>
        <v>0.22450167876646937</v>
      </c>
      <c r="GG21">
        <f t="shared" si="42"/>
        <v>0.82052191695469201</v>
      </c>
      <c r="GH21">
        <f t="shared" si="43"/>
        <v>0.58432564722596381</v>
      </c>
      <c r="GI21">
        <f t="shared" si="44"/>
        <v>3.5991105736014939E-2</v>
      </c>
    </row>
    <row r="22" spans="1:212">
      <c r="A22" t="s">
        <v>112</v>
      </c>
      <c r="B22">
        <v>494</v>
      </c>
      <c r="C22">
        <v>45</v>
      </c>
      <c r="D22">
        <v>162</v>
      </c>
      <c r="E22">
        <v>114</v>
      </c>
      <c r="F22">
        <v>296</v>
      </c>
      <c r="G22">
        <v>118</v>
      </c>
      <c r="H22">
        <v>96</v>
      </c>
      <c r="I22">
        <v>75</v>
      </c>
      <c r="J22">
        <v>101</v>
      </c>
      <c r="K22">
        <v>304</v>
      </c>
      <c r="L22">
        <v>105</v>
      </c>
      <c r="M22">
        <v>231</v>
      </c>
      <c r="N22">
        <v>108</v>
      </c>
      <c r="O22">
        <v>172</v>
      </c>
      <c r="P22">
        <v>85</v>
      </c>
      <c r="Q22">
        <v>75</v>
      </c>
      <c r="R22">
        <v>59</v>
      </c>
      <c r="S22">
        <v>97</v>
      </c>
      <c r="T22">
        <v>39</v>
      </c>
      <c r="U22">
        <v>40</v>
      </c>
      <c r="V22">
        <v>113</v>
      </c>
      <c r="W22">
        <v>10</v>
      </c>
      <c r="X22">
        <v>44</v>
      </c>
      <c r="Y22">
        <v>30</v>
      </c>
      <c r="Z22">
        <v>66</v>
      </c>
      <c r="AA22">
        <v>27</v>
      </c>
      <c r="AB22">
        <v>21</v>
      </c>
      <c r="AC22">
        <v>16</v>
      </c>
      <c r="AD22">
        <v>27</v>
      </c>
      <c r="AE22">
        <v>77</v>
      </c>
      <c r="AF22">
        <v>27</v>
      </c>
      <c r="AG22">
        <v>74</v>
      </c>
      <c r="AH22">
        <v>35</v>
      </c>
      <c r="AI22">
        <v>46</v>
      </c>
      <c r="AJ22">
        <v>24</v>
      </c>
      <c r="AK22">
        <v>24</v>
      </c>
      <c r="AL22">
        <v>18</v>
      </c>
      <c r="AM22">
        <v>27</v>
      </c>
      <c r="AN22">
        <v>7</v>
      </c>
      <c r="AO22">
        <v>12</v>
      </c>
      <c r="AP22">
        <v>134</v>
      </c>
      <c r="AQ22">
        <v>9</v>
      </c>
      <c r="AR22">
        <v>45</v>
      </c>
      <c r="AS22">
        <v>39</v>
      </c>
      <c r="AT22">
        <v>85</v>
      </c>
      <c r="AU22">
        <v>37</v>
      </c>
      <c r="AV22">
        <v>24</v>
      </c>
      <c r="AW22">
        <v>14</v>
      </c>
      <c r="AX22">
        <v>22</v>
      </c>
      <c r="AY22">
        <v>80</v>
      </c>
      <c r="AZ22">
        <v>27</v>
      </c>
      <c r="BA22">
        <v>62</v>
      </c>
      <c r="BB22">
        <v>19</v>
      </c>
      <c r="BC22">
        <v>42</v>
      </c>
      <c r="BD22">
        <v>14</v>
      </c>
      <c r="BE22">
        <v>17</v>
      </c>
      <c r="BF22">
        <v>12</v>
      </c>
      <c r="BG22">
        <v>20</v>
      </c>
      <c r="BH22">
        <v>9</v>
      </c>
      <c r="BI22">
        <v>14</v>
      </c>
      <c r="BJ22">
        <v>-21</v>
      </c>
      <c r="BK22">
        <v>1</v>
      </c>
      <c r="BL22">
        <v>-1</v>
      </c>
      <c r="BM22">
        <v>-9</v>
      </c>
      <c r="BN22">
        <v>-19</v>
      </c>
      <c r="BO22">
        <v>-10</v>
      </c>
      <c r="BP22">
        <v>-3</v>
      </c>
      <c r="BQ22">
        <v>2</v>
      </c>
      <c r="BR22">
        <v>5</v>
      </c>
      <c r="BS22">
        <v>-3</v>
      </c>
      <c r="BT22">
        <v>0</v>
      </c>
      <c r="BU22">
        <v>12</v>
      </c>
      <c r="BV22">
        <v>16</v>
      </c>
      <c r="BW22">
        <v>4</v>
      </c>
      <c r="BX22">
        <v>10</v>
      </c>
      <c r="BY22">
        <v>7</v>
      </c>
      <c r="BZ22">
        <v>6</v>
      </c>
      <c r="CA22">
        <v>7</v>
      </c>
      <c r="CB22">
        <v>-2</v>
      </c>
      <c r="CC22">
        <v>-2</v>
      </c>
      <c r="CD22">
        <f t="shared" si="45"/>
        <v>-4.2510121457489873</v>
      </c>
      <c r="CE22">
        <f t="shared" si="45"/>
        <v>2.2222222222222223</v>
      </c>
      <c r="CF22">
        <f t="shared" si="45"/>
        <v>-0.61728395061728392</v>
      </c>
      <c r="CG22">
        <f t="shared" si="45"/>
        <v>-7.8947368421052628</v>
      </c>
      <c r="CH22">
        <f t="shared" si="45"/>
        <v>-6.4189189189189184</v>
      </c>
      <c r="CI22">
        <f t="shared" si="45"/>
        <v>-8.4745762711864394</v>
      </c>
      <c r="CJ22">
        <f t="shared" si="45"/>
        <v>-3.125</v>
      </c>
      <c r="CK22">
        <f t="shared" si="45"/>
        <v>2.666666666666667</v>
      </c>
      <c r="CL22">
        <f t="shared" si="45"/>
        <v>4.9504950495049505</v>
      </c>
      <c r="CM22">
        <f t="shared" si="87"/>
        <v>-0.98684210526315785</v>
      </c>
      <c r="CN22">
        <f t="shared" si="87"/>
        <v>0</v>
      </c>
      <c r="CO22">
        <f t="shared" si="87"/>
        <v>5.1948051948051948</v>
      </c>
      <c r="CP22">
        <f t="shared" si="87"/>
        <v>14.814814814814813</v>
      </c>
      <c r="CQ22">
        <f t="shared" si="87"/>
        <v>2.3255813953488373</v>
      </c>
      <c r="CR22">
        <f t="shared" si="87"/>
        <v>11.76470588235294</v>
      </c>
      <c r="CS22">
        <f t="shared" si="87"/>
        <v>9.3333333333333339</v>
      </c>
      <c r="CT22">
        <f t="shared" si="87"/>
        <v>10.16949152542373</v>
      </c>
      <c r="CU22">
        <f t="shared" si="87"/>
        <v>7.216494845360824</v>
      </c>
      <c r="CV22">
        <f t="shared" si="87"/>
        <v>-5.1282051282051277</v>
      </c>
      <c r="CW22">
        <f t="shared" si="87"/>
        <v>-5</v>
      </c>
      <c r="CZ22">
        <f t="shared" si="1"/>
        <v>4.3716814159292037</v>
      </c>
      <c r="DA22">
        <f t="shared" si="48"/>
        <v>4.5</v>
      </c>
      <c r="DB22">
        <f t="shared" si="49"/>
        <v>3.6818181818181817</v>
      </c>
      <c r="DC22">
        <f t="shared" si="50"/>
        <v>3.8</v>
      </c>
      <c r="DD22">
        <f t="shared" si="51"/>
        <v>4.4848484848484844</v>
      </c>
      <c r="DE22">
        <f t="shared" si="52"/>
        <v>4.3703703703703702</v>
      </c>
      <c r="DF22">
        <f t="shared" si="53"/>
        <v>4.5714285714285712</v>
      </c>
      <c r="DG22">
        <f t="shared" si="54"/>
        <v>4.6875</v>
      </c>
      <c r="DH22">
        <f t="shared" si="55"/>
        <v>3.7407407407407409</v>
      </c>
      <c r="DI22">
        <f t="shared" si="56"/>
        <v>3.948051948051948</v>
      </c>
      <c r="DJ22">
        <f t="shared" si="57"/>
        <v>3.8888888888888888</v>
      </c>
      <c r="DK22">
        <f t="shared" si="58"/>
        <v>3.1216216216216215</v>
      </c>
      <c r="DL22">
        <f t="shared" si="59"/>
        <v>3.0857142857142859</v>
      </c>
      <c r="DM22">
        <f t="shared" si="60"/>
        <v>3.7391304347826089</v>
      </c>
      <c r="DN22">
        <f t="shared" si="61"/>
        <v>3.5416666666666665</v>
      </c>
      <c r="DO22">
        <f t="shared" si="62"/>
        <v>3.125</v>
      </c>
      <c r="DP22">
        <f t="shared" si="63"/>
        <v>3.2777777777777777</v>
      </c>
      <c r="DQ22">
        <f t="shared" si="64"/>
        <v>3.5925925925925926</v>
      </c>
      <c r="DR22">
        <f t="shared" si="65"/>
        <v>5.5714285714285712</v>
      </c>
      <c r="DS22">
        <f t="shared" si="66"/>
        <v>3.3333333333333335</v>
      </c>
      <c r="DV22">
        <f t="shared" si="3"/>
        <v>3.6865671641791047</v>
      </c>
      <c r="DW22">
        <f t="shared" si="67"/>
        <v>5</v>
      </c>
      <c r="DX22">
        <f t="shared" si="68"/>
        <v>3.6</v>
      </c>
      <c r="DY22">
        <f t="shared" si="69"/>
        <v>2.9230769230769229</v>
      </c>
      <c r="DZ22">
        <f t="shared" si="70"/>
        <v>3.4823529411764707</v>
      </c>
      <c r="EA22">
        <f t="shared" si="71"/>
        <v>3.189189189189189</v>
      </c>
      <c r="EB22">
        <f t="shared" si="72"/>
        <v>4</v>
      </c>
      <c r="EC22">
        <f t="shared" si="73"/>
        <v>5.3571428571428568</v>
      </c>
      <c r="ED22">
        <f t="shared" si="74"/>
        <v>4.5909090909090908</v>
      </c>
      <c r="EE22">
        <f t="shared" si="75"/>
        <v>3.8</v>
      </c>
      <c r="EF22">
        <f t="shared" si="76"/>
        <v>3.8888888888888888</v>
      </c>
      <c r="EG22">
        <f t="shared" si="77"/>
        <v>3.725806451612903</v>
      </c>
      <c r="EH22">
        <f t="shared" si="78"/>
        <v>5.6842105263157894</v>
      </c>
      <c r="EI22">
        <f t="shared" si="79"/>
        <v>4.0952380952380949</v>
      </c>
      <c r="EJ22">
        <f t="shared" si="80"/>
        <v>6.0714285714285712</v>
      </c>
      <c r="EK22">
        <f t="shared" si="81"/>
        <v>4.4117647058823533</v>
      </c>
      <c r="EL22">
        <f t="shared" si="82"/>
        <v>4.916666666666667</v>
      </c>
      <c r="EM22">
        <f t="shared" si="83"/>
        <v>4.8499999999999996</v>
      </c>
      <c r="EN22">
        <f t="shared" si="84"/>
        <v>4.333333333333333</v>
      </c>
      <c r="EO22">
        <f t="shared" si="85"/>
        <v>2.8571428571428572</v>
      </c>
      <c r="ER22">
        <f t="shared" si="86"/>
        <v>4.0724328037044231</v>
      </c>
      <c r="EU22">
        <f t="shared" si="5"/>
        <v>0.10137765422259361</v>
      </c>
      <c r="EV22">
        <f t="shared" si="6"/>
        <v>0.24868982542735094</v>
      </c>
      <c r="EW22">
        <f t="shared" si="7"/>
        <v>0.71372334739306431</v>
      </c>
      <c r="EX22">
        <f t="shared" si="8"/>
        <v>0.54009037306089736</v>
      </c>
      <c r="EY22">
        <f t="shared" si="9"/>
        <v>9.8442926865675351E-2</v>
      </c>
      <c r="EZ22">
        <f t="shared" si="10"/>
        <v>0.20939007647704458</v>
      </c>
      <c r="FA22">
        <f t="shared" si="11"/>
        <v>0.16565264991998865</v>
      </c>
      <c r="FB22">
        <f t="shared" si="12"/>
        <v>0.16096847819895949</v>
      </c>
      <c r="FC22">
        <f t="shared" si="13"/>
        <v>0.58091310544965069</v>
      </c>
      <c r="FD22">
        <f t="shared" si="14"/>
        <v>0.45789026661401666</v>
      </c>
      <c r="FE22">
        <f t="shared" si="15"/>
        <v>0.46519954537498281</v>
      </c>
      <c r="FF22">
        <f t="shared" si="16"/>
        <v>2.3913799276768795</v>
      </c>
      <c r="FG22">
        <f t="shared" si="17"/>
        <v>1.6018398586425326</v>
      </c>
      <c r="FH22">
        <f t="shared" si="18"/>
        <v>0.65159458618412514</v>
      </c>
      <c r="FI22">
        <f t="shared" si="19"/>
        <v>0.74647333649101977</v>
      </c>
      <c r="FJ22">
        <f t="shared" si="20"/>
        <v>1.2619902184059624</v>
      </c>
      <c r="FK22">
        <f t="shared" si="21"/>
        <v>0.94208305298660988</v>
      </c>
      <c r="FL22">
        <f t="shared" si="22"/>
        <v>0.71853781700095287</v>
      </c>
      <c r="FM22">
        <f t="shared" si="23"/>
        <v>0.11011106544585768</v>
      </c>
      <c r="FN22">
        <f t="shared" si="24"/>
        <v>0.79033083963355932</v>
      </c>
      <c r="FP22">
        <f t="shared" si="25"/>
        <v>3.8590416137977847E-2</v>
      </c>
      <c r="FQ22">
        <f t="shared" si="26"/>
        <v>0.51792409304966391</v>
      </c>
      <c r="FR22">
        <f t="shared" si="27"/>
        <v>6.9771398428910322E-2</v>
      </c>
      <c r="FS22">
        <f t="shared" si="28"/>
        <v>3.3374306088276998E-3</v>
      </c>
      <c r="FT22">
        <f t="shared" si="29"/>
        <v>1.9371182766261031E-2</v>
      </c>
      <c r="FU22">
        <f t="shared" si="30"/>
        <v>1.6341241532781336E-2</v>
      </c>
      <c r="FV22">
        <f t="shared" si="31"/>
        <v>0.22594704226490972</v>
      </c>
      <c r="FW22">
        <f t="shared" si="32"/>
        <v>0.83589143267227539</v>
      </c>
      <c r="FX22">
        <f t="shared" si="33"/>
        <v>0.51933485041420013</v>
      </c>
      <c r="FY22">
        <f t="shared" si="34"/>
        <v>0.10594351111687278</v>
      </c>
      <c r="FZ22">
        <f t="shared" si="35"/>
        <v>0.18217712530911048</v>
      </c>
      <c r="GA22">
        <f t="shared" si="36"/>
        <v>9.0332592779166915E-2</v>
      </c>
      <c r="GB22">
        <f t="shared" si="37"/>
        <v>1.2634302279908178</v>
      </c>
      <c r="GC22">
        <f t="shared" si="38"/>
        <v>0.28009899470273392</v>
      </c>
      <c r="GD22">
        <f t="shared" si="39"/>
        <v>1.3031171000769368</v>
      </c>
      <c r="GE22">
        <f t="shared" si="40"/>
        <v>0.38572877498759206</v>
      </c>
      <c r="GF22">
        <f t="shared" si="41"/>
        <v>0.55339826079388676</v>
      </c>
      <c r="GG22">
        <f t="shared" si="42"/>
        <v>0.65915988995812713</v>
      </c>
      <c r="GH22">
        <f t="shared" si="43"/>
        <v>0.29977782502346756</v>
      </c>
      <c r="GI22">
        <f t="shared" si="44"/>
        <v>2.1038629360657955E-2</v>
      </c>
    </row>
    <row r="23" spans="1:212">
      <c r="A23" t="s">
        <v>113</v>
      </c>
      <c r="B23">
        <v>666</v>
      </c>
      <c r="C23">
        <v>84</v>
      </c>
      <c r="D23">
        <v>452</v>
      </c>
      <c r="E23">
        <v>193</v>
      </c>
      <c r="F23">
        <v>650</v>
      </c>
      <c r="G23">
        <v>214</v>
      </c>
      <c r="H23">
        <v>143</v>
      </c>
      <c r="I23">
        <v>111</v>
      </c>
      <c r="J23">
        <v>128</v>
      </c>
      <c r="K23">
        <v>469</v>
      </c>
      <c r="L23">
        <v>175</v>
      </c>
      <c r="M23">
        <v>540</v>
      </c>
      <c r="N23">
        <v>121</v>
      </c>
      <c r="O23">
        <v>283</v>
      </c>
      <c r="P23">
        <v>217</v>
      </c>
      <c r="Q23">
        <v>100</v>
      </c>
      <c r="R23">
        <v>74</v>
      </c>
      <c r="S23">
        <v>151</v>
      </c>
      <c r="T23">
        <v>73</v>
      </c>
      <c r="U23">
        <v>64</v>
      </c>
      <c r="V23">
        <v>124</v>
      </c>
      <c r="W23">
        <v>14</v>
      </c>
      <c r="X23">
        <v>74</v>
      </c>
      <c r="Y23">
        <v>30</v>
      </c>
      <c r="Z23">
        <v>126</v>
      </c>
      <c r="AA23">
        <v>45</v>
      </c>
      <c r="AB23">
        <v>29</v>
      </c>
      <c r="AC23">
        <v>13</v>
      </c>
      <c r="AD23">
        <v>23</v>
      </c>
      <c r="AE23">
        <v>88</v>
      </c>
      <c r="AF23">
        <v>29</v>
      </c>
      <c r="AG23">
        <v>108</v>
      </c>
      <c r="AH23">
        <v>27</v>
      </c>
      <c r="AI23">
        <v>67</v>
      </c>
      <c r="AJ23">
        <v>50</v>
      </c>
      <c r="AK23">
        <v>29</v>
      </c>
      <c r="AL23">
        <v>23</v>
      </c>
      <c r="AM23">
        <v>39</v>
      </c>
      <c r="AN23">
        <v>17</v>
      </c>
      <c r="AO23">
        <v>13</v>
      </c>
      <c r="AP23">
        <v>128</v>
      </c>
      <c r="AQ23">
        <v>21</v>
      </c>
      <c r="AR23">
        <v>95</v>
      </c>
      <c r="AS23">
        <v>45</v>
      </c>
      <c r="AT23">
        <v>161</v>
      </c>
      <c r="AU23">
        <v>50</v>
      </c>
      <c r="AV23">
        <v>33</v>
      </c>
      <c r="AW23">
        <v>17</v>
      </c>
      <c r="AX23">
        <v>26</v>
      </c>
      <c r="AY23">
        <v>87</v>
      </c>
      <c r="AZ23">
        <v>35</v>
      </c>
      <c r="BA23">
        <v>75</v>
      </c>
      <c r="BB23">
        <v>19</v>
      </c>
      <c r="BC23">
        <v>53</v>
      </c>
      <c r="BD23">
        <v>42</v>
      </c>
      <c r="BE23">
        <v>18</v>
      </c>
      <c r="BF23">
        <v>11</v>
      </c>
      <c r="BG23">
        <v>27</v>
      </c>
      <c r="BH23">
        <v>12</v>
      </c>
      <c r="BI23">
        <v>13</v>
      </c>
      <c r="BJ23">
        <v>-4</v>
      </c>
      <c r="BK23">
        <v>-7</v>
      </c>
      <c r="BL23">
        <v>-21</v>
      </c>
      <c r="BM23">
        <v>-15</v>
      </c>
      <c r="BN23">
        <v>-35</v>
      </c>
      <c r="BO23">
        <v>-5</v>
      </c>
      <c r="BP23">
        <v>-4</v>
      </c>
      <c r="BQ23">
        <v>-4</v>
      </c>
      <c r="BR23">
        <v>-3</v>
      </c>
      <c r="BS23">
        <v>1</v>
      </c>
      <c r="BT23">
        <v>-6</v>
      </c>
      <c r="BU23">
        <v>33</v>
      </c>
      <c r="BV23">
        <v>8</v>
      </c>
      <c r="BW23">
        <v>14</v>
      </c>
      <c r="BX23">
        <v>8</v>
      </c>
      <c r="BY23">
        <v>11</v>
      </c>
      <c r="BZ23">
        <v>12</v>
      </c>
      <c r="CA23">
        <v>12</v>
      </c>
      <c r="CB23">
        <v>5</v>
      </c>
      <c r="CC23">
        <v>0</v>
      </c>
      <c r="CD23">
        <f t="shared" si="45"/>
        <v>-0.60060060060060061</v>
      </c>
      <c r="CE23">
        <f t="shared" si="45"/>
        <v>-8.3333333333333321</v>
      </c>
      <c r="CF23">
        <f t="shared" si="45"/>
        <v>-4.6460176991150446</v>
      </c>
      <c r="CG23">
        <f t="shared" si="45"/>
        <v>-7.7720207253886011</v>
      </c>
      <c r="CH23">
        <f t="shared" si="45"/>
        <v>-5.384615384615385</v>
      </c>
      <c r="CI23">
        <f t="shared" si="45"/>
        <v>-2.3364485981308412</v>
      </c>
      <c r="CJ23">
        <f t="shared" si="45"/>
        <v>-2.7972027972027971</v>
      </c>
      <c r="CK23">
        <f t="shared" si="45"/>
        <v>-3.6036036036036037</v>
      </c>
      <c r="CL23">
        <f t="shared" si="45"/>
        <v>-2.34375</v>
      </c>
      <c r="CM23">
        <f t="shared" si="87"/>
        <v>0.21321961620469082</v>
      </c>
      <c r="CN23">
        <f t="shared" si="87"/>
        <v>-3.4285714285714288</v>
      </c>
      <c r="CO23">
        <f t="shared" si="87"/>
        <v>6.1111111111111107</v>
      </c>
      <c r="CP23">
        <f t="shared" si="87"/>
        <v>6.6115702479338845</v>
      </c>
      <c r="CQ23">
        <f t="shared" si="87"/>
        <v>4.946996466431095</v>
      </c>
      <c r="CR23">
        <f t="shared" si="87"/>
        <v>3.6866359447004609</v>
      </c>
      <c r="CS23">
        <f t="shared" si="87"/>
        <v>11</v>
      </c>
      <c r="CT23">
        <f t="shared" si="87"/>
        <v>16.216216216216218</v>
      </c>
      <c r="CU23">
        <f t="shared" si="87"/>
        <v>7.9470198675496695</v>
      </c>
      <c r="CV23">
        <f t="shared" si="87"/>
        <v>6.8493150684931505</v>
      </c>
      <c r="CW23">
        <f t="shared" si="87"/>
        <v>0</v>
      </c>
      <c r="CZ23">
        <f t="shared" si="1"/>
        <v>5.370967741935484</v>
      </c>
      <c r="DA23">
        <f t="shared" si="48"/>
        <v>6</v>
      </c>
      <c r="DB23">
        <f t="shared" si="49"/>
        <v>6.1081081081081079</v>
      </c>
      <c r="DC23">
        <f t="shared" si="50"/>
        <v>6.4333333333333336</v>
      </c>
      <c r="DD23">
        <f t="shared" si="51"/>
        <v>5.1587301587301591</v>
      </c>
      <c r="DE23">
        <f t="shared" si="52"/>
        <v>4.7555555555555555</v>
      </c>
      <c r="DF23">
        <f t="shared" si="53"/>
        <v>4.931034482758621</v>
      </c>
      <c r="DG23">
        <f t="shared" si="54"/>
        <v>8.5384615384615383</v>
      </c>
      <c r="DH23">
        <f t="shared" si="55"/>
        <v>5.5652173913043477</v>
      </c>
      <c r="DI23">
        <f t="shared" si="56"/>
        <v>5.3295454545454541</v>
      </c>
      <c r="DJ23">
        <f t="shared" si="57"/>
        <v>6.0344827586206895</v>
      </c>
      <c r="DK23">
        <f t="shared" si="58"/>
        <v>5</v>
      </c>
      <c r="DL23">
        <f t="shared" si="59"/>
        <v>4.4814814814814818</v>
      </c>
      <c r="DM23">
        <f t="shared" si="60"/>
        <v>4.2238805970149258</v>
      </c>
      <c r="DN23">
        <f t="shared" si="61"/>
        <v>4.34</v>
      </c>
      <c r="DO23">
        <f t="shared" si="62"/>
        <v>3.4482758620689653</v>
      </c>
      <c r="DP23">
        <f t="shared" si="63"/>
        <v>3.2173913043478262</v>
      </c>
      <c r="DQ23">
        <f t="shared" si="64"/>
        <v>3.8717948717948718</v>
      </c>
      <c r="DR23">
        <f t="shared" si="65"/>
        <v>4.2941176470588234</v>
      </c>
      <c r="DS23">
        <f t="shared" si="66"/>
        <v>4.9230769230769234</v>
      </c>
      <c r="DV23">
        <f t="shared" si="3"/>
        <v>5.203125</v>
      </c>
      <c r="DW23">
        <f t="shared" si="67"/>
        <v>4</v>
      </c>
      <c r="DX23">
        <f t="shared" si="68"/>
        <v>4.757894736842105</v>
      </c>
      <c r="DY23">
        <f t="shared" si="69"/>
        <v>4.2888888888888888</v>
      </c>
      <c r="DZ23">
        <f t="shared" si="70"/>
        <v>4.0372670807453419</v>
      </c>
      <c r="EA23">
        <f t="shared" si="71"/>
        <v>4.28</v>
      </c>
      <c r="EB23">
        <f t="shared" si="72"/>
        <v>4.333333333333333</v>
      </c>
      <c r="EC23">
        <f t="shared" si="73"/>
        <v>6.5294117647058822</v>
      </c>
      <c r="ED23">
        <f t="shared" si="74"/>
        <v>4.9230769230769234</v>
      </c>
      <c r="EE23">
        <f t="shared" si="75"/>
        <v>5.3908045977011492</v>
      </c>
      <c r="EF23">
        <f t="shared" si="76"/>
        <v>5</v>
      </c>
      <c r="EG23">
        <f t="shared" si="77"/>
        <v>7.2</v>
      </c>
      <c r="EH23">
        <f t="shared" si="78"/>
        <v>6.3684210526315788</v>
      </c>
      <c r="EI23">
        <f t="shared" si="79"/>
        <v>5.3396226415094343</v>
      </c>
      <c r="EJ23">
        <f t="shared" si="80"/>
        <v>5.166666666666667</v>
      </c>
      <c r="EK23">
        <f t="shared" si="81"/>
        <v>5.5555555555555554</v>
      </c>
      <c r="EL23">
        <f t="shared" si="82"/>
        <v>6.7272727272727275</v>
      </c>
      <c r="EM23">
        <f t="shared" si="83"/>
        <v>5.5925925925925926</v>
      </c>
      <c r="EN23">
        <f t="shared" si="84"/>
        <v>6.083333333333333</v>
      </c>
      <c r="EO23">
        <f t="shared" si="85"/>
        <v>4.9230769230769234</v>
      </c>
      <c r="ER23">
        <f t="shared" si="86"/>
        <v>5.1931449757032393</v>
      </c>
      <c r="EU23">
        <f t="shared" si="5"/>
        <v>0.19359707276935018</v>
      </c>
      <c r="EV23">
        <f t="shared" si="6"/>
        <v>0.17380400510943947</v>
      </c>
      <c r="EW23">
        <f t="shared" si="7"/>
        <v>2.9301452658163186E-2</v>
      </c>
      <c r="EX23">
        <f t="shared" si="8"/>
        <v>5.0561382848313324E-2</v>
      </c>
      <c r="EY23">
        <f t="shared" si="9"/>
        <v>0.35337340550119006</v>
      </c>
      <c r="EZ23">
        <f t="shared" si="10"/>
        <v>0.64582953984141489</v>
      </c>
      <c r="FA23">
        <f t="shared" si="11"/>
        <v>0.47877473614317601</v>
      </c>
      <c r="FB23">
        <f t="shared" si="12"/>
        <v>1.059410483032637E-2</v>
      </c>
      <c r="FC23">
        <f t="shared" si="13"/>
        <v>0.22689651722272958</v>
      </c>
      <c r="FD23">
        <f t="shared" si="14"/>
        <v>0.23695810015790303</v>
      </c>
      <c r="FE23">
        <f t="shared" si="15"/>
        <v>0.10372938000913379</v>
      </c>
      <c r="FF23">
        <f t="shared" si="16"/>
        <v>0.51135479472825185</v>
      </c>
      <c r="FG23">
        <f t="shared" si="17"/>
        <v>0.78016038913891128</v>
      </c>
      <c r="FH23">
        <f t="shared" si="18"/>
        <v>1.5634454053508511</v>
      </c>
      <c r="FI23">
        <f t="shared" si="19"/>
        <v>1.1590484088254391</v>
      </c>
      <c r="FJ23">
        <f t="shared" si="20"/>
        <v>2.1824080127249474</v>
      </c>
      <c r="FK23">
        <f t="shared" si="21"/>
        <v>2.3063351920499748</v>
      </c>
      <c r="FL23">
        <f t="shared" si="22"/>
        <v>1.7337041934041595</v>
      </c>
      <c r="FM23">
        <f t="shared" si="23"/>
        <v>0.81430452567688671</v>
      </c>
      <c r="FN23">
        <f t="shared" si="24"/>
        <v>0.46292518832915996</v>
      </c>
      <c r="FP23">
        <f t="shared" si="25"/>
        <v>0.28905980168908546</v>
      </c>
      <c r="FQ23">
        <f t="shared" si="26"/>
        <v>3.341834731834132E-2</v>
      </c>
      <c r="FR23">
        <f t="shared" si="27"/>
        <v>7.3855297069006898E-2</v>
      </c>
      <c r="FS23">
        <f t="shared" si="28"/>
        <v>3.002117322867328E-2</v>
      </c>
      <c r="FT23">
        <f t="shared" si="29"/>
        <v>9.8605768256166077E-5</v>
      </c>
      <c r="FU23">
        <f t="shared" si="30"/>
        <v>2.5202892069786025E-2</v>
      </c>
      <c r="FV23">
        <f t="shared" si="31"/>
        <v>4.8158706434314601E-2</v>
      </c>
      <c r="FW23">
        <f t="shared" si="32"/>
        <v>0.75393750477299559</v>
      </c>
      <c r="FX23">
        <f t="shared" si="33"/>
        <v>0.17532705865212594</v>
      </c>
      <c r="FY23">
        <f t="shared" si="34"/>
        <v>0.42587071336721882</v>
      </c>
      <c r="FZ23">
        <f t="shared" si="35"/>
        <v>0.19278305705724047</v>
      </c>
      <c r="GA23">
        <f t="shared" si="36"/>
        <v>3.194641260471478</v>
      </c>
      <c r="GB23">
        <f t="shared" si="37"/>
        <v>0.71684083419219313</v>
      </c>
      <c r="GC23">
        <f t="shared" si="38"/>
        <v>0.35027760565968497</v>
      </c>
      <c r="GD23">
        <f t="shared" si="39"/>
        <v>0.25509091963995906</v>
      </c>
      <c r="GE23">
        <f t="shared" si="40"/>
        <v>0.36253216812119393</v>
      </c>
      <c r="GF23">
        <f t="shared" si="41"/>
        <v>0.67400892472181673</v>
      </c>
      <c r="GG23">
        <f t="shared" si="42"/>
        <v>0.42049790886610605</v>
      </c>
      <c r="GH23">
        <f t="shared" si="43"/>
        <v>0.480211989839405</v>
      </c>
      <c r="GI23">
        <f t="shared" si="44"/>
        <v>0.18336718513174122</v>
      </c>
    </row>
    <row r="24" spans="1:212">
      <c r="A24" t="s">
        <v>114</v>
      </c>
      <c r="B24">
        <v>669</v>
      </c>
      <c r="C24">
        <v>90</v>
      </c>
      <c r="D24">
        <v>462</v>
      </c>
      <c r="E24">
        <v>202</v>
      </c>
      <c r="F24">
        <v>673</v>
      </c>
      <c r="G24">
        <v>208</v>
      </c>
      <c r="H24">
        <v>144</v>
      </c>
      <c r="I24">
        <v>112</v>
      </c>
      <c r="J24">
        <v>127</v>
      </c>
      <c r="K24">
        <v>473</v>
      </c>
      <c r="L24">
        <v>172</v>
      </c>
      <c r="M24">
        <v>555</v>
      </c>
      <c r="N24">
        <v>115</v>
      </c>
      <c r="O24">
        <v>284</v>
      </c>
      <c r="P24">
        <v>226</v>
      </c>
      <c r="Q24">
        <v>105</v>
      </c>
      <c r="R24">
        <v>80</v>
      </c>
      <c r="S24">
        <v>153</v>
      </c>
      <c r="T24">
        <v>71</v>
      </c>
      <c r="U24">
        <v>65</v>
      </c>
      <c r="V24">
        <v>126</v>
      </c>
      <c r="W24">
        <v>15</v>
      </c>
      <c r="X24">
        <v>73</v>
      </c>
      <c r="Y24">
        <v>35</v>
      </c>
      <c r="Z24">
        <v>134</v>
      </c>
      <c r="AA24">
        <v>31</v>
      </c>
      <c r="AB24">
        <v>30</v>
      </c>
      <c r="AC24">
        <v>21</v>
      </c>
      <c r="AD24">
        <v>22</v>
      </c>
      <c r="AE24">
        <v>94</v>
      </c>
      <c r="AF24">
        <v>32</v>
      </c>
      <c r="AG24">
        <v>112</v>
      </c>
      <c r="AH24">
        <v>28</v>
      </c>
      <c r="AI24">
        <v>69</v>
      </c>
      <c r="AJ24">
        <v>47</v>
      </c>
      <c r="AK24">
        <v>23</v>
      </c>
      <c r="AL24">
        <v>17</v>
      </c>
      <c r="AM24">
        <v>28</v>
      </c>
      <c r="AN24">
        <v>18</v>
      </c>
      <c r="AO24">
        <v>11</v>
      </c>
      <c r="AP24">
        <v>145</v>
      </c>
      <c r="AQ24">
        <v>20</v>
      </c>
      <c r="AR24">
        <v>91</v>
      </c>
      <c r="AS24">
        <v>48</v>
      </c>
      <c r="AT24">
        <v>137</v>
      </c>
      <c r="AU24">
        <v>45</v>
      </c>
      <c r="AV24">
        <v>37</v>
      </c>
      <c r="AW24">
        <v>20</v>
      </c>
      <c r="AX24">
        <v>28</v>
      </c>
      <c r="AY24">
        <v>91</v>
      </c>
      <c r="AZ24">
        <v>34</v>
      </c>
      <c r="BA24">
        <v>85</v>
      </c>
      <c r="BB24">
        <v>18</v>
      </c>
      <c r="BC24">
        <v>50</v>
      </c>
      <c r="BD24">
        <v>44</v>
      </c>
      <c r="BE24">
        <v>16</v>
      </c>
      <c r="BF24">
        <v>13</v>
      </c>
      <c r="BG24">
        <v>25</v>
      </c>
      <c r="BH24">
        <v>7</v>
      </c>
      <c r="BI24">
        <v>12</v>
      </c>
      <c r="BJ24">
        <v>-19</v>
      </c>
      <c r="BK24">
        <v>-5</v>
      </c>
      <c r="BL24">
        <v>-18</v>
      </c>
      <c r="BM24">
        <v>-13</v>
      </c>
      <c r="BN24">
        <v>-3</v>
      </c>
      <c r="BO24">
        <v>-14</v>
      </c>
      <c r="BP24">
        <v>-7</v>
      </c>
      <c r="BQ24">
        <v>1</v>
      </c>
      <c r="BR24">
        <v>-6</v>
      </c>
      <c r="BS24">
        <v>3</v>
      </c>
      <c r="BT24">
        <v>-2</v>
      </c>
      <c r="BU24">
        <v>27</v>
      </c>
      <c r="BV24">
        <v>10</v>
      </c>
      <c r="BW24">
        <v>19</v>
      </c>
      <c r="BX24">
        <v>3</v>
      </c>
      <c r="BY24">
        <v>7</v>
      </c>
      <c r="BZ24">
        <v>4</v>
      </c>
      <c r="CA24">
        <v>3</v>
      </c>
      <c r="CB24">
        <v>11</v>
      </c>
      <c r="CC24">
        <v>-1</v>
      </c>
      <c r="CD24">
        <f t="shared" si="45"/>
        <v>-2.8400597907324365</v>
      </c>
      <c r="CE24">
        <f t="shared" si="45"/>
        <v>-5.5555555555555554</v>
      </c>
      <c r="CF24">
        <f t="shared" si="45"/>
        <v>-3.8961038961038961</v>
      </c>
      <c r="CG24">
        <f t="shared" si="45"/>
        <v>-6.435643564356436</v>
      </c>
      <c r="CH24">
        <f t="shared" si="45"/>
        <v>-0.44576523031203563</v>
      </c>
      <c r="CI24">
        <f t="shared" si="45"/>
        <v>-6.7307692307692308</v>
      </c>
      <c r="CJ24">
        <f t="shared" si="45"/>
        <v>-4.8611111111111116</v>
      </c>
      <c r="CK24">
        <f t="shared" si="45"/>
        <v>0.89285714285714279</v>
      </c>
      <c r="CL24">
        <f t="shared" si="45"/>
        <v>-4.7244094488188972</v>
      </c>
      <c r="CM24">
        <f t="shared" si="87"/>
        <v>0.63424947145877375</v>
      </c>
      <c r="CN24">
        <f t="shared" si="87"/>
        <v>-1.1627906976744187</v>
      </c>
      <c r="CO24">
        <f t="shared" si="87"/>
        <v>4.8648648648648649</v>
      </c>
      <c r="CP24">
        <f t="shared" si="87"/>
        <v>8.695652173913043</v>
      </c>
      <c r="CQ24">
        <f t="shared" si="87"/>
        <v>6.6901408450704221</v>
      </c>
      <c r="CR24">
        <f t="shared" si="87"/>
        <v>1.3274336283185841</v>
      </c>
      <c r="CS24">
        <f t="shared" si="87"/>
        <v>6.666666666666667</v>
      </c>
      <c r="CT24">
        <f t="shared" si="87"/>
        <v>5</v>
      </c>
      <c r="CU24">
        <f t="shared" si="87"/>
        <v>1.9607843137254901</v>
      </c>
      <c r="CV24">
        <f t="shared" si="87"/>
        <v>15.492957746478872</v>
      </c>
      <c r="CW24">
        <f t="shared" si="87"/>
        <v>-1.5384615384615385</v>
      </c>
      <c r="CZ24">
        <f t="shared" si="1"/>
        <v>5.3095238095238093</v>
      </c>
      <c r="DA24">
        <f t="shared" si="48"/>
        <v>6</v>
      </c>
      <c r="DB24">
        <f t="shared" si="49"/>
        <v>6.3287671232876717</v>
      </c>
      <c r="DC24">
        <f t="shared" si="50"/>
        <v>5.7714285714285714</v>
      </c>
      <c r="DD24">
        <f t="shared" si="51"/>
        <v>5.0223880597014929</v>
      </c>
      <c r="DE24">
        <f t="shared" si="52"/>
        <v>6.709677419354839</v>
      </c>
      <c r="DF24">
        <f t="shared" si="53"/>
        <v>4.8</v>
      </c>
      <c r="DG24">
        <f t="shared" si="54"/>
        <v>5.333333333333333</v>
      </c>
      <c r="DH24">
        <f t="shared" si="55"/>
        <v>5.7727272727272725</v>
      </c>
      <c r="DI24">
        <f t="shared" si="56"/>
        <v>5.0319148936170217</v>
      </c>
      <c r="DJ24">
        <f t="shared" si="57"/>
        <v>5.375</v>
      </c>
      <c r="DK24">
        <f t="shared" si="58"/>
        <v>4.9553571428571432</v>
      </c>
      <c r="DL24">
        <f t="shared" si="59"/>
        <v>4.1071428571428568</v>
      </c>
      <c r="DM24">
        <f t="shared" si="60"/>
        <v>4.1159420289855069</v>
      </c>
      <c r="DN24">
        <f t="shared" si="61"/>
        <v>4.8085106382978724</v>
      </c>
      <c r="DO24">
        <f t="shared" si="62"/>
        <v>4.5652173913043477</v>
      </c>
      <c r="DP24">
        <f t="shared" si="63"/>
        <v>4.7058823529411766</v>
      </c>
      <c r="DQ24">
        <f t="shared" si="64"/>
        <v>5.4642857142857144</v>
      </c>
      <c r="DR24">
        <f t="shared" si="65"/>
        <v>3.9444444444444446</v>
      </c>
      <c r="DS24">
        <f t="shared" si="66"/>
        <v>5.9090909090909092</v>
      </c>
      <c r="DV24">
        <f t="shared" si="3"/>
        <v>4.613793103448276</v>
      </c>
      <c r="DW24">
        <f t="shared" si="67"/>
        <v>4.5</v>
      </c>
      <c r="DX24">
        <f t="shared" si="68"/>
        <v>5.0769230769230766</v>
      </c>
      <c r="DY24">
        <f t="shared" si="69"/>
        <v>4.208333333333333</v>
      </c>
      <c r="DZ24">
        <f t="shared" si="70"/>
        <v>4.9124087591240873</v>
      </c>
      <c r="EA24">
        <f t="shared" si="71"/>
        <v>4.6222222222222218</v>
      </c>
      <c r="EB24">
        <f t="shared" si="72"/>
        <v>3.8918918918918921</v>
      </c>
      <c r="EC24">
        <f t="shared" si="73"/>
        <v>5.6</v>
      </c>
      <c r="ED24">
        <f t="shared" si="74"/>
        <v>4.5357142857142856</v>
      </c>
      <c r="EE24">
        <f t="shared" si="75"/>
        <v>5.197802197802198</v>
      </c>
      <c r="EF24">
        <f t="shared" si="76"/>
        <v>5.0588235294117645</v>
      </c>
      <c r="EG24">
        <f t="shared" si="77"/>
        <v>6.5294117647058822</v>
      </c>
      <c r="EH24">
        <f t="shared" si="78"/>
        <v>6.3888888888888893</v>
      </c>
      <c r="EI24">
        <f t="shared" si="79"/>
        <v>5.68</v>
      </c>
      <c r="EJ24">
        <f t="shared" si="80"/>
        <v>5.1363636363636367</v>
      </c>
      <c r="EK24">
        <f t="shared" si="81"/>
        <v>6.5625</v>
      </c>
      <c r="EL24">
        <f t="shared" si="82"/>
        <v>6.1538461538461542</v>
      </c>
      <c r="EM24">
        <f t="shared" si="83"/>
        <v>6.12</v>
      </c>
      <c r="EN24">
        <f t="shared" si="84"/>
        <v>10.142857142857142</v>
      </c>
      <c r="EO24">
        <f t="shared" si="85"/>
        <v>5.416666666666667</v>
      </c>
      <c r="ER24">
        <f t="shared" si="86"/>
        <v>5.3594770153880864</v>
      </c>
      <c r="EU24">
        <f t="shared" si="5"/>
        <v>0.36647230139749343</v>
      </c>
      <c r="EV24">
        <f t="shared" si="6"/>
        <v>0.2026583205980757</v>
      </c>
      <c r="EW24">
        <f t="shared" si="7"/>
        <v>2.7991092919380824E-2</v>
      </c>
      <c r="EX24">
        <f t="shared" si="8"/>
        <v>0.18856871290990859</v>
      </c>
      <c r="EY24">
        <f t="shared" si="9"/>
        <v>0.72611906349398581</v>
      </c>
      <c r="EZ24">
        <f t="shared" si="10"/>
        <v>4.2925835604993988E-2</v>
      </c>
      <c r="FA24">
        <f t="shared" si="11"/>
        <v>0.66556387092316427</v>
      </c>
      <c r="FB24">
        <f t="shared" si="12"/>
        <v>0.36435936257931545</v>
      </c>
      <c r="FC24">
        <f t="shared" si="13"/>
        <v>0.2227810984721327</v>
      </c>
      <c r="FD24">
        <f t="shared" si="14"/>
        <v>0.64048927531102351</v>
      </c>
      <c r="FE24">
        <f t="shared" si="15"/>
        <v>0.33710043684919755</v>
      </c>
      <c r="FF24">
        <f t="shared" si="16"/>
        <v>0.78334383625857429</v>
      </c>
      <c r="FG24">
        <f t="shared" si="17"/>
        <v>1.3030491552686037</v>
      </c>
      <c r="FH24">
        <f t="shared" si="18"/>
        <v>2.1358056650880992</v>
      </c>
      <c r="FI24">
        <f t="shared" si="19"/>
        <v>0.74367230499903358</v>
      </c>
      <c r="FJ24">
        <f t="shared" si="20"/>
        <v>0.78708573751843613</v>
      </c>
      <c r="FK24">
        <f t="shared" si="21"/>
        <v>0.64594625578780762</v>
      </c>
      <c r="FL24">
        <f t="shared" si="22"/>
        <v>0.30518176369105587</v>
      </c>
      <c r="FM24">
        <f t="shared" si="23"/>
        <v>1.226445993710644</v>
      </c>
      <c r="FN24">
        <f t="shared" si="24"/>
        <v>0.24689299098264791</v>
      </c>
      <c r="FP24">
        <f t="shared" si="25"/>
        <v>9.4977030650685162E-3</v>
      </c>
      <c r="FQ24">
        <f t="shared" si="26"/>
        <v>7.451097859534371E-2</v>
      </c>
      <c r="FR24">
        <f t="shared" si="27"/>
        <v>0.13139136106700805</v>
      </c>
      <c r="FS24">
        <f t="shared" si="28"/>
        <v>1.246890960780668E-2</v>
      </c>
      <c r="FT24">
        <f t="shared" si="29"/>
        <v>5.5365374023444741E-2</v>
      </c>
      <c r="FU24">
        <f t="shared" si="30"/>
        <v>5.4619622164682538E-2</v>
      </c>
      <c r="FV24">
        <f t="shared" si="31"/>
        <v>6.1327886741023088E-3</v>
      </c>
      <c r="FW24">
        <f t="shared" si="32"/>
        <v>0.32634130678019774</v>
      </c>
      <c r="FX24">
        <f t="shared" si="33"/>
        <v>6.4335737465350151E-2</v>
      </c>
      <c r="FY24">
        <f t="shared" si="34"/>
        <v>0.18508188677325166</v>
      </c>
      <c r="FZ24">
        <f t="shared" si="35"/>
        <v>0.16314849761185474</v>
      </c>
      <c r="GA24">
        <f t="shared" si="36"/>
        <v>1.6463931364362683</v>
      </c>
      <c r="GB24">
        <f t="shared" si="37"/>
        <v>0.61348637052058741</v>
      </c>
      <c r="GC24">
        <f t="shared" si="38"/>
        <v>0.44687245399560505</v>
      </c>
      <c r="GD24">
        <f t="shared" si="39"/>
        <v>0.18032691850770793</v>
      </c>
      <c r="GE24">
        <f t="shared" si="40"/>
        <v>0.65265859711198837</v>
      </c>
      <c r="GF24">
        <f t="shared" si="41"/>
        <v>0.45514852745210971</v>
      </c>
      <c r="GG24">
        <f t="shared" si="42"/>
        <v>0.57198006215336428</v>
      </c>
      <c r="GH24">
        <f t="shared" si="43"/>
        <v>1.4807916747719692</v>
      </c>
      <c r="GI24">
        <f t="shared" si="44"/>
        <v>0.25170796742209778</v>
      </c>
    </row>
    <row r="25" spans="1:212">
      <c r="A25" t="s">
        <v>115</v>
      </c>
      <c r="B25">
        <v>500</v>
      </c>
      <c r="C25">
        <v>68</v>
      </c>
      <c r="D25">
        <v>338</v>
      </c>
      <c r="E25">
        <v>144</v>
      </c>
      <c r="F25">
        <v>544</v>
      </c>
      <c r="G25">
        <v>161</v>
      </c>
      <c r="H25">
        <v>102</v>
      </c>
      <c r="I25">
        <v>100</v>
      </c>
      <c r="J25">
        <v>92</v>
      </c>
      <c r="K25">
        <v>376</v>
      </c>
      <c r="L25">
        <v>138</v>
      </c>
      <c r="M25">
        <v>429</v>
      </c>
      <c r="N25">
        <v>83</v>
      </c>
      <c r="O25">
        <v>215</v>
      </c>
      <c r="P25">
        <v>169</v>
      </c>
      <c r="Q25">
        <v>78</v>
      </c>
      <c r="R25">
        <v>56</v>
      </c>
      <c r="S25">
        <v>114</v>
      </c>
      <c r="T25">
        <v>54</v>
      </c>
      <c r="U25">
        <v>50</v>
      </c>
      <c r="V25">
        <v>95</v>
      </c>
      <c r="W25">
        <v>17</v>
      </c>
      <c r="X25">
        <v>54</v>
      </c>
      <c r="Y25">
        <v>29</v>
      </c>
      <c r="Z25">
        <v>104</v>
      </c>
      <c r="AA25">
        <v>34</v>
      </c>
      <c r="AB25">
        <v>23</v>
      </c>
      <c r="AC25">
        <v>16</v>
      </c>
      <c r="AD25">
        <v>17</v>
      </c>
      <c r="AE25">
        <v>71</v>
      </c>
      <c r="AF25">
        <v>28</v>
      </c>
      <c r="AG25">
        <v>89</v>
      </c>
      <c r="AH25">
        <v>16</v>
      </c>
      <c r="AI25">
        <v>52</v>
      </c>
      <c r="AJ25">
        <v>42</v>
      </c>
      <c r="AK25">
        <v>18</v>
      </c>
      <c r="AL25">
        <v>17</v>
      </c>
      <c r="AM25">
        <v>29</v>
      </c>
      <c r="AN25">
        <v>14</v>
      </c>
      <c r="AO25">
        <v>9</v>
      </c>
      <c r="AP25">
        <v>123</v>
      </c>
      <c r="AQ25">
        <v>16</v>
      </c>
      <c r="AR25">
        <v>91</v>
      </c>
      <c r="AS25">
        <v>35</v>
      </c>
      <c r="AT25">
        <v>106</v>
      </c>
      <c r="AU25">
        <v>35</v>
      </c>
      <c r="AV25">
        <v>21</v>
      </c>
      <c r="AW25">
        <v>25</v>
      </c>
      <c r="AX25">
        <v>19</v>
      </c>
      <c r="AY25">
        <v>59</v>
      </c>
      <c r="AZ25">
        <v>26</v>
      </c>
      <c r="BA25">
        <v>69</v>
      </c>
      <c r="BB25">
        <v>24</v>
      </c>
      <c r="BC25">
        <v>33</v>
      </c>
      <c r="BD25">
        <v>39</v>
      </c>
      <c r="BE25">
        <v>19</v>
      </c>
      <c r="BF25">
        <v>6</v>
      </c>
      <c r="BG25">
        <v>16</v>
      </c>
      <c r="BH25">
        <v>6</v>
      </c>
      <c r="BI25">
        <v>6</v>
      </c>
      <c r="BJ25">
        <v>-28</v>
      </c>
      <c r="BK25">
        <v>1</v>
      </c>
      <c r="BL25">
        <v>-37</v>
      </c>
      <c r="BM25">
        <v>-6</v>
      </c>
      <c r="BN25">
        <v>-2</v>
      </c>
      <c r="BO25">
        <v>-1</v>
      </c>
      <c r="BP25">
        <v>2</v>
      </c>
      <c r="BQ25">
        <v>-9</v>
      </c>
      <c r="BR25">
        <v>-2</v>
      </c>
      <c r="BS25">
        <v>12</v>
      </c>
      <c r="BT25">
        <v>2</v>
      </c>
      <c r="BU25">
        <v>20</v>
      </c>
      <c r="BV25">
        <v>-8</v>
      </c>
      <c r="BW25">
        <v>19</v>
      </c>
      <c r="BX25">
        <v>3</v>
      </c>
      <c r="BY25">
        <v>-1</v>
      </c>
      <c r="BZ25">
        <v>11</v>
      </c>
      <c r="CA25">
        <v>13</v>
      </c>
      <c r="CB25">
        <v>8</v>
      </c>
      <c r="CC25">
        <v>3</v>
      </c>
      <c r="CD25">
        <f t="shared" si="45"/>
        <v>-5.6000000000000005</v>
      </c>
      <c r="CE25">
        <f t="shared" si="45"/>
        <v>1.4705882352941175</v>
      </c>
      <c r="CF25">
        <f t="shared" si="45"/>
        <v>-10.946745562130179</v>
      </c>
      <c r="CG25">
        <f t="shared" si="45"/>
        <v>-4.1666666666666661</v>
      </c>
      <c r="CH25">
        <f t="shared" si="45"/>
        <v>-0.36764705882352938</v>
      </c>
      <c r="CI25">
        <f t="shared" si="45"/>
        <v>-0.6211180124223602</v>
      </c>
      <c r="CJ25">
        <f t="shared" si="45"/>
        <v>1.9607843137254901</v>
      </c>
      <c r="CK25">
        <f t="shared" si="45"/>
        <v>-9</v>
      </c>
      <c r="CL25">
        <f t="shared" si="45"/>
        <v>-2.1739130434782608</v>
      </c>
      <c r="CM25">
        <f t="shared" si="87"/>
        <v>3.1914893617021276</v>
      </c>
      <c r="CN25">
        <f t="shared" si="87"/>
        <v>1.4492753623188406</v>
      </c>
      <c r="CO25">
        <f t="shared" si="87"/>
        <v>4.6620046620046622</v>
      </c>
      <c r="CP25">
        <f t="shared" si="87"/>
        <v>-9.6385542168674707</v>
      </c>
      <c r="CQ25">
        <f t="shared" si="87"/>
        <v>8.8372093023255811</v>
      </c>
      <c r="CR25">
        <f t="shared" si="87"/>
        <v>1.7751479289940828</v>
      </c>
      <c r="CS25">
        <f t="shared" si="87"/>
        <v>-1.2820512820512819</v>
      </c>
      <c r="CT25">
        <f t="shared" si="87"/>
        <v>19.642857142857142</v>
      </c>
      <c r="CU25">
        <f t="shared" si="87"/>
        <v>11.403508771929824</v>
      </c>
      <c r="CV25">
        <f t="shared" si="87"/>
        <v>14.814814814814813</v>
      </c>
      <c r="CW25">
        <f t="shared" si="87"/>
        <v>6</v>
      </c>
      <c r="CZ25">
        <f t="shared" si="1"/>
        <v>5.2631578947368425</v>
      </c>
      <c r="DA25">
        <f t="shared" si="48"/>
        <v>4</v>
      </c>
      <c r="DB25">
        <f t="shared" si="49"/>
        <v>6.2592592592592595</v>
      </c>
      <c r="DC25">
        <f t="shared" si="50"/>
        <v>4.9655172413793105</v>
      </c>
      <c r="DD25">
        <f t="shared" si="51"/>
        <v>5.2307692307692308</v>
      </c>
      <c r="DE25">
        <f t="shared" si="52"/>
        <v>4.7352941176470589</v>
      </c>
      <c r="DF25">
        <f t="shared" si="53"/>
        <v>4.4347826086956523</v>
      </c>
      <c r="DG25">
        <f t="shared" si="54"/>
        <v>6.25</v>
      </c>
      <c r="DH25">
        <f t="shared" si="55"/>
        <v>5.4117647058823533</v>
      </c>
      <c r="DI25">
        <f t="shared" si="56"/>
        <v>5.295774647887324</v>
      </c>
      <c r="DJ25">
        <f t="shared" si="57"/>
        <v>4.9285714285714288</v>
      </c>
      <c r="DK25">
        <f t="shared" si="58"/>
        <v>4.8202247191011232</v>
      </c>
      <c r="DL25">
        <f t="shared" si="59"/>
        <v>5.1875</v>
      </c>
      <c r="DM25">
        <f t="shared" si="60"/>
        <v>4.134615384615385</v>
      </c>
      <c r="DN25">
        <f t="shared" si="61"/>
        <v>4.0238095238095237</v>
      </c>
      <c r="DO25">
        <f t="shared" si="62"/>
        <v>4.333333333333333</v>
      </c>
      <c r="DP25">
        <f t="shared" si="63"/>
        <v>3.2941176470588234</v>
      </c>
      <c r="DQ25">
        <f t="shared" si="64"/>
        <v>3.9310344827586206</v>
      </c>
      <c r="DR25">
        <f t="shared" si="65"/>
        <v>3.8571428571428572</v>
      </c>
      <c r="DS25">
        <f t="shared" si="66"/>
        <v>5.5555555555555554</v>
      </c>
      <c r="DV25">
        <f t="shared" si="3"/>
        <v>4.0650406504065044</v>
      </c>
      <c r="DW25">
        <f t="shared" si="67"/>
        <v>4.25</v>
      </c>
      <c r="DX25">
        <f t="shared" si="68"/>
        <v>3.7142857142857144</v>
      </c>
      <c r="DY25">
        <f t="shared" si="69"/>
        <v>4.1142857142857139</v>
      </c>
      <c r="DZ25">
        <f t="shared" si="70"/>
        <v>5.132075471698113</v>
      </c>
      <c r="EA25">
        <f t="shared" si="71"/>
        <v>4.5999999999999996</v>
      </c>
      <c r="EB25">
        <f t="shared" si="72"/>
        <v>4.8571428571428568</v>
      </c>
      <c r="EC25">
        <f t="shared" si="73"/>
        <v>4</v>
      </c>
      <c r="ED25">
        <f t="shared" si="74"/>
        <v>4.8421052631578947</v>
      </c>
      <c r="EE25">
        <f t="shared" si="75"/>
        <v>6.3728813559322033</v>
      </c>
      <c r="EF25">
        <f t="shared" si="76"/>
        <v>5.3076923076923075</v>
      </c>
      <c r="EG25">
        <f t="shared" si="77"/>
        <v>6.2173913043478262</v>
      </c>
      <c r="EH25">
        <f t="shared" si="78"/>
        <v>3.4583333333333335</v>
      </c>
      <c r="EI25">
        <f t="shared" si="79"/>
        <v>6.5151515151515156</v>
      </c>
      <c r="EJ25">
        <f t="shared" si="80"/>
        <v>4.333333333333333</v>
      </c>
      <c r="EK25">
        <f t="shared" si="81"/>
        <v>4.1052631578947372</v>
      </c>
      <c r="EL25">
        <f t="shared" si="82"/>
        <v>9.3333333333333339</v>
      </c>
      <c r="EM25">
        <f t="shared" si="83"/>
        <v>7.125</v>
      </c>
      <c r="EN25">
        <f t="shared" si="84"/>
        <v>9</v>
      </c>
      <c r="EO25">
        <f t="shared" si="85"/>
        <v>8.3333333333333339</v>
      </c>
      <c r="ER25">
        <f t="shared" si="86"/>
        <v>5.1397218320883109</v>
      </c>
      <c r="EU25">
        <f t="shared" si="5"/>
        <v>0.24002627571469012</v>
      </c>
      <c r="EV25">
        <f t="shared" si="6"/>
        <v>1.0067798099671259</v>
      </c>
      <c r="EW25">
        <f t="shared" si="7"/>
        <v>2.608650399318516E-2</v>
      </c>
      <c r="EX25">
        <f t="shared" si="8"/>
        <v>0.43157381315424831</v>
      </c>
      <c r="EY25">
        <f t="shared" si="9"/>
        <v>0.25687510438295741</v>
      </c>
      <c r="EZ25">
        <f t="shared" si="10"/>
        <v>0.5855007157671257</v>
      </c>
      <c r="FA25">
        <f t="shared" si="11"/>
        <v>0.74694150093326672</v>
      </c>
      <c r="FB25">
        <f t="shared" si="12"/>
        <v>0.11414694424981996</v>
      </c>
      <c r="FC25">
        <f t="shared" si="13"/>
        <v>0.27470833274366357</v>
      </c>
      <c r="FD25">
        <f t="shared" si="14"/>
        <v>0.23626459132395</v>
      </c>
      <c r="FE25">
        <f t="shared" si="15"/>
        <v>0.45066669119660574</v>
      </c>
      <c r="FF25">
        <f t="shared" si="16"/>
        <v>0.63974757042475316</v>
      </c>
      <c r="FG25">
        <f t="shared" si="17"/>
        <v>0.34669824959692325</v>
      </c>
      <c r="FH25">
        <f t="shared" si="18"/>
        <v>1.4459958501894083</v>
      </c>
      <c r="FI25">
        <f t="shared" si="19"/>
        <v>1.4701105327933772</v>
      </c>
      <c r="FJ25">
        <f t="shared" si="20"/>
        <v>0.76979108367352345</v>
      </c>
      <c r="FK25">
        <f t="shared" si="21"/>
        <v>1.7756791120043942</v>
      </c>
      <c r="FL25">
        <f t="shared" si="22"/>
        <v>1.3431120218098795</v>
      </c>
      <c r="FM25">
        <f t="shared" si="23"/>
        <v>1.0520256320319652</v>
      </c>
      <c r="FN25">
        <f t="shared" si="24"/>
        <v>0.28585113933895562</v>
      </c>
      <c r="FP25">
        <f t="shared" si="25"/>
        <v>8.5605814354031379E-4</v>
      </c>
      <c r="FQ25">
        <f t="shared" si="26"/>
        <v>7.4652942038507489E-2</v>
      </c>
      <c r="FR25">
        <f t="shared" si="27"/>
        <v>1.4575285905265439E-4</v>
      </c>
      <c r="FS25">
        <f t="shared" si="28"/>
        <v>2.724834712249664E-2</v>
      </c>
      <c r="FT25">
        <f t="shared" si="29"/>
        <v>0.2734718166400697</v>
      </c>
      <c r="FU25">
        <f t="shared" si="30"/>
        <v>9.7509602216045016E-2</v>
      </c>
      <c r="FV25">
        <f t="shared" si="31"/>
        <v>0.17515508097695193</v>
      </c>
      <c r="FW25">
        <f t="shared" si="32"/>
        <v>3.014018275760592E-2</v>
      </c>
      <c r="FX25">
        <f t="shared" si="33"/>
        <v>0.17315362124255501</v>
      </c>
      <c r="FY25">
        <f t="shared" si="34"/>
        <v>1.4551185883959405</v>
      </c>
      <c r="FZ25">
        <f t="shared" si="35"/>
        <v>0.31986943057844702</v>
      </c>
      <c r="GA25">
        <f t="shared" si="36"/>
        <v>1.3783196529006183</v>
      </c>
      <c r="GB25">
        <f t="shared" si="37"/>
        <v>5.7989727947347792E-3</v>
      </c>
      <c r="GC25">
        <f t="shared" si="38"/>
        <v>1.1389399298479592</v>
      </c>
      <c r="GD25">
        <f t="shared" si="39"/>
        <v>4.6311383688832738E-2</v>
      </c>
      <c r="GE25">
        <f t="shared" si="40"/>
        <v>5.0782505263183862E-2</v>
      </c>
      <c r="GF25">
        <f t="shared" si="41"/>
        <v>1.207669921169706</v>
      </c>
      <c r="GG25">
        <f t="shared" si="42"/>
        <v>1.0666797881554293</v>
      </c>
      <c r="GH25">
        <f t="shared" si="43"/>
        <v>1.1078364170682997</v>
      </c>
      <c r="GI25">
        <f t="shared" si="44"/>
        <v>0.91702512665246438</v>
      </c>
    </row>
    <row r="26" spans="1:212">
      <c r="A26" t="s">
        <v>116</v>
      </c>
      <c r="B26">
        <v>462</v>
      </c>
      <c r="C26">
        <v>58</v>
      </c>
      <c r="D26">
        <v>300</v>
      </c>
      <c r="E26">
        <v>136</v>
      </c>
      <c r="F26">
        <v>479</v>
      </c>
      <c r="G26">
        <v>137</v>
      </c>
      <c r="H26">
        <v>91</v>
      </c>
      <c r="I26">
        <v>85</v>
      </c>
      <c r="J26">
        <v>89</v>
      </c>
      <c r="K26">
        <v>336</v>
      </c>
      <c r="L26">
        <v>129</v>
      </c>
      <c r="M26">
        <v>376</v>
      </c>
      <c r="N26">
        <v>66</v>
      </c>
      <c r="O26">
        <v>184</v>
      </c>
      <c r="P26">
        <v>153</v>
      </c>
      <c r="Q26">
        <v>66</v>
      </c>
      <c r="R26">
        <v>49</v>
      </c>
      <c r="S26">
        <v>97</v>
      </c>
      <c r="T26">
        <v>43</v>
      </c>
      <c r="U26">
        <v>44</v>
      </c>
      <c r="V26">
        <v>88</v>
      </c>
      <c r="W26">
        <v>13</v>
      </c>
      <c r="X26">
        <v>41</v>
      </c>
      <c r="Y26">
        <v>24</v>
      </c>
      <c r="Z26">
        <v>101</v>
      </c>
      <c r="AA26">
        <v>29</v>
      </c>
      <c r="AB26">
        <v>18</v>
      </c>
      <c r="AC26">
        <v>12</v>
      </c>
      <c r="AD26">
        <v>14</v>
      </c>
      <c r="AE26">
        <v>59</v>
      </c>
      <c r="AF26">
        <v>29</v>
      </c>
      <c r="AG26">
        <v>86</v>
      </c>
      <c r="AH26">
        <v>13</v>
      </c>
      <c r="AI26">
        <v>45</v>
      </c>
      <c r="AJ26">
        <v>33</v>
      </c>
      <c r="AK26">
        <v>13</v>
      </c>
      <c r="AL26">
        <v>10</v>
      </c>
      <c r="AM26">
        <v>21</v>
      </c>
      <c r="AN26">
        <v>15</v>
      </c>
      <c r="AO26">
        <v>13</v>
      </c>
      <c r="AP26">
        <v>89</v>
      </c>
      <c r="AQ26">
        <v>11</v>
      </c>
      <c r="AR26">
        <v>74</v>
      </c>
      <c r="AS26">
        <v>34</v>
      </c>
      <c r="AT26">
        <v>113</v>
      </c>
      <c r="AU26">
        <v>26</v>
      </c>
      <c r="AV26">
        <v>25</v>
      </c>
      <c r="AW26">
        <v>12</v>
      </c>
      <c r="AX26">
        <v>19</v>
      </c>
      <c r="AY26">
        <v>59</v>
      </c>
      <c r="AZ26">
        <v>29</v>
      </c>
      <c r="BA26">
        <v>61</v>
      </c>
      <c r="BB26">
        <v>14</v>
      </c>
      <c r="BC26">
        <v>33</v>
      </c>
      <c r="BD26">
        <v>33</v>
      </c>
      <c r="BE26">
        <v>13</v>
      </c>
      <c r="BF26">
        <v>6</v>
      </c>
      <c r="BG26">
        <v>14</v>
      </c>
      <c r="BH26">
        <v>8</v>
      </c>
      <c r="BI26">
        <v>4</v>
      </c>
      <c r="BJ26">
        <v>-1</v>
      </c>
      <c r="BK26">
        <v>2</v>
      </c>
      <c r="BL26">
        <v>-33</v>
      </c>
      <c r="BM26">
        <v>-10</v>
      </c>
      <c r="BN26">
        <v>-12</v>
      </c>
      <c r="BO26">
        <v>3</v>
      </c>
      <c r="BP26">
        <v>-7</v>
      </c>
      <c r="BQ26">
        <v>0</v>
      </c>
      <c r="BR26">
        <v>-5</v>
      </c>
      <c r="BS26">
        <v>0</v>
      </c>
      <c r="BT26">
        <v>0</v>
      </c>
      <c r="BU26">
        <v>25</v>
      </c>
      <c r="BV26">
        <v>-1</v>
      </c>
      <c r="BW26">
        <v>12</v>
      </c>
      <c r="BX26">
        <v>0</v>
      </c>
      <c r="BY26">
        <v>0</v>
      </c>
      <c r="BZ26">
        <v>4</v>
      </c>
      <c r="CA26">
        <v>7</v>
      </c>
      <c r="CB26">
        <v>7</v>
      </c>
      <c r="CC26">
        <v>9</v>
      </c>
      <c r="CD26">
        <f t="shared" si="45"/>
        <v>-0.21645021645021645</v>
      </c>
      <c r="CE26">
        <f t="shared" si="45"/>
        <v>3.4482758620689653</v>
      </c>
      <c r="CF26">
        <f t="shared" si="45"/>
        <v>-11</v>
      </c>
      <c r="CG26">
        <f t="shared" si="45"/>
        <v>-7.3529411764705888</v>
      </c>
      <c r="CH26">
        <f t="shared" si="45"/>
        <v>-2.5052192066805845</v>
      </c>
      <c r="CI26">
        <f t="shared" si="45"/>
        <v>2.1897810218978102</v>
      </c>
      <c r="CJ26">
        <f t="shared" si="45"/>
        <v>-7.6923076923076925</v>
      </c>
      <c r="CK26">
        <f t="shared" si="45"/>
        <v>0</v>
      </c>
      <c r="CL26">
        <f t="shared" si="45"/>
        <v>-5.6179775280898872</v>
      </c>
      <c r="CM26">
        <f t="shared" si="87"/>
        <v>0</v>
      </c>
      <c r="CN26">
        <f t="shared" si="87"/>
        <v>0</v>
      </c>
      <c r="CO26">
        <f t="shared" si="87"/>
        <v>6.6489361702127656</v>
      </c>
      <c r="CP26">
        <f t="shared" si="87"/>
        <v>-1.5151515151515151</v>
      </c>
      <c r="CQ26">
        <f t="shared" si="87"/>
        <v>6.5217391304347823</v>
      </c>
      <c r="CR26">
        <f t="shared" si="87"/>
        <v>0</v>
      </c>
      <c r="CS26">
        <f t="shared" si="87"/>
        <v>0</v>
      </c>
      <c r="CT26">
        <f t="shared" si="87"/>
        <v>8.1632653061224492</v>
      </c>
      <c r="CU26">
        <f t="shared" si="87"/>
        <v>7.216494845360824</v>
      </c>
      <c r="CV26">
        <f t="shared" si="87"/>
        <v>16.279069767441861</v>
      </c>
      <c r="CW26">
        <f t="shared" si="87"/>
        <v>20.454545454545457</v>
      </c>
      <c r="CZ26">
        <f t="shared" si="1"/>
        <v>5.25</v>
      </c>
      <c r="DA26">
        <f t="shared" si="48"/>
        <v>4.4615384615384617</v>
      </c>
      <c r="DB26">
        <f t="shared" si="49"/>
        <v>7.3170731707317076</v>
      </c>
      <c r="DC26">
        <f t="shared" si="50"/>
        <v>5.666666666666667</v>
      </c>
      <c r="DD26">
        <f t="shared" si="51"/>
        <v>4.7425742574257423</v>
      </c>
      <c r="DE26">
        <f t="shared" si="52"/>
        <v>4.7241379310344831</v>
      </c>
      <c r="DF26">
        <f t="shared" si="53"/>
        <v>5.0555555555555554</v>
      </c>
      <c r="DG26">
        <f t="shared" si="54"/>
        <v>7.083333333333333</v>
      </c>
      <c r="DH26">
        <f t="shared" si="55"/>
        <v>6.3571428571428568</v>
      </c>
      <c r="DI26">
        <f t="shared" si="56"/>
        <v>5.6949152542372881</v>
      </c>
      <c r="DJ26">
        <f t="shared" si="57"/>
        <v>4.4482758620689653</v>
      </c>
      <c r="DK26">
        <f t="shared" si="58"/>
        <v>4.3720930232558137</v>
      </c>
      <c r="DL26">
        <f t="shared" si="59"/>
        <v>5.0769230769230766</v>
      </c>
      <c r="DM26">
        <f t="shared" si="60"/>
        <v>4.0888888888888886</v>
      </c>
      <c r="DN26">
        <f t="shared" si="61"/>
        <v>4.6363636363636367</v>
      </c>
      <c r="DO26">
        <f t="shared" si="62"/>
        <v>5.0769230769230766</v>
      </c>
      <c r="DP26">
        <f t="shared" si="63"/>
        <v>4.9000000000000004</v>
      </c>
      <c r="DQ26">
        <f t="shared" si="64"/>
        <v>4.6190476190476186</v>
      </c>
      <c r="DR26">
        <f t="shared" si="65"/>
        <v>2.8666666666666667</v>
      </c>
      <c r="DS26">
        <f t="shared" si="66"/>
        <v>3.3846153846153846</v>
      </c>
      <c r="DV26">
        <f t="shared" si="3"/>
        <v>5.191011235955056</v>
      </c>
      <c r="DW26">
        <f t="shared" si="67"/>
        <v>5.2727272727272725</v>
      </c>
      <c r="DX26">
        <f t="shared" si="68"/>
        <v>4.0540540540540544</v>
      </c>
      <c r="DY26">
        <f t="shared" si="69"/>
        <v>4</v>
      </c>
      <c r="DZ26">
        <f t="shared" si="70"/>
        <v>4.2389380530973453</v>
      </c>
      <c r="EA26">
        <f t="shared" si="71"/>
        <v>5.2692307692307692</v>
      </c>
      <c r="EB26">
        <f t="shared" si="72"/>
        <v>3.64</v>
      </c>
      <c r="EC26">
        <f t="shared" si="73"/>
        <v>7.083333333333333</v>
      </c>
      <c r="ED26">
        <f t="shared" si="74"/>
        <v>4.6842105263157894</v>
      </c>
      <c r="EE26">
        <f t="shared" si="75"/>
        <v>5.6949152542372881</v>
      </c>
      <c r="EF26">
        <f t="shared" si="76"/>
        <v>4.4482758620689653</v>
      </c>
      <c r="EG26">
        <f t="shared" si="77"/>
        <v>6.1639344262295079</v>
      </c>
      <c r="EH26">
        <f t="shared" si="78"/>
        <v>4.7142857142857144</v>
      </c>
      <c r="EI26">
        <f t="shared" si="79"/>
        <v>5.5757575757575761</v>
      </c>
      <c r="EJ26">
        <f t="shared" si="80"/>
        <v>4.6363636363636367</v>
      </c>
      <c r="EK26">
        <f t="shared" si="81"/>
        <v>5.0769230769230766</v>
      </c>
      <c r="EL26">
        <f t="shared" si="82"/>
        <v>8.1666666666666661</v>
      </c>
      <c r="EM26">
        <f t="shared" si="83"/>
        <v>6.9285714285714288</v>
      </c>
      <c r="EN26">
        <f t="shared" si="84"/>
        <v>5.375</v>
      </c>
      <c r="EO26">
        <f t="shared" si="85"/>
        <v>11</v>
      </c>
      <c r="ER26">
        <f t="shared" si="86"/>
        <v>5.2759233402059156</v>
      </c>
      <c r="EU26">
        <f t="shared" si="5"/>
        <v>0.34569379524489724</v>
      </c>
      <c r="EV26">
        <f t="shared" si="6"/>
        <v>0.70445318931816092</v>
      </c>
      <c r="EW26">
        <f t="shared" si="7"/>
        <v>4.2517284882001277E-3</v>
      </c>
      <c r="EX26">
        <f t="shared" si="8"/>
        <v>0.22049257807865441</v>
      </c>
      <c r="EY26">
        <f t="shared" si="9"/>
        <v>0.97047060161465748</v>
      </c>
      <c r="EZ26">
        <f t="shared" si="10"/>
        <v>0.66179356200361961</v>
      </c>
      <c r="FA26">
        <f t="shared" si="11"/>
        <v>0.44400994837396085</v>
      </c>
      <c r="FB26">
        <f t="shared" si="12"/>
        <v>7.497897271079626E-2</v>
      </c>
      <c r="FC26">
        <f t="shared" si="13"/>
        <v>0.13456847676965109</v>
      </c>
      <c r="FD26">
        <f t="shared" si="14"/>
        <v>0.14469114440897632</v>
      </c>
      <c r="FE26">
        <f t="shared" si="15"/>
        <v>0.88796579520158636</v>
      </c>
      <c r="FF26">
        <f t="shared" si="16"/>
        <v>1.6096885113764561</v>
      </c>
      <c r="FG26">
        <f t="shared" si="17"/>
        <v>0.43547141112334514</v>
      </c>
      <c r="FH26">
        <f t="shared" si="18"/>
        <v>1.5902684651147585</v>
      </c>
      <c r="FI26">
        <f t="shared" si="19"/>
        <v>0.75510739507018454</v>
      </c>
      <c r="FJ26">
        <f t="shared" si="20"/>
        <v>0.43547141112334514</v>
      </c>
      <c r="FK26">
        <f t="shared" si="21"/>
        <v>0.49688238764456266</v>
      </c>
      <c r="FL26">
        <f t="shared" si="22"/>
        <v>0.68377996703809196</v>
      </c>
      <c r="FM26">
        <f t="shared" si="23"/>
        <v>2.4071637207501673</v>
      </c>
      <c r="FN26">
        <f t="shared" si="24"/>
        <v>1.5390108495433781</v>
      </c>
      <c r="FP26">
        <f t="shared" si="25"/>
        <v>0.22532940847353275</v>
      </c>
      <c r="FQ26">
        <f t="shared" si="26"/>
        <v>0.23613011536840134</v>
      </c>
      <c r="FR26">
        <f t="shared" si="27"/>
        <v>2.5391683846153722E-3</v>
      </c>
      <c r="FS26">
        <f t="shared" si="28"/>
        <v>1.3942675813673205E-2</v>
      </c>
      <c r="FT26">
        <f t="shared" si="29"/>
        <v>2.1317339227098467E-3</v>
      </c>
      <c r="FU26">
        <f t="shared" si="30"/>
        <v>0.25566888532816434</v>
      </c>
      <c r="FV26">
        <f t="shared" si="31"/>
        <v>7.4254229190241008E-3</v>
      </c>
      <c r="FW26">
        <f t="shared" si="32"/>
        <v>0.79979507990326038</v>
      </c>
      <c r="FX26">
        <f t="shared" si="33"/>
        <v>0.11583974830488751</v>
      </c>
      <c r="FY26">
        <f t="shared" si="34"/>
        <v>0.54768121013296689</v>
      </c>
      <c r="FZ26">
        <f t="shared" si="35"/>
        <v>6.0196191821844193E-2</v>
      </c>
      <c r="GA26">
        <f t="shared" si="36"/>
        <v>1.0102986888615679</v>
      </c>
      <c r="GB26">
        <f t="shared" si="37"/>
        <v>0.13051344520581332</v>
      </c>
      <c r="GC26">
        <f t="shared" si="38"/>
        <v>0.39247891587184497</v>
      </c>
      <c r="GD26">
        <f t="shared" si="39"/>
        <v>8.3940462349077885E-2</v>
      </c>
      <c r="GE26">
        <f t="shared" si="40"/>
        <v>0.19851660459504633</v>
      </c>
      <c r="GF26">
        <f t="shared" si="41"/>
        <v>0.81240843334760038</v>
      </c>
      <c r="GG26">
        <f t="shared" si="42"/>
        <v>0.80482220880382838</v>
      </c>
      <c r="GH26">
        <f t="shared" si="43"/>
        <v>0.2442999954530104</v>
      </c>
      <c r="GI26">
        <f t="shared" si="44"/>
        <v>1.2106369340228988</v>
      </c>
    </row>
    <row r="27" spans="1:212">
      <c r="A27" t="s">
        <v>95</v>
      </c>
      <c r="B27">
        <v>685</v>
      </c>
      <c r="C27">
        <v>54</v>
      </c>
      <c r="D27">
        <v>242</v>
      </c>
      <c r="E27">
        <v>153</v>
      </c>
      <c r="F27">
        <v>486</v>
      </c>
      <c r="G27">
        <v>176</v>
      </c>
      <c r="H27">
        <v>118</v>
      </c>
      <c r="I27">
        <v>84</v>
      </c>
      <c r="J27">
        <v>169</v>
      </c>
      <c r="K27">
        <v>481</v>
      </c>
      <c r="L27">
        <v>155</v>
      </c>
      <c r="M27">
        <v>459</v>
      </c>
      <c r="N27">
        <v>127</v>
      </c>
      <c r="O27">
        <v>258</v>
      </c>
      <c r="P27">
        <v>131</v>
      </c>
      <c r="Q27">
        <v>63</v>
      </c>
      <c r="R27">
        <v>115</v>
      </c>
      <c r="S27">
        <v>180</v>
      </c>
      <c r="T27">
        <v>80</v>
      </c>
      <c r="U27">
        <v>82</v>
      </c>
      <c r="V27">
        <v>192</v>
      </c>
      <c r="W27">
        <v>9</v>
      </c>
      <c r="X27">
        <v>62</v>
      </c>
      <c r="Y27">
        <v>44</v>
      </c>
      <c r="Z27">
        <v>121</v>
      </c>
      <c r="AA27">
        <v>38</v>
      </c>
      <c r="AB27">
        <v>24</v>
      </c>
      <c r="AC27">
        <v>17</v>
      </c>
      <c r="AD27">
        <v>33</v>
      </c>
      <c r="AE27">
        <v>125</v>
      </c>
      <c r="AF27">
        <v>28</v>
      </c>
      <c r="AG27">
        <v>131</v>
      </c>
      <c r="AH27">
        <v>27</v>
      </c>
      <c r="AI27">
        <v>64</v>
      </c>
      <c r="AJ27">
        <v>30</v>
      </c>
      <c r="AK27">
        <v>19</v>
      </c>
      <c r="AL27">
        <v>35</v>
      </c>
      <c r="AM27">
        <v>59</v>
      </c>
      <c r="AN27">
        <v>34</v>
      </c>
      <c r="AO27">
        <v>18</v>
      </c>
      <c r="AP27">
        <v>149</v>
      </c>
      <c r="AQ27">
        <v>19</v>
      </c>
      <c r="AR27">
        <v>66</v>
      </c>
      <c r="AS27">
        <v>44</v>
      </c>
      <c r="AT27">
        <v>128</v>
      </c>
      <c r="AU27">
        <v>63</v>
      </c>
      <c r="AV27">
        <v>44</v>
      </c>
      <c r="AW27">
        <v>23</v>
      </c>
      <c r="AX27">
        <v>49</v>
      </c>
      <c r="AY27">
        <v>133</v>
      </c>
      <c r="AZ27">
        <v>37</v>
      </c>
      <c r="BA27">
        <v>116</v>
      </c>
      <c r="BB27">
        <v>31</v>
      </c>
      <c r="BC27">
        <v>64</v>
      </c>
      <c r="BD27">
        <v>30</v>
      </c>
      <c r="BE27">
        <v>15</v>
      </c>
      <c r="BF27">
        <v>23</v>
      </c>
      <c r="BG27">
        <v>37</v>
      </c>
      <c r="BH27">
        <v>16</v>
      </c>
      <c r="BI27">
        <v>23</v>
      </c>
      <c r="BJ27">
        <v>43</v>
      </c>
      <c r="BK27">
        <v>-10</v>
      </c>
      <c r="BL27">
        <v>-4</v>
      </c>
      <c r="BM27">
        <v>0</v>
      </c>
      <c r="BN27">
        <v>-7</v>
      </c>
      <c r="BO27">
        <v>-25</v>
      </c>
      <c r="BP27">
        <v>-20</v>
      </c>
      <c r="BQ27">
        <v>-6</v>
      </c>
      <c r="BR27">
        <v>-16</v>
      </c>
      <c r="BS27">
        <v>-8</v>
      </c>
      <c r="BT27">
        <v>-9</v>
      </c>
      <c r="BU27">
        <v>15</v>
      </c>
      <c r="BV27">
        <v>-4</v>
      </c>
      <c r="BW27">
        <v>0</v>
      </c>
      <c r="BX27">
        <v>0</v>
      </c>
      <c r="BY27">
        <v>4</v>
      </c>
      <c r="BZ27">
        <v>12</v>
      </c>
      <c r="CA27">
        <v>22</v>
      </c>
      <c r="CB27">
        <v>18</v>
      </c>
      <c r="CC27">
        <v>-5</v>
      </c>
      <c r="CD27">
        <f t="shared" si="45"/>
        <v>6.2773722627737225</v>
      </c>
      <c r="CE27">
        <f t="shared" si="45"/>
        <v>-18.518518518518519</v>
      </c>
      <c r="CF27">
        <f t="shared" si="45"/>
        <v>-1.6528925619834711</v>
      </c>
      <c r="CG27">
        <f t="shared" si="45"/>
        <v>0</v>
      </c>
      <c r="CH27">
        <f t="shared" si="45"/>
        <v>-1.440329218106996</v>
      </c>
      <c r="CI27">
        <f t="shared" si="45"/>
        <v>-14.204545454545455</v>
      </c>
      <c r="CJ27">
        <f t="shared" si="45"/>
        <v>-16.949152542372879</v>
      </c>
      <c r="CK27">
        <f t="shared" si="45"/>
        <v>-7.1428571428571423</v>
      </c>
      <c r="CL27">
        <f t="shared" si="45"/>
        <v>-9.4674556213017755</v>
      </c>
      <c r="CM27">
        <f t="shared" si="87"/>
        <v>-1.6632016632016633</v>
      </c>
      <c r="CN27">
        <f t="shared" si="87"/>
        <v>-5.806451612903226</v>
      </c>
      <c r="CO27">
        <f t="shared" si="87"/>
        <v>3.2679738562091507</v>
      </c>
      <c r="CP27">
        <f t="shared" si="87"/>
        <v>-3.1496062992125982</v>
      </c>
      <c r="CQ27">
        <f t="shared" si="87"/>
        <v>0</v>
      </c>
      <c r="CR27">
        <f t="shared" si="87"/>
        <v>0</v>
      </c>
      <c r="CS27">
        <f t="shared" si="87"/>
        <v>6.3492063492063489</v>
      </c>
      <c r="CT27">
        <f t="shared" si="87"/>
        <v>10.434782608695652</v>
      </c>
      <c r="CU27">
        <f t="shared" si="87"/>
        <v>12.222222222222221</v>
      </c>
      <c r="CV27">
        <f t="shared" si="87"/>
        <v>22.5</v>
      </c>
      <c r="CW27">
        <f t="shared" si="87"/>
        <v>-6.0975609756097562</v>
      </c>
      <c r="CZ27">
        <f t="shared" si="1"/>
        <v>3.5677083333333335</v>
      </c>
      <c r="DA27">
        <f t="shared" si="48"/>
        <v>6</v>
      </c>
      <c r="DB27">
        <f t="shared" si="49"/>
        <v>3.903225806451613</v>
      </c>
      <c r="DC27">
        <f t="shared" si="50"/>
        <v>3.4772727272727271</v>
      </c>
      <c r="DD27">
        <f t="shared" si="51"/>
        <v>4.0165289256198351</v>
      </c>
      <c r="DE27">
        <f t="shared" si="52"/>
        <v>4.6315789473684212</v>
      </c>
      <c r="DF27">
        <f t="shared" si="53"/>
        <v>4.916666666666667</v>
      </c>
      <c r="DG27">
        <f t="shared" si="54"/>
        <v>4.9411764705882355</v>
      </c>
      <c r="DH27">
        <f t="shared" si="55"/>
        <v>5.1212121212121211</v>
      </c>
      <c r="DI27">
        <f t="shared" si="56"/>
        <v>3.8479999999999999</v>
      </c>
      <c r="DJ27">
        <f t="shared" si="57"/>
        <v>5.5357142857142856</v>
      </c>
      <c r="DK27">
        <f t="shared" si="58"/>
        <v>3.5038167938931299</v>
      </c>
      <c r="DL27">
        <f t="shared" si="59"/>
        <v>4.7037037037037033</v>
      </c>
      <c r="DM27">
        <f t="shared" si="60"/>
        <v>4.03125</v>
      </c>
      <c r="DN27">
        <f t="shared" si="61"/>
        <v>4.3666666666666663</v>
      </c>
      <c r="DO27">
        <f t="shared" si="62"/>
        <v>3.3157894736842106</v>
      </c>
      <c r="DP27">
        <f t="shared" si="63"/>
        <v>3.2857142857142856</v>
      </c>
      <c r="DQ27">
        <f t="shared" si="64"/>
        <v>3.0508474576271185</v>
      </c>
      <c r="DR27">
        <f t="shared" si="65"/>
        <v>2.3529411764705883</v>
      </c>
      <c r="DS27">
        <f t="shared" si="66"/>
        <v>4.5555555555555554</v>
      </c>
      <c r="DV27">
        <f t="shared" si="3"/>
        <v>4.5973154362416109</v>
      </c>
      <c r="DW27">
        <f t="shared" si="67"/>
        <v>2.8421052631578947</v>
      </c>
      <c r="DX27">
        <f t="shared" si="68"/>
        <v>3.6666666666666665</v>
      </c>
      <c r="DY27">
        <f t="shared" si="69"/>
        <v>3.4772727272727271</v>
      </c>
      <c r="DZ27">
        <f t="shared" si="70"/>
        <v>3.796875</v>
      </c>
      <c r="EA27">
        <f t="shared" si="71"/>
        <v>2.7936507936507935</v>
      </c>
      <c r="EB27">
        <f t="shared" si="72"/>
        <v>2.6818181818181817</v>
      </c>
      <c r="EC27">
        <f t="shared" si="73"/>
        <v>3.652173913043478</v>
      </c>
      <c r="ED27">
        <f t="shared" si="74"/>
        <v>3.4489795918367347</v>
      </c>
      <c r="EE27">
        <f t="shared" si="75"/>
        <v>3.6165413533834587</v>
      </c>
      <c r="EF27">
        <f t="shared" si="76"/>
        <v>4.1891891891891895</v>
      </c>
      <c r="EG27">
        <f t="shared" si="77"/>
        <v>3.9568965517241379</v>
      </c>
      <c r="EH27">
        <f t="shared" si="78"/>
        <v>4.096774193548387</v>
      </c>
      <c r="EI27">
        <f t="shared" si="79"/>
        <v>4.03125</v>
      </c>
      <c r="EJ27">
        <f t="shared" si="80"/>
        <v>4.3666666666666663</v>
      </c>
      <c r="EK27">
        <f t="shared" si="81"/>
        <v>4.2</v>
      </c>
      <c r="EL27">
        <f t="shared" si="82"/>
        <v>5</v>
      </c>
      <c r="EM27">
        <f t="shared" si="83"/>
        <v>4.8648648648648649</v>
      </c>
      <c r="EN27">
        <f t="shared" si="84"/>
        <v>5</v>
      </c>
      <c r="EO27">
        <f t="shared" si="85"/>
        <v>3.5652173913043477</v>
      </c>
      <c r="ER27">
        <f t="shared" si="86"/>
        <v>4.0242406795477921</v>
      </c>
      <c r="EU27">
        <f t="shared" si="5"/>
        <v>1.5921811137078465</v>
      </c>
      <c r="EV27">
        <f t="shared" si="6"/>
        <v>4.835426176472727E-2</v>
      </c>
      <c r="EW27">
        <f t="shared" si="7"/>
        <v>0.44553905071171362</v>
      </c>
      <c r="EX27">
        <f t="shared" si="8"/>
        <v>0.94346707656517881</v>
      </c>
      <c r="EY27">
        <f t="shared" si="9"/>
        <v>0.33170112217387127</v>
      </c>
      <c r="EZ27">
        <f t="shared" si="10"/>
        <v>8.6822009211257642E-2</v>
      </c>
      <c r="FA27">
        <f t="shared" si="11"/>
        <v>7.1493136336157115E-2</v>
      </c>
      <c r="FB27">
        <f t="shared" si="12"/>
        <v>9.6265012271502637E-2</v>
      </c>
      <c r="FC27">
        <f t="shared" si="13"/>
        <v>2.8019873978622746E-2</v>
      </c>
      <c r="FD27">
        <f t="shared" si="14"/>
        <v>0.58086278190995988</v>
      </c>
      <c r="FE27">
        <f t="shared" si="15"/>
        <v>1.2446863480616068E-2</v>
      </c>
      <c r="FF27">
        <f t="shared" si="16"/>
        <v>1.5051208026483578</v>
      </c>
      <c r="FG27">
        <f t="shared" si="17"/>
        <v>9.8981443802262412E-2</v>
      </c>
      <c r="FH27">
        <f t="shared" si="18"/>
        <v>0.32524322292684893</v>
      </c>
      <c r="FI27">
        <f t="shared" si="19"/>
        <v>0.18332971672833637</v>
      </c>
      <c r="FJ27">
        <f t="shared" si="20"/>
        <v>0.87899376048265809</v>
      </c>
      <c r="FK27">
        <f t="shared" si="21"/>
        <v>1.1541104379713003</v>
      </c>
      <c r="FL27">
        <f t="shared" si="22"/>
        <v>2.1834487723194576</v>
      </c>
      <c r="FM27">
        <f t="shared" si="23"/>
        <v>3.7618274219552186</v>
      </c>
      <c r="FN27">
        <f t="shared" si="24"/>
        <v>0.1687104469617135</v>
      </c>
      <c r="FP27">
        <f t="shared" si="25"/>
        <v>1.4933675456311146</v>
      </c>
      <c r="FQ27">
        <f t="shared" si="26"/>
        <v>1.3879723806120365E-2</v>
      </c>
      <c r="FR27">
        <f t="shared" si="27"/>
        <v>8.1716645197048215E-2</v>
      </c>
      <c r="FS27">
        <f t="shared" si="28"/>
        <v>5.251844594972923E-2</v>
      </c>
      <c r="FT27">
        <f t="shared" si="29"/>
        <v>0.1010824565936031</v>
      </c>
      <c r="FU27">
        <f t="shared" si="30"/>
        <v>1.9542228266572855E-4</v>
      </c>
      <c r="FV27">
        <f t="shared" si="31"/>
        <v>4.1740871248836049E-4</v>
      </c>
      <c r="FW27">
        <f t="shared" si="32"/>
        <v>0.1248824096574844</v>
      </c>
      <c r="FX27">
        <f t="shared" si="33"/>
        <v>4.2149715304214665E-2</v>
      </c>
      <c r="FY27">
        <f t="shared" si="34"/>
        <v>3.2209286281415853E-2</v>
      </c>
      <c r="FZ27">
        <f t="shared" si="35"/>
        <v>0.36548029911393909</v>
      </c>
      <c r="GA27">
        <f t="shared" si="36"/>
        <v>0.21666120157499866</v>
      </c>
      <c r="GB27">
        <f t="shared" si="37"/>
        <v>0.29921709090976101</v>
      </c>
      <c r="GC27">
        <f t="shared" si="38"/>
        <v>0.27809573628426676</v>
      </c>
      <c r="GD27">
        <f t="shared" si="39"/>
        <v>0.46299651921047824</v>
      </c>
      <c r="GE27">
        <f t="shared" si="40"/>
        <v>0.30819550859175759</v>
      </c>
      <c r="GF27">
        <f t="shared" si="41"/>
        <v>0.86754158544606075</v>
      </c>
      <c r="GG27">
        <f t="shared" si="42"/>
        <v>0.98064774034579938</v>
      </c>
      <c r="GH27">
        <f t="shared" si="43"/>
        <v>0.7158953116634178</v>
      </c>
      <c r="GI27">
        <f t="shared" si="44"/>
        <v>0.10244126862457718</v>
      </c>
    </row>
    <row r="28" spans="1:212">
      <c r="EU28" t="s">
        <v>118</v>
      </c>
      <c r="EV28" t="s">
        <v>119</v>
      </c>
      <c r="EW28" t="s">
        <v>120</v>
      </c>
      <c r="EX28" t="s">
        <v>121</v>
      </c>
      <c r="EY28" t="s">
        <v>122</v>
      </c>
      <c r="EZ28" t="s">
        <v>123</v>
      </c>
      <c r="FA28" t="s">
        <v>124</v>
      </c>
      <c r="FB28" t="s">
        <v>125</v>
      </c>
      <c r="FC28" t="s">
        <v>126</v>
      </c>
      <c r="FD28" t="s">
        <v>127</v>
      </c>
      <c r="FE28" t="s">
        <v>128</v>
      </c>
      <c r="FF28" t="s">
        <v>129</v>
      </c>
      <c r="FG28" t="s">
        <v>130</v>
      </c>
      <c r="FH28" t="s">
        <v>131</v>
      </c>
      <c r="FI28" t="s">
        <v>132</v>
      </c>
      <c r="FJ28" t="s">
        <v>133</v>
      </c>
      <c r="FK28" t="s">
        <v>134</v>
      </c>
      <c r="FL28" t="s">
        <v>136</v>
      </c>
      <c r="FM28" t="s">
        <v>135</v>
      </c>
      <c r="FN28" t="s">
        <v>137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0.37313432835820892</v>
      </c>
      <c r="EV29">
        <f t="shared" ref="EV29:FN42" si="88">CE4</f>
        <v>2.5974025974025974</v>
      </c>
      <c r="EW29">
        <f t="shared" si="88"/>
        <v>-1.1494252873563218</v>
      </c>
      <c r="EX29">
        <f t="shared" si="88"/>
        <v>-6.7164179104477615</v>
      </c>
      <c r="EY29">
        <f t="shared" si="88"/>
        <v>5.8461538461538458</v>
      </c>
      <c r="EZ29">
        <f t="shared" si="88"/>
        <v>-8.7999999999999989</v>
      </c>
      <c r="FA29">
        <f t="shared" si="88"/>
        <v>-17.307692307692307</v>
      </c>
      <c r="FB29">
        <f t="shared" si="88"/>
        <v>-3.278688524590164</v>
      </c>
      <c r="FC29">
        <f t="shared" si="88"/>
        <v>-1.0752688172043012</v>
      </c>
      <c r="FD29">
        <f t="shared" si="88"/>
        <v>2.3809523809523809</v>
      </c>
      <c r="FE29">
        <f t="shared" si="88"/>
        <v>-6.0344827586206895</v>
      </c>
      <c r="FF29">
        <f t="shared" si="88"/>
        <v>7.8838174273858916</v>
      </c>
      <c r="FG29">
        <f t="shared" si="88"/>
        <v>7.3529411764705888</v>
      </c>
      <c r="FH29">
        <f t="shared" si="88"/>
        <v>2.3684210526315792</v>
      </c>
      <c r="FI29">
        <f t="shared" si="88"/>
        <v>9.1666666666666661</v>
      </c>
      <c r="FJ29">
        <f t="shared" si="88"/>
        <v>7.5471698113207548</v>
      </c>
      <c r="FK29">
        <f t="shared" si="88"/>
        <v>7.0175438596491224</v>
      </c>
      <c r="FL29">
        <f t="shared" si="88"/>
        <v>3.3783783783783785</v>
      </c>
      <c r="FM29">
        <f t="shared" si="88"/>
        <v>-4.7619047619047619</v>
      </c>
      <c r="FN29">
        <f t="shared" si="88"/>
        <v>-10.179640718562874</v>
      </c>
      <c r="FP29">
        <f>AVERAGE(EU4,FP4)</f>
        <v>0.35145081863209165</v>
      </c>
      <c r="FQ29">
        <f t="shared" ref="FQ29:GI42" si="89">AVERAGE(EV4,FQ4)</f>
        <v>0.42621101099655423</v>
      </c>
      <c r="FR29">
        <f t="shared" si="89"/>
        <v>0.27784718389639418</v>
      </c>
      <c r="FS29">
        <f t="shared" si="89"/>
        <v>0.15078015340018913</v>
      </c>
      <c r="FT29">
        <f t="shared" si="89"/>
        <v>1.1859791642131596</v>
      </c>
      <c r="FU29">
        <f t="shared" si="89"/>
        <v>0.10703013465050056</v>
      </c>
      <c r="FV29">
        <f t="shared" si="89"/>
        <v>7.746081856510359E-2</v>
      </c>
      <c r="FW29">
        <f t="shared" si="89"/>
        <v>0.27569485688927764</v>
      </c>
      <c r="FX29">
        <f t="shared" si="89"/>
        <v>0.41844482110330827</v>
      </c>
      <c r="FY29">
        <f t="shared" si="89"/>
        <v>0.55701177111339262</v>
      </c>
      <c r="FZ29">
        <f t="shared" si="89"/>
        <v>5.812322072261622E-2</v>
      </c>
      <c r="GA29">
        <f t="shared" si="89"/>
        <v>1.2423308781183409</v>
      </c>
      <c r="GB29">
        <f t="shared" si="89"/>
        <v>0.64906101077345113</v>
      </c>
      <c r="GC29">
        <f t="shared" si="89"/>
        <v>0.55303866277416236</v>
      </c>
      <c r="GD29">
        <f t="shared" si="89"/>
        <v>0.99822563919114016</v>
      </c>
      <c r="GE29">
        <f t="shared" si="89"/>
        <v>0.61843685734280596</v>
      </c>
      <c r="GF29">
        <f t="shared" si="89"/>
        <v>0.78175522409279885</v>
      </c>
      <c r="GG29">
        <f t="shared" si="89"/>
        <v>0.63769580225916045</v>
      </c>
      <c r="GH29">
        <f t="shared" si="89"/>
        <v>0.27194645743094742</v>
      </c>
      <c r="GI29">
        <f t="shared" si="89"/>
        <v>3.3192397056689874E-2</v>
      </c>
      <c r="GK29">
        <f>AVERAGE(-LOG10(1-(10^-EU4)),-LOG10(1-(10^-FP4)))</f>
        <v>0.27531289565285338</v>
      </c>
      <c r="GL29">
        <f t="shared" ref="GL29:HD42" si="90">AVERAGE(-LOG10(1-(10^-EV4)),-LOG10(1-(10^-FQ4)))</f>
        <v>0.22873038618361008</v>
      </c>
      <c r="GM29">
        <f t="shared" si="90"/>
        <v>0.45165116379573872</v>
      </c>
      <c r="GN29">
        <f t="shared" si="90"/>
        <v>0.89652990103654506</v>
      </c>
      <c r="GO29">
        <f t="shared" si="90"/>
        <v>8.3321263938053378E-2</v>
      </c>
      <c r="GP29">
        <f t="shared" si="90"/>
        <v>1.0648971491756885</v>
      </c>
      <c r="GQ29">
        <f t="shared" si="90"/>
        <v>3.031982097003433</v>
      </c>
      <c r="GR29">
        <f t="shared" si="90"/>
        <v>0.5050394609954596</v>
      </c>
      <c r="GS29">
        <f t="shared" si="90"/>
        <v>0.59949002705714816</v>
      </c>
      <c r="GT29">
        <f t="shared" si="90"/>
        <v>0.16313271364890841</v>
      </c>
      <c r="GU29">
        <f t="shared" si="90"/>
        <v>0.90228786477891476</v>
      </c>
      <c r="GV29">
        <f t="shared" si="90"/>
        <v>4.7192449311539222E-2</v>
      </c>
      <c r="GW29">
        <f t="shared" si="90"/>
        <v>0.11299598253503773</v>
      </c>
      <c r="GX29">
        <f t="shared" si="90"/>
        <v>0.14493355948839226</v>
      </c>
      <c r="GY29">
        <f t="shared" si="90"/>
        <v>6.3004607806948901E-2</v>
      </c>
      <c r="GZ29">
        <f t="shared" si="90"/>
        <v>0.13608451955382175</v>
      </c>
      <c r="HA29">
        <f t="shared" si="90"/>
        <v>0.21162259670187164</v>
      </c>
      <c r="HB29">
        <f t="shared" si="90"/>
        <v>0.25173230467764796</v>
      </c>
      <c r="HC29">
        <f t="shared" si="90"/>
        <v>0.54909553686185741</v>
      </c>
      <c r="HD29">
        <f t="shared" si="90"/>
        <v>1.3187821281616658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91">CD5</f>
        <v>2.4179620034542317</v>
      </c>
      <c r="EV30">
        <f t="shared" si="88"/>
        <v>0</v>
      </c>
      <c r="EW30">
        <f t="shared" si="88"/>
        <v>3.4364261168384882</v>
      </c>
      <c r="EX30">
        <f t="shared" si="88"/>
        <v>-11.042944785276074</v>
      </c>
      <c r="EY30">
        <f t="shared" si="88"/>
        <v>-0.3105590062111801</v>
      </c>
      <c r="EZ30">
        <f t="shared" si="88"/>
        <v>6.3725490196078427</v>
      </c>
      <c r="FA30">
        <f t="shared" si="88"/>
        <v>7.4534161490683228</v>
      </c>
      <c r="FB30">
        <f t="shared" si="88"/>
        <v>7.2289156626506017</v>
      </c>
      <c r="FC30">
        <f t="shared" si="88"/>
        <v>0.42016806722689076</v>
      </c>
      <c r="FD30">
        <f t="shared" si="88"/>
        <v>-12.383900928792571</v>
      </c>
      <c r="FE30">
        <f t="shared" si="88"/>
        <v>-14.835164835164836</v>
      </c>
      <c r="FF30">
        <f t="shared" si="88"/>
        <v>0.33557046979865773</v>
      </c>
      <c r="FG30">
        <f t="shared" si="88"/>
        <v>18.333333333333332</v>
      </c>
      <c r="FH30">
        <f t="shared" si="88"/>
        <v>1.4814814814814816</v>
      </c>
      <c r="FI30">
        <f t="shared" si="88"/>
        <v>7.59493670886076</v>
      </c>
      <c r="FJ30">
        <f t="shared" si="88"/>
        <v>-4.3478260869565215</v>
      </c>
      <c r="FK30">
        <f t="shared" si="88"/>
        <v>18.348623853211009</v>
      </c>
      <c r="FL30">
        <f t="shared" si="88"/>
        <v>-5.8536585365853666</v>
      </c>
      <c r="FM30">
        <f t="shared" si="88"/>
        <v>-11.538461538461538</v>
      </c>
      <c r="FN30">
        <f t="shared" si="88"/>
        <v>-7.4074074074074066</v>
      </c>
      <c r="FP30">
        <f t="shared" ref="FP30:FX45" si="92">AVERAGE(EU5,FP5)</f>
        <v>0.59153545166985566</v>
      </c>
      <c r="FQ30">
        <f t="shared" si="89"/>
        <v>0.3054596262202407</v>
      </c>
      <c r="FR30">
        <f t="shared" si="89"/>
        <v>0.59392210143301494</v>
      </c>
      <c r="FS30">
        <f t="shared" si="89"/>
        <v>0.13954516143599044</v>
      </c>
      <c r="FT30">
        <f t="shared" si="89"/>
        <v>0.28622601224007771</v>
      </c>
      <c r="FU30">
        <f t="shared" si="89"/>
        <v>0.90278570941349745</v>
      </c>
      <c r="FV30">
        <f t="shared" si="89"/>
        <v>0.86582966049925303</v>
      </c>
      <c r="FW30">
        <f t="shared" si="89"/>
        <v>0.63881131852916195</v>
      </c>
      <c r="FX30">
        <f t="shared" si="89"/>
        <v>0.38390130808940476</v>
      </c>
      <c r="FY30">
        <f t="shared" si="89"/>
        <v>6.1016307664061492E-2</v>
      </c>
      <c r="FZ30">
        <f t="shared" si="89"/>
        <v>1.6680515232359933E-2</v>
      </c>
      <c r="GA30">
        <f t="shared" si="89"/>
        <v>0.32410627571666423</v>
      </c>
      <c r="GB30">
        <f t="shared" si="89"/>
        <v>1.922341959052698</v>
      </c>
      <c r="GC30">
        <f t="shared" si="89"/>
        <v>0.43528364372595513</v>
      </c>
      <c r="GD30">
        <f t="shared" si="89"/>
        <v>0.84603416060433312</v>
      </c>
      <c r="GE30">
        <f t="shared" si="89"/>
        <v>0.18949275179959635</v>
      </c>
      <c r="GF30">
        <f t="shared" si="89"/>
        <v>1.7966298290658747</v>
      </c>
      <c r="GG30">
        <f t="shared" si="89"/>
        <v>0.21607879471747218</v>
      </c>
      <c r="GH30">
        <f t="shared" si="89"/>
        <v>0.17030332161973771</v>
      </c>
      <c r="GI30">
        <f t="shared" si="89"/>
        <v>8.5595122703631371E-2</v>
      </c>
      <c r="GK30">
        <f t="shared" ref="GK30:GK52" si="93">AVERAGE(-LOG10(1-(10^-EU5)),-LOG10(1-(10^-FP5)))</f>
        <v>0.13032132297690957</v>
      </c>
      <c r="GL30">
        <f t="shared" si="90"/>
        <v>0.3054596262202407</v>
      </c>
      <c r="GM30">
        <f t="shared" si="90"/>
        <v>0.12908870220267654</v>
      </c>
      <c r="GN30">
        <f t="shared" si="90"/>
        <v>1.586679848608336</v>
      </c>
      <c r="GO30">
        <f t="shared" si="90"/>
        <v>0.32989010578557737</v>
      </c>
      <c r="GP30">
        <f t="shared" si="90"/>
        <v>0.10633579701896002</v>
      </c>
      <c r="GQ30">
        <f t="shared" si="90"/>
        <v>7.5656040143794914E-2</v>
      </c>
      <c r="GR30">
        <f t="shared" si="90"/>
        <v>0.11701272241547801</v>
      </c>
      <c r="GS30">
        <f t="shared" si="90"/>
        <v>0.33154794643304669</v>
      </c>
      <c r="GT30">
        <f t="shared" si="90"/>
        <v>2.6982679542383838</v>
      </c>
      <c r="GU30">
        <f t="shared" si="90"/>
        <v>1.9709855738110706</v>
      </c>
      <c r="GV30">
        <f t="shared" si="90"/>
        <v>0.27917711322867689</v>
      </c>
      <c r="GW30">
        <f t="shared" si="90"/>
        <v>8.9100169917281941E-3</v>
      </c>
      <c r="GX30">
        <f t="shared" si="90"/>
        <v>0.2019742882084839</v>
      </c>
      <c r="GY30">
        <f t="shared" si="90"/>
        <v>6.6816804779280092E-2</v>
      </c>
      <c r="GZ30">
        <f t="shared" si="90"/>
        <v>0.47721894545626625</v>
      </c>
      <c r="HA30">
        <f t="shared" si="90"/>
        <v>8.4652937630109986E-3</v>
      </c>
      <c r="HB30">
        <f t="shared" si="90"/>
        <v>0.99977467535291831</v>
      </c>
      <c r="HC30">
        <f t="shared" si="90"/>
        <v>0.89098881872723423</v>
      </c>
      <c r="HD30">
        <f t="shared" si="90"/>
        <v>0.7813807509907007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91"/>
        <v>5.4245283018867925</v>
      </c>
      <c r="EV31">
        <f t="shared" si="88"/>
        <v>2.083333333333333</v>
      </c>
      <c r="EW31">
        <f t="shared" si="88"/>
        <v>0</v>
      </c>
      <c r="EX31">
        <f t="shared" si="88"/>
        <v>4.4642857142857144</v>
      </c>
      <c r="EY31">
        <f t="shared" si="88"/>
        <v>0.42016806722689076</v>
      </c>
      <c r="EZ31">
        <f t="shared" si="88"/>
        <v>-11.03448275862069</v>
      </c>
      <c r="FA31">
        <f t="shared" si="88"/>
        <v>0.85470085470085477</v>
      </c>
      <c r="FB31">
        <f t="shared" si="88"/>
        <v>22</v>
      </c>
      <c r="FC31">
        <f t="shared" si="88"/>
        <v>5.202312138728324</v>
      </c>
      <c r="FD31">
        <f t="shared" si="88"/>
        <v>-20.175438596491226</v>
      </c>
      <c r="FE31">
        <f t="shared" si="88"/>
        <v>-15.441176470588236</v>
      </c>
      <c r="FF31">
        <f t="shared" si="88"/>
        <v>5.741626794258373</v>
      </c>
      <c r="FG31">
        <f t="shared" si="88"/>
        <v>10.416666666666668</v>
      </c>
      <c r="FH31">
        <f t="shared" si="88"/>
        <v>-2.8662420382165608</v>
      </c>
      <c r="FI31">
        <f t="shared" si="88"/>
        <v>8.4112149532710276</v>
      </c>
      <c r="FJ31">
        <f t="shared" si="88"/>
        <v>7.2727272727272725</v>
      </c>
      <c r="FK31">
        <f t="shared" si="88"/>
        <v>25.316455696202532</v>
      </c>
      <c r="FL31">
        <f t="shared" si="88"/>
        <v>-9.79020979020979</v>
      </c>
      <c r="FM31">
        <f t="shared" si="88"/>
        <v>19.512195121951219</v>
      </c>
      <c r="FN31">
        <f t="shared" si="88"/>
        <v>-8.4112149532710276</v>
      </c>
      <c r="FP31">
        <f t="shared" si="92"/>
        <v>1.0016501218220211</v>
      </c>
      <c r="FQ31">
        <f t="shared" si="89"/>
        <v>0.59657312229563586</v>
      </c>
      <c r="FR31">
        <f t="shared" si="89"/>
        <v>0.33898867021958151</v>
      </c>
      <c r="FS31">
        <f t="shared" si="89"/>
        <v>0.82905005386215913</v>
      </c>
      <c r="FT31">
        <f t="shared" si="89"/>
        <v>0.35008829041468403</v>
      </c>
      <c r="FU31">
        <f t="shared" si="89"/>
        <v>4.2093441629351913E-2</v>
      </c>
      <c r="FV31">
        <f t="shared" si="89"/>
        <v>0.35155560834101368</v>
      </c>
      <c r="FW31">
        <f t="shared" si="89"/>
        <v>1.4005895105111386</v>
      </c>
      <c r="FX31">
        <f t="shared" si="89"/>
        <v>0.66235496203165511</v>
      </c>
      <c r="FY31">
        <f t="shared" si="89"/>
        <v>1.4420255533188969E-2</v>
      </c>
      <c r="FZ31">
        <f t="shared" si="89"/>
        <v>6.8214043554613829E-2</v>
      </c>
      <c r="GA31">
        <f t="shared" si="89"/>
        <v>1.0012587799087891</v>
      </c>
      <c r="GB31">
        <f t="shared" si="89"/>
        <v>0.94706111119504754</v>
      </c>
      <c r="GC31">
        <f t="shared" si="89"/>
        <v>0.17693928844761644</v>
      </c>
      <c r="GD31">
        <f t="shared" si="89"/>
        <v>0.93682749944094035</v>
      </c>
      <c r="GE31">
        <f t="shared" si="89"/>
        <v>0.5684700284152473</v>
      </c>
      <c r="GF31">
        <f t="shared" si="89"/>
        <v>2.2888158714751334</v>
      </c>
      <c r="GG31">
        <f t="shared" si="89"/>
        <v>0.15017394104631598</v>
      </c>
      <c r="GH31">
        <f t="shared" si="89"/>
        <v>1.1162325597717075</v>
      </c>
      <c r="GI31">
        <f t="shared" si="89"/>
        <v>8.9783959781887065E-2</v>
      </c>
      <c r="GK31">
        <f t="shared" si="93"/>
        <v>5.7540621696867286E-2</v>
      </c>
      <c r="GL31">
        <f t="shared" si="90"/>
        <v>0.46558314877969759</v>
      </c>
      <c r="GM31">
        <f t="shared" si="90"/>
        <v>0.33898867021958146</v>
      </c>
      <c r="GN31">
        <f t="shared" si="90"/>
        <v>0.37574851101699591</v>
      </c>
      <c r="GO31">
        <f t="shared" si="90"/>
        <v>0.29881845170270027</v>
      </c>
      <c r="GP31">
        <f t="shared" si="90"/>
        <v>1.2444144633280949</v>
      </c>
      <c r="GQ31">
        <f t="shared" si="90"/>
        <v>0.27917514963955553</v>
      </c>
      <c r="GR31">
        <f t="shared" si="90"/>
        <v>1.8130179562974545E-2</v>
      </c>
      <c r="GS31">
        <f t="shared" si="90"/>
        <v>0.1136437915101028</v>
      </c>
      <c r="GT31">
        <f t="shared" si="90"/>
        <v>4.0063599404938506</v>
      </c>
      <c r="GU31">
        <f t="shared" si="90"/>
        <v>1.9484687153556128</v>
      </c>
      <c r="GV31">
        <f t="shared" si="90"/>
        <v>0.21891632730500848</v>
      </c>
      <c r="GW31">
        <f t="shared" si="90"/>
        <v>8.4847718165324673E-2</v>
      </c>
      <c r="GX31">
        <f t="shared" si="90"/>
        <v>0.5903676392660191</v>
      </c>
      <c r="GY31">
        <f t="shared" si="90"/>
        <v>0.13321459925514953</v>
      </c>
      <c r="GZ31">
        <f t="shared" si="90"/>
        <v>0.13818028992588913</v>
      </c>
      <c r="HA31">
        <f t="shared" si="90"/>
        <v>8.4428352731487303E-3</v>
      </c>
      <c r="HB31">
        <f t="shared" si="90"/>
        <v>1.2827845601664567</v>
      </c>
      <c r="HC31">
        <f t="shared" si="90"/>
        <v>5.1160738064991544E-2</v>
      </c>
      <c r="HD31">
        <f t="shared" si="90"/>
        <v>0.82620845199274795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91"/>
        <v>-1.0086455331412103</v>
      </c>
      <c r="EV32">
        <f t="shared" si="88"/>
        <v>8.5714285714285712</v>
      </c>
      <c r="EW32">
        <f t="shared" si="88"/>
        <v>3.7433155080213902</v>
      </c>
      <c r="EX32">
        <f t="shared" si="88"/>
        <v>-9.1346153846153832</v>
      </c>
      <c r="EY32">
        <f t="shared" si="88"/>
        <v>-3.1630170316301705</v>
      </c>
      <c r="EZ32">
        <f t="shared" si="88"/>
        <v>6.6929133858267722</v>
      </c>
      <c r="FA32">
        <f t="shared" si="88"/>
        <v>-6.6964285714285712</v>
      </c>
      <c r="FB32">
        <f t="shared" si="88"/>
        <v>8.0357142857142865</v>
      </c>
      <c r="FC32">
        <f t="shared" si="88"/>
        <v>4.6511627906976747</v>
      </c>
      <c r="FD32">
        <f t="shared" si="88"/>
        <v>-11.455847255369928</v>
      </c>
      <c r="FE32">
        <f t="shared" si="88"/>
        <v>-9.0163934426229506</v>
      </c>
      <c r="FF32">
        <f t="shared" si="88"/>
        <v>5.8962264150943398</v>
      </c>
      <c r="FG32">
        <f t="shared" si="88"/>
        <v>10.650887573964498</v>
      </c>
      <c r="FH32">
        <f t="shared" si="88"/>
        <v>2.2336769759450172</v>
      </c>
      <c r="FI32">
        <f t="shared" si="88"/>
        <v>3.9408866995073892</v>
      </c>
      <c r="FJ32">
        <f t="shared" si="88"/>
        <v>6.666666666666667</v>
      </c>
      <c r="FK32">
        <f t="shared" si="88"/>
        <v>5.9210526315789469</v>
      </c>
      <c r="FL32">
        <f t="shared" si="88"/>
        <v>-2.5547445255474455</v>
      </c>
      <c r="FM32">
        <f t="shared" si="88"/>
        <v>9.5238095238095237</v>
      </c>
      <c r="FN32">
        <f t="shared" si="88"/>
        <v>-10.382513661202186</v>
      </c>
      <c r="FP32">
        <f>AVERAGE(EU7,FP7)</f>
        <v>0.2106740031610716</v>
      </c>
      <c r="FQ32">
        <f t="shared" si="89"/>
        <v>0.71949411415578435</v>
      </c>
      <c r="FR32">
        <f t="shared" si="89"/>
        <v>0.70237470664723922</v>
      </c>
      <c r="FS32">
        <f t="shared" si="89"/>
        <v>0.15133035766351424</v>
      </c>
      <c r="FT32">
        <f t="shared" si="89"/>
        <v>0.14278446637061309</v>
      </c>
      <c r="FU32">
        <f t="shared" si="89"/>
        <v>1.2919368140530143</v>
      </c>
      <c r="FV32">
        <f t="shared" si="89"/>
        <v>0.1036592696883659</v>
      </c>
      <c r="FW32">
        <f t="shared" si="89"/>
        <v>1.0854739827681967</v>
      </c>
      <c r="FX32">
        <f t="shared" si="89"/>
        <v>0.8413871610011926</v>
      </c>
      <c r="FY32">
        <f t="shared" si="89"/>
        <v>0.10996527059510321</v>
      </c>
      <c r="FZ32">
        <f t="shared" si="89"/>
        <v>0.15201231506172055</v>
      </c>
      <c r="GA32">
        <f t="shared" si="89"/>
        <v>1.1093196228718289</v>
      </c>
      <c r="GB32">
        <f t="shared" si="89"/>
        <v>1.3537484660796508</v>
      </c>
      <c r="GC32">
        <f t="shared" si="89"/>
        <v>0.56951511768258523</v>
      </c>
      <c r="GD32">
        <f t="shared" si="89"/>
        <v>0.6349126026292673</v>
      </c>
      <c r="GE32">
        <f t="shared" si="89"/>
        <v>0.90519647203271192</v>
      </c>
      <c r="GF32">
        <f t="shared" si="89"/>
        <v>0.71195858985146487</v>
      </c>
      <c r="GG32">
        <f t="shared" si="89"/>
        <v>0.41726879224029789</v>
      </c>
      <c r="GH32">
        <f t="shared" si="89"/>
        <v>0.79306062731383742</v>
      </c>
      <c r="GI32">
        <f t="shared" si="89"/>
        <v>5.0805153867546124E-2</v>
      </c>
      <c r="GK32">
        <f t="shared" si="93"/>
        <v>0.41771281306780028</v>
      </c>
      <c r="GL32">
        <f t="shared" si="90"/>
        <v>0.13649780006194598</v>
      </c>
      <c r="GM32">
        <f t="shared" si="90"/>
        <v>0.1121527945667358</v>
      </c>
      <c r="GN32">
        <f t="shared" si="90"/>
        <v>1.4885142845974213</v>
      </c>
      <c r="GO32">
        <f t="shared" si="90"/>
        <v>0.67419069078666438</v>
      </c>
      <c r="GP32">
        <f t="shared" si="90"/>
        <v>0.21399675348874928</v>
      </c>
      <c r="GQ32">
        <f t="shared" si="90"/>
        <v>0.96606899156784887</v>
      </c>
      <c r="GR32">
        <f t="shared" si="90"/>
        <v>0.21154968309019467</v>
      </c>
      <c r="GS32">
        <f t="shared" si="90"/>
        <v>0.13451864140921205</v>
      </c>
      <c r="GT32">
        <f t="shared" si="90"/>
        <v>3.269469245886135</v>
      </c>
      <c r="GU32">
        <f t="shared" si="90"/>
        <v>1.631259252431789</v>
      </c>
      <c r="GV32">
        <f t="shared" si="90"/>
        <v>5.2156927358807857E-2</v>
      </c>
      <c r="GW32">
        <f t="shared" si="90"/>
        <v>5.2359045622843867E-2</v>
      </c>
      <c r="GX32">
        <f t="shared" si="90"/>
        <v>0.14213770105500154</v>
      </c>
      <c r="GY32">
        <f t="shared" si="90"/>
        <v>0.16605304520486089</v>
      </c>
      <c r="GZ32">
        <f t="shared" si="90"/>
        <v>0.27125383716172402</v>
      </c>
      <c r="HA32">
        <f t="shared" si="90"/>
        <v>0.11222766515221189</v>
      </c>
      <c r="HB32">
        <f t="shared" si="90"/>
        <v>0.83399468170025437</v>
      </c>
      <c r="HC32">
        <f t="shared" si="90"/>
        <v>8.7190795262733892E-2</v>
      </c>
      <c r="HD32">
        <f t="shared" si="90"/>
        <v>1.3044999920750255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91"/>
        <v>6.2030075187969924</v>
      </c>
      <c r="EV33">
        <f t="shared" si="88"/>
        <v>1.4705882352941175</v>
      </c>
      <c r="EW33">
        <f t="shared" si="88"/>
        <v>-0.3968253968253968</v>
      </c>
      <c r="EX33">
        <f t="shared" si="88"/>
        <v>-2.2058823529411766</v>
      </c>
      <c r="EY33">
        <f t="shared" si="88"/>
        <v>-4.3478260869565215</v>
      </c>
      <c r="EZ33">
        <f t="shared" si="88"/>
        <v>10.582010582010582</v>
      </c>
      <c r="FA33">
        <f t="shared" si="88"/>
        <v>-5.2287581699346406</v>
      </c>
      <c r="FB33">
        <f t="shared" si="88"/>
        <v>-6.1538461538461542</v>
      </c>
      <c r="FC33">
        <f t="shared" si="88"/>
        <v>-3.9603960396039604</v>
      </c>
      <c r="FD33">
        <f t="shared" si="88"/>
        <v>-1.3745704467353952</v>
      </c>
      <c r="FE33">
        <f t="shared" si="88"/>
        <v>-13.186813186813188</v>
      </c>
      <c r="FF33">
        <f t="shared" si="88"/>
        <v>2.4911032028469751</v>
      </c>
      <c r="FG33">
        <f t="shared" si="88"/>
        <v>9.67741935483871</v>
      </c>
      <c r="FH33">
        <f t="shared" si="88"/>
        <v>-9.0452261306532673</v>
      </c>
      <c r="FI33">
        <f t="shared" si="88"/>
        <v>8.0291970802919703</v>
      </c>
      <c r="FJ33">
        <f t="shared" si="88"/>
        <v>6.25</v>
      </c>
      <c r="FK33">
        <f t="shared" si="88"/>
        <v>20.388349514563107</v>
      </c>
      <c r="FL33">
        <f t="shared" si="88"/>
        <v>3.3519553072625698</v>
      </c>
      <c r="FM33">
        <f t="shared" si="88"/>
        <v>1.9607843137254901</v>
      </c>
      <c r="FN33">
        <f t="shared" si="88"/>
        <v>-11.428571428571429</v>
      </c>
      <c r="FP33">
        <f t="shared" si="92"/>
        <v>1.3462700526819384</v>
      </c>
      <c r="FQ33">
        <f t="shared" si="89"/>
        <v>0.35699239910514596</v>
      </c>
      <c r="FR33">
        <f t="shared" si="89"/>
        <v>0.29656120789885543</v>
      </c>
      <c r="FS33">
        <f t="shared" si="89"/>
        <v>0.34263300918627349</v>
      </c>
      <c r="FT33">
        <f t="shared" si="89"/>
        <v>9.7749522137316872E-2</v>
      </c>
      <c r="FU33">
        <f t="shared" si="89"/>
        <v>1.2851752925345652</v>
      </c>
      <c r="FV33">
        <f t="shared" si="89"/>
        <v>0.1880513903088398</v>
      </c>
      <c r="FW33">
        <f t="shared" si="89"/>
        <v>0.17046776645087142</v>
      </c>
      <c r="FX33">
        <f t="shared" si="89"/>
        <v>0.13372497715047527</v>
      </c>
      <c r="FY33">
        <f t="shared" si="89"/>
        <v>0.66900749068283061</v>
      </c>
      <c r="FZ33">
        <f t="shared" si="89"/>
        <v>1.3152226882526664E-2</v>
      </c>
      <c r="GA33">
        <f t="shared" si="89"/>
        <v>0.59808608083821524</v>
      </c>
      <c r="GB33">
        <f t="shared" si="89"/>
        <v>1.0431924844787925</v>
      </c>
      <c r="GC33">
        <f t="shared" si="89"/>
        <v>1.5215989260253122E-2</v>
      </c>
      <c r="GD33">
        <f t="shared" si="89"/>
        <v>0.90209707559875563</v>
      </c>
      <c r="GE33">
        <f t="shared" si="89"/>
        <v>0.60539282463701949</v>
      </c>
      <c r="GF33">
        <f t="shared" si="89"/>
        <v>2.0209670981075805</v>
      </c>
      <c r="GG33">
        <f t="shared" si="89"/>
        <v>0.7125745773487886</v>
      </c>
      <c r="GH33">
        <f t="shared" si="89"/>
        <v>0.47414527970085563</v>
      </c>
      <c r="GI33">
        <f t="shared" si="89"/>
        <v>5.5039608313296559E-2</v>
      </c>
      <c r="GK33">
        <f t="shared" si="93"/>
        <v>4.0853119020256498E-2</v>
      </c>
      <c r="GL33">
        <f t="shared" si="90"/>
        <v>0.26173665120768691</v>
      </c>
      <c r="GM33">
        <f t="shared" si="90"/>
        <v>0.34671742454689319</v>
      </c>
      <c r="GN33">
        <f t="shared" si="90"/>
        <v>0.56482691713922206</v>
      </c>
      <c r="GO33">
        <f t="shared" si="90"/>
        <v>0.70066132167523021</v>
      </c>
      <c r="GP33">
        <f t="shared" si="90"/>
        <v>2.3131285729550012E-2</v>
      </c>
      <c r="GQ33">
        <f t="shared" si="90"/>
        <v>0.76877657842245628</v>
      </c>
      <c r="GR33">
        <f t="shared" si="90"/>
        <v>0.5626751641259643</v>
      </c>
      <c r="GS33">
        <f t="shared" si="90"/>
        <v>0.57830336892723455</v>
      </c>
      <c r="GT33">
        <f t="shared" si="90"/>
        <v>0.93082393560059695</v>
      </c>
      <c r="GU33">
        <f t="shared" si="90"/>
        <v>1.6378410213165244</v>
      </c>
      <c r="GV33">
        <f t="shared" si="90"/>
        <v>0.24697510878747586</v>
      </c>
      <c r="GW33">
        <f t="shared" si="90"/>
        <v>0.10250299659229807</v>
      </c>
      <c r="GX33">
        <f t="shared" si="90"/>
        <v>1.6866231590769019</v>
      </c>
      <c r="GY33">
        <f t="shared" si="90"/>
        <v>9.1269013331337551E-2</v>
      </c>
      <c r="GZ33">
        <f t="shared" si="90"/>
        <v>0.15957201112636624</v>
      </c>
      <c r="HA33">
        <f t="shared" si="90"/>
        <v>4.7203016147228339E-3</v>
      </c>
      <c r="HB33">
        <f t="shared" si="90"/>
        <v>0.3099122217870186</v>
      </c>
      <c r="HC33">
        <f t="shared" si="90"/>
        <v>0.35800143736776824</v>
      </c>
      <c r="HD33">
        <f t="shared" si="90"/>
        <v>1.2495758863372382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91"/>
        <v>-2.3684210526315792</v>
      </c>
      <c r="EV34">
        <f t="shared" si="88"/>
        <v>2.5</v>
      </c>
      <c r="EW34">
        <f t="shared" si="88"/>
        <v>-8.2524271844660202</v>
      </c>
      <c r="EX34">
        <f t="shared" si="88"/>
        <v>-1.8518518518518516</v>
      </c>
      <c r="EY34">
        <f t="shared" si="88"/>
        <v>-5.9090909090909092</v>
      </c>
      <c r="EZ34">
        <f t="shared" si="88"/>
        <v>-10.869565217391305</v>
      </c>
      <c r="FA34">
        <f t="shared" si="88"/>
        <v>5.7692307692307692</v>
      </c>
      <c r="FB34">
        <f t="shared" si="88"/>
        <v>-9.3023255813953494</v>
      </c>
      <c r="FC34">
        <f t="shared" si="88"/>
        <v>15.204678362573098</v>
      </c>
      <c r="FD34">
        <f t="shared" si="88"/>
        <v>-16</v>
      </c>
      <c r="FE34">
        <f t="shared" si="88"/>
        <v>0.77519379844961245</v>
      </c>
      <c r="FF34">
        <f t="shared" si="88"/>
        <v>7.1428571428571423</v>
      </c>
      <c r="FG34">
        <f t="shared" si="88"/>
        <v>1.2820512820512819</v>
      </c>
      <c r="FH34">
        <f t="shared" si="88"/>
        <v>8.3333333333333321</v>
      </c>
      <c r="FI34">
        <f t="shared" si="88"/>
        <v>2.0202020202020203</v>
      </c>
      <c r="FJ34">
        <f t="shared" si="88"/>
        <v>-1.5625</v>
      </c>
      <c r="FK34">
        <f t="shared" si="88"/>
        <v>2.8571428571428572</v>
      </c>
      <c r="FL34">
        <f t="shared" si="88"/>
        <v>2.2222222222222223</v>
      </c>
      <c r="FM34">
        <f t="shared" si="88"/>
        <v>24.390243902439025</v>
      </c>
      <c r="FN34">
        <f t="shared" si="88"/>
        <v>0.98039215686274506</v>
      </c>
      <c r="FP34">
        <f t="shared" si="92"/>
        <v>0.16136383290853837</v>
      </c>
      <c r="FQ34">
        <f t="shared" si="89"/>
        <v>0.37436393752411956</v>
      </c>
      <c r="FR34">
        <f t="shared" si="89"/>
        <v>7.4210044878666018E-2</v>
      </c>
      <c r="FS34">
        <f t="shared" si="89"/>
        <v>0.23656288865482197</v>
      </c>
      <c r="FT34">
        <f t="shared" si="89"/>
        <v>7.6353819069351639E-2</v>
      </c>
      <c r="FU34">
        <f t="shared" si="89"/>
        <v>4.4199472823302416E-2</v>
      </c>
      <c r="FV34">
        <f t="shared" si="89"/>
        <v>0.70426353877794801</v>
      </c>
      <c r="FW34">
        <f t="shared" si="89"/>
        <v>0.13881995040223233</v>
      </c>
      <c r="FX34">
        <f t="shared" si="89"/>
        <v>1.913609210963009</v>
      </c>
      <c r="FY34">
        <f t="shared" si="89"/>
        <v>2.4589233146355256E-2</v>
      </c>
      <c r="FZ34">
        <f t="shared" si="89"/>
        <v>0.51367610998247515</v>
      </c>
      <c r="GA34">
        <f t="shared" si="89"/>
        <v>1.3088698550754281</v>
      </c>
      <c r="GB34">
        <f t="shared" si="89"/>
        <v>0.44610054641710295</v>
      </c>
      <c r="GC34">
        <f t="shared" si="89"/>
        <v>1.3196526449885895</v>
      </c>
      <c r="GD34">
        <f t="shared" si="89"/>
        <v>0.41288062793161384</v>
      </c>
      <c r="GE34">
        <f t="shared" si="89"/>
        <v>0.26666175947876664</v>
      </c>
      <c r="GF34">
        <f t="shared" si="89"/>
        <v>0.40518735256410182</v>
      </c>
      <c r="GG34">
        <f t="shared" si="89"/>
        <v>0.68393722085990272</v>
      </c>
      <c r="GH34">
        <f t="shared" si="89"/>
        <v>1.4139750231807315</v>
      </c>
      <c r="GI34">
        <f t="shared" si="89"/>
        <v>0.34751998133843581</v>
      </c>
      <c r="GK34">
        <f t="shared" si="93"/>
        <v>0.52882806034278351</v>
      </c>
      <c r="GL34">
        <f t="shared" si="90"/>
        <v>0.24818541590099086</v>
      </c>
      <c r="GM34">
        <f t="shared" si="90"/>
        <v>1.1780832570853463</v>
      </c>
      <c r="GN34">
        <f t="shared" si="90"/>
        <v>0.38747832124298481</v>
      </c>
      <c r="GO34">
        <f t="shared" si="90"/>
        <v>0.79665275460672524</v>
      </c>
      <c r="GP34">
        <f t="shared" si="90"/>
        <v>1.1486222162200537</v>
      </c>
      <c r="GQ34">
        <f t="shared" si="90"/>
        <v>0.20309915880023591</v>
      </c>
      <c r="GR34">
        <f t="shared" si="90"/>
        <v>0.62668681070340582</v>
      </c>
      <c r="GS34">
        <f t="shared" si="90"/>
        <v>5.5891837311893584E-3</v>
      </c>
      <c r="GT34">
        <f t="shared" si="90"/>
        <v>2.5085758771577256</v>
      </c>
      <c r="GU34">
        <f t="shared" si="90"/>
        <v>0.43528400353039903</v>
      </c>
      <c r="GV34">
        <f t="shared" si="90"/>
        <v>0.23656244779256919</v>
      </c>
      <c r="GW34">
        <f t="shared" si="90"/>
        <v>0.35176422355951437</v>
      </c>
      <c r="GX34">
        <f t="shared" si="90"/>
        <v>2.1411438752282033E-2</v>
      </c>
      <c r="GY34">
        <f t="shared" si="90"/>
        <v>0.24898683116167447</v>
      </c>
      <c r="GZ34">
        <f t="shared" si="90"/>
        <v>0.36460110478378738</v>
      </c>
      <c r="HA34">
        <f t="shared" si="90"/>
        <v>0.21713110284702231</v>
      </c>
      <c r="HB34">
        <f t="shared" si="90"/>
        <v>0.43925647933809558</v>
      </c>
      <c r="HC34">
        <f t="shared" si="90"/>
        <v>1.8066119484448057E-2</v>
      </c>
      <c r="HD34">
        <f t="shared" si="90"/>
        <v>0.26997287515879564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91"/>
        <v>7.3136427566807312</v>
      </c>
      <c r="EV35">
        <f t="shared" si="88"/>
        <v>-4.6875</v>
      </c>
      <c r="EW35">
        <f t="shared" si="88"/>
        <v>-3.6474164133738598</v>
      </c>
      <c r="EX35">
        <f t="shared" si="88"/>
        <v>-3.2085561497326207</v>
      </c>
      <c r="EY35">
        <f t="shared" si="88"/>
        <v>-9.3922651933701662</v>
      </c>
      <c r="EZ35">
        <f t="shared" si="88"/>
        <v>8.0701754385964914</v>
      </c>
      <c r="FA35">
        <f t="shared" si="88"/>
        <v>8.8105726872246706</v>
      </c>
      <c r="FB35">
        <f t="shared" si="88"/>
        <v>-1.834862385321101</v>
      </c>
      <c r="FC35">
        <f t="shared" si="88"/>
        <v>8.2317073170731714</v>
      </c>
      <c r="FD35">
        <f t="shared" si="88"/>
        <v>-17.079889807162534</v>
      </c>
      <c r="FE35">
        <f t="shared" si="88"/>
        <v>-3.2653061224489797</v>
      </c>
      <c r="FF35">
        <f t="shared" si="88"/>
        <v>-1.3227513227513228</v>
      </c>
      <c r="FG35">
        <f t="shared" si="88"/>
        <v>1.3333333333333335</v>
      </c>
      <c r="FH35">
        <f t="shared" si="88"/>
        <v>3.2846715328467155</v>
      </c>
      <c r="FI35">
        <f t="shared" si="88"/>
        <v>-14.367816091954023</v>
      </c>
      <c r="FJ35">
        <f t="shared" si="88"/>
        <v>-11.76470588235294</v>
      </c>
      <c r="FK35">
        <f t="shared" si="88"/>
        <v>11.594202898550725</v>
      </c>
      <c r="FL35">
        <f t="shared" si="88"/>
        <v>1.8587360594795539</v>
      </c>
      <c r="FM35">
        <f t="shared" si="88"/>
        <v>6.756756756756757</v>
      </c>
      <c r="FN35">
        <f t="shared" si="88"/>
        <v>0</v>
      </c>
      <c r="FP35">
        <f t="shared" si="92"/>
        <v>1.965000182027814</v>
      </c>
      <c r="FQ35">
        <f t="shared" si="89"/>
        <v>0.19886045694779433</v>
      </c>
      <c r="FR35">
        <f t="shared" si="89"/>
        <v>0.11923017325718274</v>
      </c>
      <c r="FS35">
        <f t="shared" si="89"/>
        <v>0.19121742882751983</v>
      </c>
      <c r="FT35">
        <f t="shared" si="89"/>
        <v>1.049777020773902E-2</v>
      </c>
      <c r="FU35">
        <f t="shared" si="89"/>
        <v>1.2526526651953649</v>
      </c>
      <c r="FV35">
        <f t="shared" si="89"/>
        <v>1.1864565596286634</v>
      </c>
      <c r="FW35">
        <f t="shared" si="89"/>
        <v>0.26735832447132274</v>
      </c>
      <c r="FX35">
        <f t="shared" si="89"/>
        <v>1.3979995308939002</v>
      </c>
      <c r="FY35">
        <f t="shared" si="89"/>
        <v>0.14253496604553348</v>
      </c>
      <c r="FZ35">
        <f t="shared" si="89"/>
        <v>0.18227872054846622</v>
      </c>
      <c r="GA35">
        <f t="shared" si="89"/>
        <v>0.22709632823786874</v>
      </c>
      <c r="GB35">
        <f t="shared" si="89"/>
        <v>0.40722157967990641</v>
      </c>
      <c r="GC35">
        <f t="shared" si="89"/>
        <v>1.0198130231021749</v>
      </c>
      <c r="GD35">
        <f t="shared" si="89"/>
        <v>7.8693880462548781E-3</v>
      </c>
      <c r="GE35">
        <f t="shared" si="89"/>
        <v>5.4222342133477174E-2</v>
      </c>
      <c r="GF35">
        <f t="shared" si="89"/>
        <v>1.2196221666999496</v>
      </c>
      <c r="GG35">
        <f t="shared" si="89"/>
        <v>0.43594414320097358</v>
      </c>
      <c r="GH35">
        <f t="shared" si="89"/>
        <v>0.71987442699600657</v>
      </c>
      <c r="GI35">
        <f t="shared" si="89"/>
        <v>0.42060214985831912</v>
      </c>
      <c r="GK35">
        <f t="shared" si="93"/>
        <v>1.607526955058371E-2</v>
      </c>
      <c r="GL35">
        <f t="shared" si="90"/>
        <v>0.4933802741328252</v>
      </c>
      <c r="GM35">
        <f t="shared" si="90"/>
        <v>0.6467289698116423</v>
      </c>
      <c r="GN35">
        <f t="shared" si="90"/>
        <v>0.5424569649109533</v>
      </c>
      <c r="GO35">
        <f t="shared" si="90"/>
        <v>1.6567795344930503</v>
      </c>
      <c r="GP35">
        <f t="shared" si="90"/>
        <v>3.861256386519768E-2</v>
      </c>
      <c r="GQ35">
        <f t="shared" si="90"/>
        <v>4.1139842711117487E-2</v>
      </c>
      <c r="GR35">
        <f t="shared" si="90"/>
        <v>0.42468177717207561</v>
      </c>
      <c r="GS35">
        <f t="shared" si="90"/>
        <v>3.273119568036182E-2</v>
      </c>
      <c r="GT35">
        <f t="shared" si="90"/>
        <v>5.9522860053405893</v>
      </c>
      <c r="GU35">
        <f t="shared" si="90"/>
        <v>0.59756049154537816</v>
      </c>
      <c r="GV35">
        <f t="shared" si="90"/>
        <v>0.42928302556224629</v>
      </c>
      <c r="GW35">
        <f t="shared" si="90"/>
        <v>0.27410213933136207</v>
      </c>
      <c r="GX35">
        <f t="shared" si="90"/>
        <v>0.267741455189067</v>
      </c>
      <c r="GY35">
        <f t="shared" si="90"/>
        <v>1.7715762557202352</v>
      </c>
      <c r="GZ35">
        <f t="shared" si="90"/>
        <v>0.96783990674186038</v>
      </c>
      <c r="HA35">
        <f t="shared" si="90"/>
        <v>3.987448430198634E-2</v>
      </c>
      <c r="HB35">
        <f t="shared" si="90"/>
        <v>0.19824435563778267</v>
      </c>
      <c r="HC35">
        <f t="shared" si="90"/>
        <v>0.2239398093968567</v>
      </c>
      <c r="HD35">
        <f t="shared" si="90"/>
        <v>0.42060214985831912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91"/>
        <v>3.3333333333333335</v>
      </c>
      <c r="EV36">
        <f t="shared" si="88"/>
        <v>5.2631578947368416</v>
      </c>
      <c r="EW36">
        <f t="shared" si="88"/>
        <v>-3.4285714285714288</v>
      </c>
      <c r="EX36">
        <f t="shared" si="88"/>
        <v>-15.476190476190476</v>
      </c>
      <c r="EY36">
        <f t="shared" si="88"/>
        <v>-3.1746031746031744</v>
      </c>
      <c r="EZ36">
        <f t="shared" si="88"/>
        <v>-2.3255813953488373</v>
      </c>
      <c r="FA36">
        <f t="shared" si="88"/>
        <v>-8.235294117647058</v>
      </c>
      <c r="FB36">
        <f t="shared" si="88"/>
        <v>-2.3809523809523809</v>
      </c>
      <c r="FC36">
        <f t="shared" si="88"/>
        <v>3.4482758620689653</v>
      </c>
      <c r="FD36">
        <f t="shared" si="88"/>
        <v>-9.7701149425287355</v>
      </c>
      <c r="FE36">
        <f t="shared" si="88"/>
        <v>-8.1081081081081088</v>
      </c>
      <c r="FF36">
        <f t="shared" si="88"/>
        <v>6.8965517241379306</v>
      </c>
      <c r="FG36">
        <f t="shared" si="88"/>
        <v>11.475409836065573</v>
      </c>
      <c r="FH36">
        <f t="shared" si="88"/>
        <v>0.37174721189591076</v>
      </c>
      <c r="FI36">
        <f t="shared" si="88"/>
        <v>2.3255813953488373</v>
      </c>
      <c r="FJ36">
        <f t="shared" si="88"/>
        <v>8</v>
      </c>
      <c r="FK36">
        <f t="shared" si="88"/>
        <v>17.142857142857142</v>
      </c>
      <c r="FL36">
        <f t="shared" si="88"/>
        <v>11.206896551724139</v>
      </c>
      <c r="FM36">
        <f t="shared" si="88"/>
        <v>2.7777777777777777</v>
      </c>
      <c r="FN36">
        <f t="shared" si="88"/>
        <v>-11.688311688311687</v>
      </c>
      <c r="FP36">
        <f t="shared" si="92"/>
        <v>0.82310440229279902</v>
      </c>
      <c r="FQ36">
        <f t="shared" si="89"/>
        <v>0.4589395772936915</v>
      </c>
      <c r="FR36">
        <f t="shared" si="89"/>
        <v>0.24962609794661894</v>
      </c>
      <c r="FS36">
        <f t="shared" si="89"/>
        <v>5.6206643436191993E-2</v>
      </c>
      <c r="FT36">
        <f t="shared" si="89"/>
        <v>0.17891813811317067</v>
      </c>
      <c r="FU36">
        <f t="shared" si="89"/>
        <v>0.21022884088808055</v>
      </c>
      <c r="FV36">
        <f t="shared" si="89"/>
        <v>0.11224292832609596</v>
      </c>
      <c r="FW36">
        <f t="shared" si="89"/>
        <v>0.24573931601893306</v>
      </c>
      <c r="FX36">
        <f t="shared" si="89"/>
        <v>0.50241554659077969</v>
      </c>
      <c r="FY36">
        <f t="shared" si="89"/>
        <v>0.14048849680403958</v>
      </c>
      <c r="FZ36">
        <f t="shared" si="89"/>
        <v>9.7608281021712442E-2</v>
      </c>
      <c r="GA36">
        <f t="shared" si="89"/>
        <v>1.316979051735552</v>
      </c>
      <c r="GB36">
        <f t="shared" si="89"/>
        <v>0.80606650751468689</v>
      </c>
      <c r="GC36">
        <f t="shared" si="89"/>
        <v>0.46968096945876059</v>
      </c>
      <c r="GD36">
        <f t="shared" si="89"/>
        <v>0.39764215487166055</v>
      </c>
      <c r="GE36">
        <f t="shared" si="89"/>
        <v>0.59448180880631396</v>
      </c>
      <c r="GF36">
        <f t="shared" si="89"/>
        <v>1.2864909711663568</v>
      </c>
      <c r="GG36">
        <f t="shared" si="89"/>
        <v>1.1983701098168908</v>
      </c>
      <c r="GH36">
        <f t="shared" si="89"/>
        <v>0.37305620438122944</v>
      </c>
      <c r="GI36">
        <f t="shared" si="89"/>
        <v>0.19070568374107105</v>
      </c>
      <c r="GK36">
        <f t="shared" si="93"/>
        <v>0.24606849955022386</v>
      </c>
      <c r="GL36">
        <f t="shared" si="90"/>
        <v>0.19834458273673994</v>
      </c>
      <c r="GM36">
        <f t="shared" si="90"/>
        <v>0.6378896233111534</v>
      </c>
      <c r="GN36">
        <f t="shared" si="90"/>
        <v>1.3393619765691476</v>
      </c>
      <c r="GO36">
        <f t="shared" si="90"/>
        <v>0.53457166580419102</v>
      </c>
      <c r="GP36">
        <f t="shared" si="90"/>
        <v>0.41693724214725597</v>
      </c>
      <c r="GQ36">
        <f t="shared" si="90"/>
        <v>0.75554085410955074</v>
      </c>
      <c r="GR36">
        <f t="shared" si="90"/>
        <v>0.36692439882257843</v>
      </c>
      <c r="GS36">
        <f t="shared" si="90"/>
        <v>0.17138027237479159</v>
      </c>
      <c r="GT36">
        <f t="shared" si="90"/>
        <v>1.4256350948456502</v>
      </c>
      <c r="GU36">
        <f t="shared" si="90"/>
        <v>0.79950350200714881</v>
      </c>
      <c r="GV36">
        <f t="shared" si="90"/>
        <v>0.33254846746524397</v>
      </c>
      <c r="GW36">
        <f t="shared" si="90"/>
        <v>7.6557203230388712E-2</v>
      </c>
      <c r="GX36">
        <f t="shared" si="90"/>
        <v>0.41644765937223027</v>
      </c>
      <c r="GY36">
        <f t="shared" si="90"/>
        <v>0.22738215165984288</v>
      </c>
      <c r="GZ36">
        <f t="shared" si="90"/>
        <v>0.14550613084372208</v>
      </c>
      <c r="HA36">
        <f t="shared" si="90"/>
        <v>3.1991379967281949E-2</v>
      </c>
      <c r="HB36">
        <f t="shared" si="90"/>
        <v>9.8915540651984782E-2</v>
      </c>
      <c r="HC36">
        <f t="shared" si="90"/>
        <v>0.24361331519577525</v>
      </c>
      <c r="HD36">
        <f t="shared" si="90"/>
        <v>1.1709007339227822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91"/>
        <v>3.1847133757961785</v>
      </c>
      <c r="EV37">
        <f t="shared" si="88"/>
        <v>11.428571428571429</v>
      </c>
      <c r="EW37">
        <f t="shared" si="88"/>
        <v>1.2121212121212122</v>
      </c>
      <c r="EX37">
        <f t="shared" si="88"/>
        <v>-19.512195121951219</v>
      </c>
      <c r="EY37">
        <f t="shared" si="88"/>
        <v>-1.5789473684210527</v>
      </c>
      <c r="EZ37">
        <f t="shared" si="88"/>
        <v>-7.0175438596491224</v>
      </c>
      <c r="FA37">
        <f t="shared" si="88"/>
        <v>2.3529411764705883</v>
      </c>
      <c r="FB37">
        <f t="shared" si="88"/>
        <v>7.6923076923076925</v>
      </c>
      <c r="FC37">
        <f t="shared" si="88"/>
        <v>8.4415584415584419</v>
      </c>
      <c r="FD37">
        <f t="shared" si="88"/>
        <v>-10.303030303030303</v>
      </c>
      <c r="FE37">
        <f t="shared" si="88"/>
        <v>-9.8039215686274517</v>
      </c>
      <c r="FF37">
        <f t="shared" si="88"/>
        <v>5.6497175141242941</v>
      </c>
      <c r="FG37">
        <f t="shared" si="88"/>
        <v>-3.3898305084745761</v>
      </c>
      <c r="FH37">
        <f t="shared" si="88"/>
        <v>-0.76923076923076927</v>
      </c>
      <c r="FI37">
        <f t="shared" si="88"/>
        <v>1.2658227848101267</v>
      </c>
      <c r="FJ37">
        <f t="shared" si="88"/>
        <v>23.404255319148938</v>
      </c>
      <c r="FK37">
        <f t="shared" si="88"/>
        <v>5.9701492537313428</v>
      </c>
      <c r="FL37">
        <f t="shared" si="88"/>
        <v>-0.83333333333333337</v>
      </c>
      <c r="FM37">
        <f t="shared" si="88"/>
        <v>15.384615384615385</v>
      </c>
      <c r="FN37">
        <f t="shared" si="88"/>
        <v>-10.95890410958904</v>
      </c>
      <c r="FP37">
        <f t="shared" si="92"/>
        <v>0.5927626634509211</v>
      </c>
      <c r="FQ37">
        <f t="shared" si="89"/>
        <v>0.73821113478590417</v>
      </c>
      <c r="FR37">
        <f t="shared" si="89"/>
        <v>0.58444103166449268</v>
      </c>
      <c r="FS37">
        <f t="shared" si="89"/>
        <v>1.0148005064651031E-2</v>
      </c>
      <c r="FT37">
        <f t="shared" si="89"/>
        <v>0.22745891686133651</v>
      </c>
      <c r="FU37">
        <f t="shared" si="89"/>
        <v>0.13372071901749094</v>
      </c>
      <c r="FV37">
        <f t="shared" si="89"/>
        <v>0.45519231999560711</v>
      </c>
      <c r="FW37">
        <f t="shared" si="89"/>
        <v>0.53794658386902505</v>
      </c>
      <c r="FX37">
        <f t="shared" si="89"/>
        <v>0.95278251858976148</v>
      </c>
      <c r="FY37">
        <f t="shared" si="89"/>
        <v>0.15672346197526665</v>
      </c>
      <c r="FZ37">
        <f t="shared" si="89"/>
        <v>9.8019929954218821E-2</v>
      </c>
      <c r="GA37">
        <f t="shared" si="89"/>
        <v>0.70454123074967812</v>
      </c>
      <c r="GB37">
        <f t="shared" si="89"/>
        <v>0.21672107024166906</v>
      </c>
      <c r="GC37">
        <f t="shared" si="89"/>
        <v>0.30984637358740869</v>
      </c>
      <c r="GD37">
        <f t="shared" si="89"/>
        <v>0.37655491607989111</v>
      </c>
      <c r="GE37">
        <f t="shared" si="89"/>
        <v>1.5062593243940539</v>
      </c>
      <c r="GF37">
        <f t="shared" si="89"/>
        <v>0.67070631488253807</v>
      </c>
      <c r="GG37">
        <f t="shared" si="89"/>
        <v>0.31048240915975889</v>
      </c>
      <c r="GH37">
        <f t="shared" si="89"/>
        <v>0.86546114832147203</v>
      </c>
      <c r="GI37">
        <f t="shared" si="89"/>
        <v>0.15250446477957488</v>
      </c>
      <c r="GK37">
        <f t="shared" si="93"/>
        <v>0.13775403924868018</v>
      </c>
      <c r="GL37">
        <f t="shared" si="90"/>
        <v>0.1757695251369264</v>
      </c>
      <c r="GM37">
        <f t="shared" si="90"/>
        <v>0.44171691485860975</v>
      </c>
      <c r="GN37">
        <f t="shared" si="90"/>
        <v>1.6399027929009908</v>
      </c>
      <c r="GO37">
        <f t="shared" si="90"/>
        <v>0.39937839403263292</v>
      </c>
      <c r="GP37">
        <f t="shared" si="90"/>
        <v>0.79027811010021298</v>
      </c>
      <c r="GQ37">
        <f t="shared" si="90"/>
        <v>0.279544100409781</v>
      </c>
      <c r="GR37">
        <f t="shared" si="90"/>
        <v>0.15298879603928844</v>
      </c>
      <c r="GS37">
        <f t="shared" si="90"/>
        <v>7.1096684355979822E-2</v>
      </c>
      <c r="GT37">
        <f t="shared" si="90"/>
        <v>1.5203486196288687</v>
      </c>
      <c r="GU37">
        <f t="shared" si="90"/>
        <v>0.94250796879697285</v>
      </c>
      <c r="GV37">
        <f t="shared" si="90"/>
        <v>9.8641672979105227E-2</v>
      </c>
      <c r="GW37">
        <f t="shared" si="90"/>
        <v>0.42011084295218404</v>
      </c>
      <c r="GX37">
        <f t="shared" si="90"/>
        <v>0.41094627075025958</v>
      </c>
      <c r="GY37">
        <f t="shared" si="90"/>
        <v>0.2876449657220056</v>
      </c>
      <c r="GZ37">
        <f t="shared" si="90"/>
        <v>1.6749461818127868E-2</v>
      </c>
      <c r="HA37">
        <f t="shared" si="90"/>
        <v>0.25237664618571182</v>
      </c>
      <c r="HB37">
        <f t="shared" si="90"/>
        <v>0.3837097174698188</v>
      </c>
      <c r="HC37">
        <f t="shared" si="90"/>
        <v>7.7198270690818915E-2</v>
      </c>
      <c r="HD37">
        <f t="shared" si="90"/>
        <v>0.98580300145552269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91"/>
        <v>-0.949367088607595</v>
      </c>
      <c r="EV38">
        <f t="shared" si="88"/>
        <v>20</v>
      </c>
      <c r="EW38">
        <f t="shared" si="88"/>
        <v>9.4117647058823533</v>
      </c>
      <c r="EX38">
        <f t="shared" si="88"/>
        <v>-16.216216216216218</v>
      </c>
      <c r="EY38">
        <f t="shared" si="88"/>
        <v>-7.1428571428571423</v>
      </c>
      <c r="EZ38">
        <f t="shared" si="88"/>
        <v>-5.8823529411764701</v>
      </c>
      <c r="FA38">
        <f t="shared" si="88"/>
        <v>4.2553191489361701</v>
      </c>
      <c r="FB38">
        <f t="shared" si="88"/>
        <v>-13.888888888888889</v>
      </c>
      <c r="FC38">
        <f t="shared" si="88"/>
        <v>4.4871794871794872</v>
      </c>
      <c r="FD38">
        <f t="shared" si="88"/>
        <v>-10.526315789473683</v>
      </c>
      <c r="FE38">
        <f t="shared" si="88"/>
        <v>-12.037037037037036</v>
      </c>
      <c r="FF38">
        <f t="shared" si="88"/>
        <v>2.8901734104046244</v>
      </c>
      <c r="FG38">
        <f t="shared" si="88"/>
        <v>12.903225806451612</v>
      </c>
      <c r="FH38">
        <f t="shared" si="88"/>
        <v>1.1764705882352942</v>
      </c>
      <c r="FI38">
        <f t="shared" si="88"/>
        <v>1.2658227848101267</v>
      </c>
      <c r="FJ38">
        <f t="shared" si="88"/>
        <v>3.9215686274509802</v>
      </c>
      <c r="FK38">
        <f t="shared" si="88"/>
        <v>8.4507042253521121</v>
      </c>
      <c r="FL38">
        <f t="shared" si="88"/>
        <v>2.6086956521739131</v>
      </c>
      <c r="FM38">
        <f t="shared" si="88"/>
        <v>28.205128205128204</v>
      </c>
      <c r="FN38">
        <f t="shared" si="88"/>
        <v>-3.79746835443038</v>
      </c>
      <c r="FP38">
        <f t="shared" si="92"/>
        <v>0.24208679208903536</v>
      </c>
      <c r="FQ38">
        <f t="shared" si="89"/>
        <v>1.0814917750813786</v>
      </c>
      <c r="FR38">
        <f t="shared" si="89"/>
        <v>1.1572833420957556</v>
      </c>
      <c r="FS38">
        <f t="shared" si="89"/>
        <v>3.6034372787028118E-2</v>
      </c>
      <c r="FT38">
        <f t="shared" si="89"/>
        <v>7.9034382999748951E-2</v>
      </c>
      <c r="FU38">
        <f t="shared" si="89"/>
        <v>0.16486517394666647</v>
      </c>
      <c r="FV38">
        <f t="shared" si="89"/>
        <v>0.51610067858356901</v>
      </c>
      <c r="FW38">
        <f t="shared" si="89"/>
        <v>8.569843528744836E-2</v>
      </c>
      <c r="FX38">
        <f t="shared" si="89"/>
        <v>0.58040366804289345</v>
      </c>
      <c r="FY38">
        <f t="shared" si="89"/>
        <v>0.26091718005426012</v>
      </c>
      <c r="FZ38">
        <f t="shared" si="89"/>
        <v>0.22991513519816695</v>
      </c>
      <c r="GA38">
        <f t="shared" si="89"/>
        <v>0.58402206490921871</v>
      </c>
      <c r="GB38">
        <f t="shared" si="89"/>
        <v>0.90702673119965338</v>
      </c>
      <c r="GC38">
        <f t="shared" si="89"/>
        <v>0.38333430092854093</v>
      </c>
      <c r="GD38">
        <f t="shared" si="89"/>
        <v>0.4328298628928216</v>
      </c>
      <c r="GE38">
        <f t="shared" si="89"/>
        <v>0.4376591971929667</v>
      </c>
      <c r="GF38">
        <f t="shared" si="89"/>
        <v>0.67864578240914797</v>
      </c>
      <c r="GG38">
        <f t="shared" si="89"/>
        <v>0.76532416486538002</v>
      </c>
      <c r="GH38">
        <f t="shared" si="89"/>
        <v>1.640660113602461</v>
      </c>
      <c r="GI38">
        <f t="shared" si="89"/>
        <v>0.22076978823820009</v>
      </c>
      <c r="GK38">
        <f t="shared" si="93"/>
        <v>0.37529095836251358</v>
      </c>
      <c r="GL38">
        <f t="shared" si="90"/>
        <v>6.8100010972180325E-2</v>
      </c>
      <c r="GM38">
        <f t="shared" si="90"/>
        <v>6.9181606672768139E-2</v>
      </c>
      <c r="GN38">
        <f t="shared" si="90"/>
        <v>1.2579398908697605</v>
      </c>
      <c r="GO38">
        <f t="shared" si="90"/>
        <v>0.88392213837337907</v>
      </c>
      <c r="GP38">
        <f t="shared" si="90"/>
        <v>0.70032952208085508</v>
      </c>
      <c r="GQ38">
        <f t="shared" si="90"/>
        <v>0.17986499075350298</v>
      </c>
      <c r="GR38">
        <f t="shared" si="90"/>
        <v>0.76140480405282251</v>
      </c>
      <c r="GS38">
        <f t="shared" si="90"/>
        <v>0.13374723308112491</v>
      </c>
      <c r="GT38">
        <f t="shared" si="90"/>
        <v>1.8921839602738806</v>
      </c>
      <c r="GU38">
        <f t="shared" si="90"/>
        <v>1.5906602149774192</v>
      </c>
      <c r="GV38">
        <f t="shared" si="90"/>
        <v>0.26143184075642684</v>
      </c>
      <c r="GW38">
        <f t="shared" si="90"/>
        <v>6.4911963710982137E-2</v>
      </c>
      <c r="GX38">
        <f t="shared" si="90"/>
        <v>0.23511300195235582</v>
      </c>
      <c r="GY38">
        <f t="shared" si="90"/>
        <v>0.33436312364386389</v>
      </c>
      <c r="GZ38">
        <f t="shared" si="90"/>
        <v>0.21772212383485462</v>
      </c>
      <c r="HA38">
        <f t="shared" si="90"/>
        <v>0.10596785489611163</v>
      </c>
      <c r="HB38">
        <f t="shared" si="90"/>
        <v>0.48858781667518825</v>
      </c>
      <c r="HC38">
        <f t="shared" si="90"/>
        <v>1.0629582568965023E-2</v>
      </c>
      <c r="HD38">
        <f t="shared" si="90"/>
        <v>0.49110645320190915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91"/>
        <v>3.3333333333333335</v>
      </c>
      <c r="EV39">
        <f t="shared" si="88"/>
        <v>6.25</v>
      </c>
      <c r="EW39">
        <f t="shared" si="88"/>
        <v>-4.5454545454545459</v>
      </c>
      <c r="EX39">
        <f t="shared" si="88"/>
        <v>-21.333333333333336</v>
      </c>
      <c r="EY39">
        <f t="shared" si="88"/>
        <v>-8.7719298245614024</v>
      </c>
      <c r="EZ39">
        <f t="shared" si="88"/>
        <v>-4.4247787610619467</v>
      </c>
      <c r="FA39">
        <f t="shared" si="88"/>
        <v>2.5974025974025974</v>
      </c>
      <c r="FB39">
        <f t="shared" si="88"/>
        <v>-5.8823529411764701</v>
      </c>
      <c r="FC39">
        <f t="shared" si="88"/>
        <v>4.2857142857142856</v>
      </c>
      <c r="FD39">
        <f t="shared" si="88"/>
        <v>-13.725490196078432</v>
      </c>
      <c r="FE39">
        <f t="shared" si="88"/>
        <v>-0.99009900990099009</v>
      </c>
      <c r="FF39">
        <f t="shared" si="88"/>
        <v>8.3832335329341312</v>
      </c>
      <c r="FG39">
        <f t="shared" si="88"/>
        <v>9.0909090909090917</v>
      </c>
      <c r="FH39">
        <f t="shared" si="88"/>
        <v>-2.459016393442623</v>
      </c>
      <c r="FI39">
        <f t="shared" si="88"/>
        <v>13.333333333333334</v>
      </c>
      <c r="FJ39">
        <f t="shared" si="88"/>
        <v>0</v>
      </c>
      <c r="FK39">
        <f t="shared" si="88"/>
        <v>22.727272727272727</v>
      </c>
      <c r="FL39">
        <f t="shared" si="88"/>
        <v>4.7619047619047619</v>
      </c>
      <c r="FM39">
        <f t="shared" si="88"/>
        <v>25.714285714285712</v>
      </c>
      <c r="FN39">
        <f t="shared" si="88"/>
        <v>-7.042253521126761</v>
      </c>
      <c r="FP39">
        <f t="shared" si="92"/>
        <v>0.61428571486584982</v>
      </c>
      <c r="FQ39">
        <f t="shared" si="89"/>
        <v>0.47882869703602193</v>
      </c>
      <c r="FR39">
        <f t="shared" si="89"/>
        <v>0.43644018742496116</v>
      </c>
      <c r="FS39">
        <f t="shared" si="89"/>
        <v>8.657231142275508E-2</v>
      </c>
      <c r="FT39">
        <f t="shared" si="89"/>
        <v>7.6477642191095402E-2</v>
      </c>
      <c r="FU39">
        <f t="shared" si="89"/>
        <v>0.15198477270266242</v>
      </c>
      <c r="FV39">
        <f t="shared" si="89"/>
        <v>0.7112499488293772</v>
      </c>
      <c r="FW39">
        <f t="shared" si="89"/>
        <v>0.36590166911201988</v>
      </c>
      <c r="FX39">
        <f t="shared" si="89"/>
        <v>0.72549934809766947</v>
      </c>
      <c r="FY39">
        <f t="shared" si="89"/>
        <v>0.33427639916477575</v>
      </c>
      <c r="FZ39">
        <f t="shared" si="89"/>
        <v>0.37866479064867942</v>
      </c>
      <c r="GA39">
        <f t="shared" si="89"/>
        <v>1.1782472133368316</v>
      </c>
      <c r="GB39">
        <f t="shared" si="89"/>
        <v>0.65808296926816379</v>
      </c>
      <c r="GC39">
        <f t="shared" si="89"/>
        <v>0.21348663990078959</v>
      </c>
      <c r="GD39">
        <f t="shared" si="89"/>
        <v>1.0513029028297856</v>
      </c>
      <c r="GE39">
        <f t="shared" si="89"/>
        <v>0.32495953542281053</v>
      </c>
      <c r="GF39">
        <f t="shared" si="89"/>
        <v>1.8211665746564274</v>
      </c>
      <c r="GG39">
        <f t="shared" si="89"/>
        <v>0.72874407221359017</v>
      </c>
      <c r="GH39">
        <f t="shared" si="89"/>
        <v>1.4325938076911988</v>
      </c>
      <c r="GI39">
        <f t="shared" si="89"/>
        <v>0.36966126224451307</v>
      </c>
      <c r="GK39">
        <f t="shared" si="93"/>
        <v>0.13714358131083126</v>
      </c>
      <c r="GL39">
        <f t="shared" si="90"/>
        <v>0.1886596195381996</v>
      </c>
      <c r="GM39">
        <f t="shared" si="90"/>
        <v>1.0372905401490939</v>
      </c>
      <c r="GN39">
        <f t="shared" si="90"/>
        <v>2.1163218859357511</v>
      </c>
      <c r="GO39">
        <f t="shared" si="90"/>
        <v>1.0958921355822335</v>
      </c>
      <c r="GP39">
        <f t="shared" si="90"/>
        <v>0.52984088143922992</v>
      </c>
      <c r="GQ39">
        <f t="shared" si="90"/>
        <v>0.48937075743445885</v>
      </c>
      <c r="GR39">
        <f t="shared" si="90"/>
        <v>0.73934437153291666</v>
      </c>
      <c r="GS39">
        <f t="shared" si="90"/>
        <v>0.26925888981559432</v>
      </c>
      <c r="GT39">
        <f t="shared" si="90"/>
        <v>2.7290037701872034</v>
      </c>
      <c r="GU39">
        <f t="shared" si="90"/>
        <v>0.46422198321979258</v>
      </c>
      <c r="GV39">
        <f t="shared" si="90"/>
        <v>0.14439850846360144</v>
      </c>
      <c r="GW39">
        <f t="shared" si="90"/>
        <v>0.10784825869888218</v>
      </c>
      <c r="GX39">
        <f t="shared" si="90"/>
        <v>0.53037620881751679</v>
      </c>
      <c r="GY39">
        <f t="shared" si="90"/>
        <v>4.4016519040675217E-2</v>
      </c>
      <c r="GZ39">
        <f t="shared" si="90"/>
        <v>0.32495953542281053</v>
      </c>
      <c r="HA39">
        <f t="shared" si="90"/>
        <v>2.4033322148209756E-2</v>
      </c>
      <c r="HB39">
        <f t="shared" si="90"/>
        <v>0.28737454138543816</v>
      </c>
      <c r="HC39">
        <f t="shared" si="90"/>
        <v>4.1954170936204314E-2</v>
      </c>
      <c r="HD39">
        <f t="shared" si="90"/>
        <v>0.96177181513461896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91"/>
        <v>2.7874564459930316</v>
      </c>
      <c r="EV40">
        <f t="shared" si="88"/>
        <v>16.129032258064516</v>
      </c>
      <c r="EW40">
        <f t="shared" si="88"/>
        <v>-4.4444444444444446</v>
      </c>
      <c r="EX40">
        <f t="shared" si="88"/>
        <v>-15.789473684210526</v>
      </c>
      <c r="EY40">
        <f t="shared" si="88"/>
        <v>-2.3668639053254439</v>
      </c>
      <c r="EZ40">
        <f t="shared" si="88"/>
        <v>4.6728971962616823</v>
      </c>
      <c r="FA40">
        <f t="shared" si="88"/>
        <v>0</v>
      </c>
      <c r="FB40">
        <f t="shared" si="88"/>
        <v>-18.181818181818183</v>
      </c>
      <c r="FC40">
        <f t="shared" si="88"/>
        <v>7.3170731707317067</v>
      </c>
      <c r="FD40">
        <f t="shared" si="88"/>
        <v>-13.380281690140844</v>
      </c>
      <c r="FE40">
        <f t="shared" si="88"/>
        <v>-9.7826086956521738</v>
      </c>
      <c r="FF40">
        <f t="shared" si="88"/>
        <v>-2.0408163265306123</v>
      </c>
      <c r="FG40">
        <f t="shared" si="88"/>
        <v>11.864406779661017</v>
      </c>
      <c r="FH40">
        <f t="shared" si="88"/>
        <v>7.3732718894009217</v>
      </c>
      <c r="FI40">
        <f t="shared" si="88"/>
        <v>7.2463768115942031</v>
      </c>
      <c r="FJ40">
        <f t="shared" si="88"/>
        <v>-8.695652173913043</v>
      </c>
      <c r="FK40">
        <f t="shared" si="88"/>
        <v>-1.6949152542372881</v>
      </c>
      <c r="FL40">
        <f t="shared" si="88"/>
        <v>8.6021505376344098</v>
      </c>
      <c r="FM40">
        <f t="shared" si="88"/>
        <v>18.75</v>
      </c>
      <c r="FN40">
        <f t="shared" si="88"/>
        <v>-6.9444444444444446</v>
      </c>
      <c r="FP40">
        <f t="shared" si="92"/>
        <v>0.58534744529521254</v>
      </c>
      <c r="FQ40">
        <f t="shared" si="89"/>
        <v>0.85223241677001815</v>
      </c>
      <c r="FR40">
        <f t="shared" si="89"/>
        <v>0.32766547162571302</v>
      </c>
      <c r="FS40">
        <f t="shared" si="89"/>
        <v>0.10819021505541647</v>
      </c>
      <c r="FT40">
        <f t="shared" si="89"/>
        <v>0.20736442630022889</v>
      </c>
      <c r="FU40">
        <f t="shared" si="89"/>
        <v>0.55779318720100335</v>
      </c>
      <c r="FV40">
        <f t="shared" si="89"/>
        <v>0.34468741844991818</v>
      </c>
      <c r="FW40">
        <f t="shared" si="89"/>
        <v>5.9490553091922596E-2</v>
      </c>
      <c r="FX40">
        <f t="shared" si="89"/>
        <v>0.76234785027498564</v>
      </c>
      <c r="FY40">
        <f t="shared" si="89"/>
        <v>0.18523306051390828</v>
      </c>
      <c r="FZ40">
        <f t="shared" si="89"/>
        <v>0.10920963546621487</v>
      </c>
      <c r="GA40">
        <f t="shared" si="89"/>
        <v>0.28720013681259177</v>
      </c>
      <c r="GB40">
        <f t="shared" si="89"/>
        <v>0.84285689403330233</v>
      </c>
      <c r="GC40">
        <f t="shared" si="89"/>
        <v>0.98970419782476104</v>
      </c>
      <c r="GD40">
        <f t="shared" si="89"/>
        <v>0.64701060818852263</v>
      </c>
      <c r="GE40">
        <f t="shared" si="89"/>
        <v>0.13538706966643604</v>
      </c>
      <c r="GF40">
        <f t="shared" si="89"/>
        <v>0.25332300149825138</v>
      </c>
      <c r="GG40">
        <f t="shared" si="89"/>
        <v>0.97753244136899597</v>
      </c>
      <c r="GH40">
        <f t="shared" si="89"/>
        <v>0.93678963286583583</v>
      </c>
      <c r="GI40">
        <f t="shared" si="89"/>
        <v>0.17333810160090307</v>
      </c>
      <c r="GK40">
        <f t="shared" si="93"/>
        <v>0.19029633195986295</v>
      </c>
      <c r="GL40">
        <f t="shared" si="90"/>
        <v>0.11073278453825207</v>
      </c>
      <c r="GM40">
        <f t="shared" si="90"/>
        <v>0.81051566006785503</v>
      </c>
      <c r="GN40">
        <f t="shared" si="90"/>
        <v>1.4316428054282815</v>
      </c>
      <c r="GO40">
        <f t="shared" si="90"/>
        <v>0.44911302908427891</v>
      </c>
      <c r="GP40">
        <f t="shared" si="90"/>
        <v>0.17237217545279945</v>
      </c>
      <c r="GQ40">
        <f t="shared" si="90"/>
        <v>0.34468741844991818</v>
      </c>
      <c r="GR40">
        <f t="shared" si="90"/>
        <v>0.91912343999980461</v>
      </c>
      <c r="GS40">
        <f t="shared" si="90"/>
        <v>9.2536474497901519E-2</v>
      </c>
      <c r="GT40">
        <f t="shared" si="90"/>
        <v>2.0303582486242777</v>
      </c>
      <c r="GU40">
        <f t="shared" si="90"/>
        <v>0.90445057299349463</v>
      </c>
      <c r="GV40">
        <f t="shared" si="90"/>
        <v>0.49142114585174296</v>
      </c>
      <c r="GW40">
        <f t="shared" si="90"/>
        <v>7.7516822132446178E-2</v>
      </c>
      <c r="GX40">
        <f t="shared" si="90"/>
        <v>5.979616189338121E-2</v>
      </c>
      <c r="GY40">
        <f t="shared" si="90"/>
        <v>0.14387664227947936</v>
      </c>
      <c r="GZ40">
        <f t="shared" si="90"/>
        <v>0.618754027878752</v>
      </c>
      <c r="HA40">
        <f t="shared" si="90"/>
        <v>0.3546801149059936</v>
      </c>
      <c r="HB40">
        <f t="shared" si="90"/>
        <v>0.21336227274126873</v>
      </c>
      <c r="HC40">
        <f t="shared" si="90"/>
        <v>6.2268311786575346E-2</v>
      </c>
      <c r="HD40">
        <f t="shared" si="90"/>
        <v>0.65533824977549149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91"/>
        <v>-0.84985835694051004</v>
      </c>
      <c r="EV41">
        <f t="shared" si="88"/>
        <v>10.810810810810811</v>
      </c>
      <c r="EW41">
        <f t="shared" si="88"/>
        <v>-7.3619631901840492</v>
      </c>
      <c r="EX41">
        <f t="shared" si="88"/>
        <v>-6.3829787234042552</v>
      </c>
      <c r="EY41">
        <f t="shared" si="88"/>
        <v>-8.3769633507853403</v>
      </c>
      <c r="EZ41">
        <f t="shared" si="88"/>
        <v>6.1538461538461542</v>
      </c>
      <c r="FA41">
        <f t="shared" si="88"/>
        <v>6.3157894736842106</v>
      </c>
      <c r="FB41">
        <f t="shared" si="88"/>
        <v>-7.3170731707317067</v>
      </c>
      <c r="FC41">
        <f t="shared" si="88"/>
        <v>7.4829931972789119</v>
      </c>
      <c r="FD41">
        <f t="shared" si="88"/>
        <v>-10.112359550561797</v>
      </c>
      <c r="FE41">
        <f t="shared" si="88"/>
        <v>-6.4220183486238538</v>
      </c>
      <c r="FF41">
        <f t="shared" si="88"/>
        <v>4.9450549450549453</v>
      </c>
      <c r="FG41">
        <f t="shared" si="88"/>
        <v>14.864864864864865</v>
      </c>
      <c r="FH41">
        <f t="shared" si="88"/>
        <v>4.8507462686567164</v>
      </c>
      <c r="FI41">
        <f t="shared" si="88"/>
        <v>-2.3809523809523809</v>
      </c>
      <c r="FJ41">
        <f t="shared" si="88"/>
        <v>-14.583333333333334</v>
      </c>
      <c r="FK41">
        <f t="shared" si="88"/>
        <v>9.4594594594594597</v>
      </c>
      <c r="FL41">
        <f t="shared" si="88"/>
        <v>0</v>
      </c>
      <c r="FM41">
        <f t="shared" si="88"/>
        <v>8.1081081081081088</v>
      </c>
      <c r="FN41">
        <f t="shared" si="88"/>
        <v>2.7027027027027026</v>
      </c>
      <c r="FP41">
        <f t="shared" si="92"/>
        <v>0.3497033262002619</v>
      </c>
      <c r="FQ41">
        <f t="shared" si="89"/>
        <v>0.70576905774456211</v>
      </c>
      <c r="FR41">
        <f t="shared" si="89"/>
        <v>9.8011921235681018E-2</v>
      </c>
      <c r="FS41">
        <f t="shared" si="89"/>
        <v>0.21409192954367276</v>
      </c>
      <c r="FT41">
        <f t="shared" si="89"/>
        <v>4.5314738525119323E-2</v>
      </c>
      <c r="FU41">
        <f t="shared" si="89"/>
        <v>0.69002094196685204</v>
      </c>
      <c r="FV41">
        <f t="shared" si="89"/>
        <v>0.63677471420218557</v>
      </c>
      <c r="FW41">
        <f t="shared" si="89"/>
        <v>0.16650390707855009</v>
      </c>
      <c r="FX41">
        <f t="shared" si="89"/>
        <v>0.83914184296921412</v>
      </c>
      <c r="FY41">
        <f t="shared" si="89"/>
        <v>0.23441562738804431</v>
      </c>
      <c r="FZ41">
        <f t="shared" si="89"/>
        <v>0.11123741736277423</v>
      </c>
      <c r="GA41">
        <f t="shared" si="89"/>
        <v>0.90425599390089995</v>
      </c>
      <c r="GB41">
        <f t="shared" si="89"/>
        <v>1.3670449796055875</v>
      </c>
      <c r="GC41">
        <f t="shared" si="89"/>
        <v>0.77572694367884409</v>
      </c>
      <c r="GD41">
        <f t="shared" si="89"/>
        <v>0.25110161068124137</v>
      </c>
      <c r="GE41">
        <f t="shared" si="89"/>
        <v>5.9151212166086917E-2</v>
      </c>
      <c r="GF41">
        <f t="shared" si="89"/>
        <v>0.74534596687511723</v>
      </c>
      <c r="GG41">
        <f t="shared" si="89"/>
        <v>0.38485211764982086</v>
      </c>
      <c r="GH41">
        <f t="shared" si="89"/>
        <v>0.5380702304554611</v>
      </c>
      <c r="GI41">
        <f t="shared" si="89"/>
        <v>0.91768435154689287</v>
      </c>
      <c r="GK41">
        <f t="shared" si="93"/>
        <v>0.4862688531157488</v>
      </c>
      <c r="GL41">
        <f t="shared" si="90"/>
        <v>0.13810401309304532</v>
      </c>
      <c r="GM41">
        <f t="shared" si="90"/>
        <v>0.8908621686448972</v>
      </c>
      <c r="GN41">
        <f t="shared" si="90"/>
        <v>0.7484984698367565</v>
      </c>
      <c r="GO41">
        <f t="shared" si="90"/>
        <v>1.0171873689002375</v>
      </c>
      <c r="GP41">
        <f t="shared" si="90"/>
        <v>0.11331569878768986</v>
      </c>
      <c r="GQ41">
        <f t="shared" si="90"/>
        <v>0.14167158401704213</v>
      </c>
      <c r="GR41">
        <f t="shared" si="90"/>
        <v>0.55124166639266714</v>
      </c>
      <c r="GS41">
        <f t="shared" si="90"/>
        <v>7.9480635508858005E-2</v>
      </c>
      <c r="GT41">
        <f t="shared" si="90"/>
        <v>1.7697034766516033</v>
      </c>
      <c r="GU41">
        <f t="shared" si="90"/>
        <v>0.65030985459819446</v>
      </c>
      <c r="GV41">
        <f t="shared" si="90"/>
        <v>0.27520749641180248</v>
      </c>
      <c r="GW41">
        <f t="shared" si="90"/>
        <v>0.13286783905892233</v>
      </c>
      <c r="GX41">
        <f t="shared" si="90"/>
        <v>0.10737921501954636</v>
      </c>
      <c r="GY41">
        <f t="shared" si="90"/>
        <v>0.42366801057928971</v>
      </c>
      <c r="GZ41">
        <f t="shared" si="90"/>
        <v>0.89506087563518899</v>
      </c>
      <c r="HA41">
        <f t="shared" si="90"/>
        <v>8.6051136688494387E-2</v>
      </c>
      <c r="HB41">
        <f t="shared" si="90"/>
        <v>0.38485211764982086</v>
      </c>
      <c r="HC41">
        <f t="shared" si="90"/>
        <v>0.1486155772386572</v>
      </c>
      <c r="HD41">
        <f t="shared" si="90"/>
        <v>0.66481288304930608</v>
      </c>
    </row>
    <row r="42" spans="1:212">
      <c r="EP42" s="1" t="s">
        <v>94</v>
      </c>
      <c r="EU42">
        <f t="shared" si="91"/>
        <v>-4.2671614100185531</v>
      </c>
      <c r="EV42">
        <f t="shared" si="88"/>
        <v>0</v>
      </c>
      <c r="EW42">
        <f t="shared" si="88"/>
        <v>7.4074074074074066</v>
      </c>
      <c r="EX42">
        <f t="shared" si="88"/>
        <v>0.66225165562913912</v>
      </c>
      <c r="EY42">
        <f t="shared" si="88"/>
        <v>6.7961165048543686</v>
      </c>
      <c r="EZ42">
        <f t="shared" si="88"/>
        <v>0.52083333333333326</v>
      </c>
      <c r="FA42">
        <f t="shared" si="88"/>
        <v>-1.7751479289940828</v>
      </c>
      <c r="FB42">
        <f t="shared" si="88"/>
        <v>3.79746835443038</v>
      </c>
      <c r="FC42">
        <f t="shared" si="88"/>
        <v>4.838709677419355</v>
      </c>
      <c r="FD42">
        <f t="shared" ref="FD42:FN52" si="94">CM17</f>
        <v>-11.490683229813664</v>
      </c>
      <c r="FE42">
        <f t="shared" si="94"/>
        <v>-6.593406593406594</v>
      </c>
      <c r="FF42">
        <f t="shared" si="94"/>
        <v>0.67567567567567566</v>
      </c>
      <c r="FG42">
        <f t="shared" si="94"/>
        <v>8.1300813008130071</v>
      </c>
      <c r="FH42">
        <f t="shared" si="94"/>
        <v>-4.460093896713615</v>
      </c>
      <c r="FI42">
        <f t="shared" si="94"/>
        <v>10.365853658536585</v>
      </c>
      <c r="FJ42">
        <f t="shared" si="94"/>
        <v>4.838709677419355</v>
      </c>
      <c r="FK42">
        <f t="shared" si="94"/>
        <v>9.6491228070175428</v>
      </c>
      <c r="FL42">
        <f t="shared" si="94"/>
        <v>-1.8867924528301887</v>
      </c>
      <c r="FM42">
        <f t="shared" si="94"/>
        <v>1.6949152542372881</v>
      </c>
      <c r="FN42">
        <f t="shared" si="94"/>
        <v>-3.5971223021582732</v>
      </c>
      <c r="FP42">
        <f t="shared" si="92"/>
        <v>0.15711869963151687</v>
      </c>
      <c r="FQ42">
        <f t="shared" si="89"/>
        <v>0.32054623330340748</v>
      </c>
      <c r="FR42">
        <f t="shared" si="89"/>
        <v>1.0991840691191035</v>
      </c>
      <c r="FS42">
        <f t="shared" si="89"/>
        <v>0.36972401285632794</v>
      </c>
      <c r="FT42">
        <f t="shared" si="89"/>
        <v>1.0718115713787477</v>
      </c>
      <c r="FU42">
        <f t="shared" si="89"/>
        <v>0.33766653377778388</v>
      </c>
      <c r="FV42">
        <f t="shared" si="89"/>
        <v>0.22475438724842978</v>
      </c>
      <c r="FW42">
        <f t="shared" si="89"/>
        <v>0.71859025246309516</v>
      </c>
      <c r="FX42">
        <f t="shared" si="89"/>
        <v>0.72898793923040239</v>
      </c>
      <c r="FY42">
        <f t="shared" ref="FY42:GI52" si="95">AVERAGE(FD17,FY17)</f>
        <v>0.16257545240853416</v>
      </c>
      <c r="FZ42">
        <f t="shared" si="95"/>
        <v>9.7272683162359444E-2</v>
      </c>
      <c r="GA42">
        <f t="shared" si="95"/>
        <v>0.34894230333068432</v>
      </c>
      <c r="GB42">
        <f t="shared" si="95"/>
        <v>0.89683666386054828</v>
      </c>
      <c r="GC42">
        <f t="shared" si="95"/>
        <v>0.15246746054893173</v>
      </c>
      <c r="GD42">
        <f t="shared" si="95"/>
        <v>1.2355316822937965</v>
      </c>
      <c r="GE42">
        <f t="shared" si="95"/>
        <v>0.48824979245196898</v>
      </c>
      <c r="GF42">
        <f t="shared" si="95"/>
        <v>1.009821788549164</v>
      </c>
      <c r="GG42">
        <f t="shared" si="95"/>
        <v>0.33142396857223438</v>
      </c>
      <c r="GH42">
        <f t="shared" si="95"/>
        <v>0.398611948416769</v>
      </c>
      <c r="GI42">
        <f t="shared" si="95"/>
        <v>0.18004523585026361</v>
      </c>
      <c r="GK42">
        <f t="shared" si="93"/>
        <v>1.0807057336901156</v>
      </c>
      <c r="GL42">
        <f t="shared" si="90"/>
        <v>0.32054623330340748</v>
      </c>
      <c r="GM42">
        <f t="shared" si="90"/>
        <v>5.4255746530133514E-2</v>
      </c>
      <c r="GN42">
        <f t="shared" si="90"/>
        <v>0.30511372489629984</v>
      </c>
      <c r="GO42">
        <f t="shared" si="90"/>
        <v>4.6510186975764797E-2</v>
      </c>
      <c r="GP42">
        <f t="shared" si="90"/>
        <v>0.28082722464033433</v>
      </c>
      <c r="GQ42">
        <f t="shared" si="90"/>
        <v>0.40655315505823886</v>
      </c>
      <c r="GR42">
        <f t="shared" si="90"/>
        <v>0.40483385538117367</v>
      </c>
      <c r="GS42">
        <f t="shared" si="90"/>
        <v>0.10350718080308774</v>
      </c>
      <c r="GT42">
        <f t="shared" ref="GL42:HD52" si="96">AVERAGE(-LOG10(1-(10^-FD17)),-LOG10(1-(10^-FY17)))</f>
        <v>2.9006888069630863</v>
      </c>
      <c r="GU42">
        <f t="shared" si="96"/>
        <v>0.85984383226042271</v>
      </c>
      <c r="GV42">
        <f t="shared" si="96"/>
        <v>0.25840275200366242</v>
      </c>
      <c r="GW42">
        <f t="shared" si="96"/>
        <v>0.12518615040007519</v>
      </c>
      <c r="GX42">
        <f t="shared" si="96"/>
        <v>1.0219651957131552</v>
      </c>
      <c r="GY42">
        <f t="shared" si="96"/>
        <v>4.2598325953252268E-2</v>
      </c>
      <c r="GZ42">
        <f t="shared" si="96"/>
        <v>0.18975798828463047</v>
      </c>
      <c r="HA42">
        <f t="shared" si="96"/>
        <v>8.6739108601636181E-2</v>
      </c>
      <c r="HB42">
        <f t="shared" si="96"/>
        <v>0.56996031542059367</v>
      </c>
      <c r="HC42">
        <f t="shared" si="96"/>
        <v>0.29546147035334419</v>
      </c>
      <c r="HD42">
        <f t="shared" si="96"/>
        <v>0.5231487285293106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91"/>
        <v>2.2598870056497176</v>
      </c>
      <c r="EV43">
        <f t="shared" si="91"/>
        <v>9.0909090909090917</v>
      </c>
      <c r="EW43">
        <f t="shared" si="91"/>
        <v>-8.064516129032258</v>
      </c>
      <c r="EX43">
        <f t="shared" si="91"/>
        <v>-3.125</v>
      </c>
      <c r="EY43">
        <f t="shared" si="91"/>
        <v>-3.1818181818181817</v>
      </c>
      <c r="EZ43">
        <f t="shared" si="91"/>
        <v>1.4018691588785046</v>
      </c>
      <c r="FA43">
        <f t="shared" si="91"/>
        <v>-0.85470085470085477</v>
      </c>
      <c r="FB43">
        <f t="shared" si="91"/>
        <v>-7.4766355140186906</v>
      </c>
      <c r="FC43">
        <f t="shared" si="91"/>
        <v>-12.037037037037036</v>
      </c>
      <c r="FD43">
        <f t="shared" si="94"/>
        <v>-5.1851851851851851</v>
      </c>
      <c r="FE43">
        <f t="shared" si="94"/>
        <v>-0.54054054054054057</v>
      </c>
      <c r="FF43">
        <f t="shared" si="94"/>
        <v>7.2234762979683964</v>
      </c>
      <c r="FG43">
        <f t="shared" si="94"/>
        <v>12.280701754385964</v>
      </c>
      <c r="FH43">
        <f t="shared" si="94"/>
        <v>5.2830188679245289</v>
      </c>
      <c r="FI43">
        <f t="shared" si="94"/>
        <v>2.643171806167401</v>
      </c>
      <c r="FJ43">
        <f t="shared" si="94"/>
        <v>5.4945054945054945</v>
      </c>
      <c r="FK43">
        <f t="shared" si="94"/>
        <v>4.8543689320388346</v>
      </c>
      <c r="FL43">
        <f t="shared" si="94"/>
        <v>3.7735849056603774</v>
      </c>
      <c r="FM43">
        <f t="shared" si="94"/>
        <v>9.2307692307692317</v>
      </c>
      <c r="FN43">
        <f t="shared" si="94"/>
        <v>-5.6603773584905666</v>
      </c>
      <c r="FP43">
        <f t="shared" si="92"/>
        <v>1.4717373952974013</v>
      </c>
      <c r="FQ43">
        <f t="shared" si="92"/>
        <v>1.3119549717625338</v>
      </c>
      <c r="FR43">
        <f t="shared" si="92"/>
        <v>2.9870977110330599E-2</v>
      </c>
      <c r="FS43">
        <f t="shared" si="92"/>
        <v>0.31297161539941859</v>
      </c>
      <c r="FT43">
        <f t="shared" si="92"/>
        <v>0.17021587211521588</v>
      </c>
      <c r="FU43">
        <f t="shared" si="92"/>
        <v>0.55256375310269579</v>
      </c>
      <c r="FV43">
        <f t="shared" si="92"/>
        <v>0.26009030374498565</v>
      </c>
      <c r="FW43">
        <f t="shared" si="92"/>
        <v>0.12877911722625585</v>
      </c>
      <c r="FX43">
        <f t="shared" si="92"/>
        <v>2.5988766343065673E-2</v>
      </c>
      <c r="FY43">
        <f t="shared" si="95"/>
        <v>0.20623400421466839</v>
      </c>
      <c r="FZ43">
        <f t="shared" si="95"/>
        <v>0.35863279587967839</v>
      </c>
      <c r="GA43">
        <f t="shared" si="95"/>
        <v>2.3281855972084058</v>
      </c>
      <c r="GB43">
        <f t="shared" si="95"/>
        <v>1.8216527793942969</v>
      </c>
      <c r="GC43">
        <f t="shared" si="95"/>
        <v>1.5686449157370297</v>
      </c>
      <c r="GD43">
        <f t="shared" si="95"/>
        <v>0.53157933471141727</v>
      </c>
      <c r="GE43">
        <f t="shared" si="95"/>
        <v>0.67834075893220991</v>
      </c>
      <c r="GF43">
        <f t="shared" si="95"/>
        <v>0.60714309794459531</v>
      </c>
      <c r="GG43">
        <f t="shared" si="95"/>
        <v>0.63104744715766814</v>
      </c>
      <c r="GH43">
        <f t="shared" si="95"/>
        <v>0.85250653341555049</v>
      </c>
      <c r="GI43">
        <f t="shared" si="95"/>
        <v>0.18572806327318625</v>
      </c>
      <c r="GK43">
        <f t="shared" si="93"/>
        <v>0.67670742752283786</v>
      </c>
      <c r="GL43">
        <f t="shared" si="96"/>
        <v>0.22263771081154457</v>
      </c>
      <c r="GM43">
        <f t="shared" si="96"/>
        <v>2.1021641085899083</v>
      </c>
      <c r="GN43">
        <f t="shared" si="96"/>
        <v>0.78688409831773198</v>
      </c>
      <c r="GO43">
        <f t="shared" si="96"/>
        <v>1.0948907873794018</v>
      </c>
      <c r="GP43">
        <f t="shared" si="96"/>
        <v>0.34111641245457208</v>
      </c>
      <c r="GQ43">
        <f t="shared" si="96"/>
        <v>0.34695990409573618</v>
      </c>
      <c r="GR43">
        <f t="shared" si="96"/>
        <v>0.91999947111757407</v>
      </c>
      <c r="GS43">
        <f t="shared" si="96"/>
        <v>1.3470274605979851</v>
      </c>
      <c r="GT43">
        <f t="shared" si="96"/>
        <v>1.536587369194107</v>
      </c>
      <c r="GU43">
        <f t="shared" si="96"/>
        <v>0.4316494613946778</v>
      </c>
      <c r="GV43">
        <f t="shared" si="96"/>
        <v>0.15019483831856845</v>
      </c>
      <c r="GW43">
        <f t="shared" si="96"/>
        <v>0.15873680191198239</v>
      </c>
      <c r="GX43">
        <f t="shared" si="96"/>
        <v>0.38221691535126817</v>
      </c>
      <c r="GY43">
        <f t="shared" si="96"/>
        <v>0.15131258143512782</v>
      </c>
      <c r="GZ43">
        <f t="shared" si="96"/>
        <v>0.16613089242618675</v>
      </c>
      <c r="HA43">
        <f t="shared" si="96"/>
        <v>0.1272066131614597</v>
      </c>
      <c r="HB43">
        <f t="shared" si="96"/>
        <v>0.14949583506764968</v>
      </c>
      <c r="HC43">
        <f t="shared" si="96"/>
        <v>0.11540534897606819</v>
      </c>
      <c r="HD43">
        <f t="shared" si="96"/>
        <v>0.57753458924803747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91"/>
        <v>3.8461538461538463</v>
      </c>
      <c r="EV44">
        <f t="shared" si="91"/>
        <v>10</v>
      </c>
      <c r="EW44">
        <f t="shared" si="91"/>
        <v>-5.4704595185995624</v>
      </c>
      <c r="EX44">
        <f t="shared" si="91"/>
        <v>-1.6129032258064515</v>
      </c>
      <c r="EY44">
        <f t="shared" si="91"/>
        <v>-1.9005847953216373</v>
      </c>
      <c r="EZ44">
        <f t="shared" si="91"/>
        <v>-1.4150943396226416</v>
      </c>
      <c r="FA44">
        <f t="shared" si="91"/>
        <v>-11.711711711711711</v>
      </c>
      <c r="FB44">
        <f t="shared" si="91"/>
        <v>-5.2631578947368416</v>
      </c>
      <c r="FC44">
        <f t="shared" si="91"/>
        <v>0</v>
      </c>
      <c r="FD44">
        <f t="shared" si="94"/>
        <v>-0.47058823529411759</v>
      </c>
      <c r="FE44">
        <f t="shared" si="94"/>
        <v>-1.7341040462427744</v>
      </c>
      <c r="FF44">
        <f t="shared" si="94"/>
        <v>2.9411764705882351</v>
      </c>
      <c r="FG44">
        <f t="shared" si="94"/>
        <v>2.9411764705882351</v>
      </c>
      <c r="FH44">
        <f t="shared" si="94"/>
        <v>9.4488188976377945</v>
      </c>
      <c r="FI44">
        <f t="shared" si="94"/>
        <v>-2.358490566037736</v>
      </c>
      <c r="FJ44">
        <f t="shared" si="94"/>
        <v>4</v>
      </c>
      <c r="FK44">
        <f t="shared" si="94"/>
        <v>2.1739130434782608</v>
      </c>
      <c r="FL44">
        <f t="shared" si="94"/>
        <v>-0.64516129032258063</v>
      </c>
      <c r="FM44">
        <f t="shared" si="94"/>
        <v>2.8571428571428572</v>
      </c>
      <c r="FN44">
        <f t="shared" si="94"/>
        <v>0</v>
      </c>
      <c r="FP44">
        <f t="shared" si="92"/>
        <v>0.9997064535662703</v>
      </c>
      <c r="FQ44">
        <f t="shared" si="92"/>
        <v>0.79621423080396414</v>
      </c>
      <c r="FR44">
        <f t="shared" si="92"/>
        <v>0.11071473568193867</v>
      </c>
      <c r="FS44">
        <f t="shared" si="92"/>
        <v>0.21374668957838555</v>
      </c>
      <c r="FT44">
        <f t="shared" si="92"/>
        <v>0.1390206848192955</v>
      </c>
      <c r="FU44">
        <f t="shared" si="92"/>
        <v>0.22221309151729046</v>
      </c>
      <c r="FV44">
        <f t="shared" si="92"/>
        <v>4.2441984049809756E-2</v>
      </c>
      <c r="FW44">
        <f t="shared" si="92"/>
        <v>0.15428331306277027</v>
      </c>
      <c r="FX44">
        <f t="shared" si="92"/>
        <v>0.30594001951829708</v>
      </c>
      <c r="FY44">
        <f t="shared" si="95"/>
        <v>0.29383505464673271</v>
      </c>
      <c r="FZ44">
        <f t="shared" si="95"/>
        <v>0.33212049325423759</v>
      </c>
      <c r="GA44">
        <f t="shared" si="95"/>
        <v>0.67555750893363486</v>
      </c>
      <c r="GB44">
        <f t="shared" si="95"/>
        <v>0.54189077082664883</v>
      </c>
      <c r="GC44">
        <f t="shared" si="95"/>
        <v>1.6317724626206327</v>
      </c>
      <c r="GD44">
        <f t="shared" si="95"/>
        <v>0.20601848316280574</v>
      </c>
      <c r="GE44">
        <f t="shared" si="95"/>
        <v>0.96720189024635428</v>
      </c>
      <c r="GF44">
        <f t="shared" si="95"/>
        <v>0.47004303768769945</v>
      </c>
      <c r="GG44">
        <f t="shared" si="95"/>
        <v>0.30334023134607097</v>
      </c>
      <c r="GH44">
        <f t="shared" si="95"/>
        <v>0.45539783744422135</v>
      </c>
      <c r="GI44">
        <f t="shared" si="95"/>
        <v>0.3013550066285331</v>
      </c>
      <c r="GK44">
        <f t="shared" si="93"/>
        <v>0.10221261889233037</v>
      </c>
      <c r="GL44">
        <f t="shared" si="96"/>
        <v>7.7830508901327158E-2</v>
      </c>
      <c r="GM44">
        <f t="shared" si="96"/>
        <v>1.5400188919649529</v>
      </c>
      <c r="GN44">
        <f t="shared" si="96"/>
        <v>0.41133198327828224</v>
      </c>
      <c r="GO44">
        <f t="shared" si="96"/>
        <v>0.5926776889023222</v>
      </c>
      <c r="GP44">
        <f t="shared" si="96"/>
        <v>0.40629474199477489</v>
      </c>
      <c r="GQ44">
        <f t="shared" si="96"/>
        <v>1.2769040414526445</v>
      </c>
      <c r="GR44">
        <f t="shared" si="96"/>
        <v>0.67615410460460779</v>
      </c>
      <c r="GS44">
        <f t="shared" si="96"/>
        <v>0.30594001951829708</v>
      </c>
      <c r="GT44">
        <f t="shared" si="96"/>
        <v>0.38235513769292317</v>
      </c>
      <c r="GU44">
        <f t="shared" si="96"/>
        <v>0.55469309301850345</v>
      </c>
      <c r="GV44">
        <f t="shared" si="96"/>
        <v>0.12561063453713867</v>
      </c>
      <c r="GW44">
        <f t="shared" si="96"/>
        <v>0.24401426125717854</v>
      </c>
      <c r="GX44">
        <f t="shared" si="96"/>
        <v>2.7048554886105369E-2</v>
      </c>
      <c r="GY44">
        <f t="shared" si="96"/>
        <v>0.53522958356264239</v>
      </c>
      <c r="GZ44">
        <f t="shared" si="96"/>
        <v>0.50159202021686922</v>
      </c>
      <c r="HA44">
        <f t="shared" si="96"/>
        <v>0.27852870506107752</v>
      </c>
      <c r="HB44">
        <f t="shared" si="96"/>
        <v>0.37967100087671235</v>
      </c>
      <c r="HC44">
        <f t="shared" si="96"/>
        <v>0.24052358249431999</v>
      </c>
      <c r="HD44">
        <f t="shared" si="96"/>
        <v>0.3013550066285331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91"/>
        <v>3.1298904538341157</v>
      </c>
      <c r="EV45">
        <f t="shared" si="91"/>
        <v>-5.2631578947368416</v>
      </c>
      <c r="EW45">
        <f t="shared" si="91"/>
        <v>-6.4833005893909625</v>
      </c>
      <c r="EX45">
        <f t="shared" si="91"/>
        <v>0.48543689320388345</v>
      </c>
      <c r="EY45">
        <f t="shared" si="91"/>
        <v>-2.4579560155239331</v>
      </c>
      <c r="EZ45">
        <f t="shared" si="91"/>
        <v>2.2321428571428572</v>
      </c>
      <c r="FA45">
        <f t="shared" si="91"/>
        <v>-7.8125</v>
      </c>
      <c r="FB45">
        <f t="shared" si="91"/>
        <v>-3.0534351145038165</v>
      </c>
      <c r="FC45">
        <f t="shared" si="91"/>
        <v>-6.4516129032258061</v>
      </c>
      <c r="FD45">
        <f t="shared" si="94"/>
        <v>-2.1186440677966099</v>
      </c>
      <c r="FE45">
        <f t="shared" si="94"/>
        <v>-1.7937219730941705</v>
      </c>
      <c r="FF45">
        <f t="shared" si="94"/>
        <v>5.3078556263269645</v>
      </c>
      <c r="FG45">
        <f t="shared" si="94"/>
        <v>-0.82644628099173556</v>
      </c>
      <c r="FH45">
        <f t="shared" si="94"/>
        <v>8.3650190114068437</v>
      </c>
      <c r="FI45">
        <f t="shared" si="94"/>
        <v>-2.0080321285140563</v>
      </c>
      <c r="FJ45">
        <f t="shared" si="94"/>
        <v>6.3157894736842106</v>
      </c>
      <c r="FK45">
        <f t="shared" si="94"/>
        <v>1.0869565217391304</v>
      </c>
      <c r="FL45">
        <f t="shared" si="94"/>
        <v>3.5714285714285712</v>
      </c>
      <c r="FM45">
        <f t="shared" si="94"/>
        <v>20</v>
      </c>
      <c r="FN45">
        <f t="shared" si="94"/>
        <v>-1.6129032258064515</v>
      </c>
      <c r="FP45">
        <f t="shared" si="92"/>
        <v>0.82431365572817294</v>
      </c>
      <c r="FQ45">
        <f t="shared" si="92"/>
        <v>0.149966864428414</v>
      </c>
      <c r="FR45">
        <f t="shared" si="92"/>
        <v>1.4505484288038179E-2</v>
      </c>
      <c r="FS45">
        <f t="shared" si="92"/>
        <v>0.69072789713728244</v>
      </c>
      <c r="FT45">
        <f t="shared" si="92"/>
        <v>0.10561640957489174</v>
      </c>
      <c r="FU45">
        <f t="shared" si="92"/>
        <v>0.51524502791082716</v>
      </c>
      <c r="FV45">
        <f t="shared" si="92"/>
        <v>0.14087370957335474</v>
      </c>
      <c r="FW45">
        <f t="shared" si="92"/>
        <v>0.1704443003247979</v>
      </c>
      <c r="FX45">
        <f t="shared" si="92"/>
        <v>0.33085553754311592</v>
      </c>
      <c r="FY45">
        <f t="shared" si="95"/>
        <v>0.14055927139183483</v>
      </c>
      <c r="FZ45">
        <f t="shared" si="95"/>
        <v>0.2025240303336735</v>
      </c>
      <c r="GA45">
        <f t="shared" si="95"/>
        <v>1.1948704656326832</v>
      </c>
      <c r="GB45">
        <f t="shared" si="95"/>
        <v>0.27700868901363951</v>
      </c>
      <c r="GC45">
        <f t="shared" si="95"/>
        <v>1.4125845179561676</v>
      </c>
      <c r="GD45">
        <f t="shared" si="95"/>
        <v>0.27675815860406638</v>
      </c>
      <c r="GE45">
        <f t="shared" si="95"/>
        <v>0.71554725330172664</v>
      </c>
      <c r="GF45">
        <f t="shared" si="95"/>
        <v>0.35267441261532306</v>
      </c>
      <c r="GG45">
        <f t="shared" si="95"/>
        <v>0.5956296254090967</v>
      </c>
      <c r="GH45">
        <f t="shared" si="95"/>
        <v>1.9096004105526372</v>
      </c>
      <c r="GI45">
        <f t="shared" si="95"/>
        <v>0.26104036077251824</v>
      </c>
      <c r="GK45">
        <f t="shared" si="93"/>
        <v>7.4765573835845242E-2</v>
      </c>
      <c r="GL45">
        <f t="shared" si="96"/>
        <v>0.56816349421871726</v>
      </c>
      <c r="GM45">
        <f t="shared" si="96"/>
        <v>1.5811900193196715</v>
      </c>
      <c r="GN45">
        <f t="shared" si="96"/>
        <v>0.61051279280842774</v>
      </c>
      <c r="GO45">
        <f t="shared" si="96"/>
        <v>0.75377414511652507</v>
      </c>
      <c r="GP45">
        <f t="shared" si="96"/>
        <v>0.20617149978388305</v>
      </c>
      <c r="GQ45">
        <f t="shared" si="96"/>
        <v>1.0505231206043379</v>
      </c>
      <c r="GR45">
        <f t="shared" si="96"/>
        <v>0.48882635105623651</v>
      </c>
      <c r="GS45">
        <f t="shared" si="96"/>
        <v>1.1680941841797876</v>
      </c>
      <c r="GT45">
        <f t="shared" si="96"/>
        <v>0.56556506842961562</v>
      </c>
      <c r="GU45">
        <f t="shared" si="96"/>
        <v>0.4501139435754915</v>
      </c>
      <c r="GV45">
        <f t="shared" si="96"/>
        <v>3.9263235184963247E-2</v>
      </c>
      <c r="GW45">
        <f t="shared" si="96"/>
        <v>0.35904788709310359</v>
      </c>
      <c r="GX45">
        <f t="shared" si="96"/>
        <v>1.8520897669422526E-2</v>
      </c>
      <c r="GY45">
        <f t="shared" si="96"/>
        <v>0.61080516139421914</v>
      </c>
      <c r="GZ45">
        <f t="shared" si="96"/>
        <v>0.11498374937840569</v>
      </c>
      <c r="HA45">
        <f t="shared" si="96"/>
        <v>0.25768803332547024</v>
      </c>
      <c r="HB45">
        <f t="shared" si="96"/>
        <v>0.16604934574956745</v>
      </c>
      <c r="HC45">
        <f t="shared" si="96"/>
        <v>6.2248837708008736E-2</v>
      </c>
      <c r="HD45">
        <f t="shared" si="96"/>
        <v>0.3806628869555454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97">CD21</f>
        <v>-6.3043478260869561</v>
      </c>
      <c r="EV46">
        <f t="shared" si="97"/>
        <v>2.3255813953488373</v>
      </c>
      <c r="EW46">
        <f t="shared" si="97"/>
        <v>2.4844720496894408</v>
      </c>
      <c r="EX46">
        <f t="shared" si="97"/>
        <v>-5.5555555555555554</v>
      </c>
      <c r="EY46">
        <f t="shared" si="97"/>
        <v>-5.0724637681159424</v>
      </c>
      <c r="EZ46">
        <f t="shared" si="97"/>
        <v>6.6037735849056602</v>
      </c>
      <c r="FA46">
        <f t="shared" si="97"/>
        <v>4.395604395604396</v>
      </c>
      <c r="FB46">
        <f t="shared" si="97"/>
        <v>-7.8125</v>
      </c>
      <c r="FC46">
        <f t="shared" si="97"/>
        <v>-10.891089108910892</v>
      </c>
      <c r="FD46">
        <f t="shared" si="94"/>
        <v>-2.8268551236749118</v>
      </c>
      <c r="FE46">
        <f t="shared" si="94"/>
        <v>-3.9603960396039604</v>
      </c>
      <c r="FF46">
        <f t="shared" si="94"/>
        <v>7.7981651376146797</v>
      </c>
      <c r="FG46">
        <f t="shared" si="94"/>
        <v>19.047619047619047</v>
      </c>
      <c r="FH46">
        <f t="shared" si="94"/>
        <v>-1.1363636363636365</v>
      </c>
      <c r="FI46">
        <f t="shared" si="94"/>
        <v>-2.5974025974025974</v>
      </c>
      <c r="FJ46">
        <f t="shared" si="94"/>
        <v>19.230769230769234</v>
      </c>
      <c r="FK46">
        <f t="shared" si="94"/>
        <v>7.4074074074074066</v>
      </c>
      <c r="FL46">
        <f t="shared" si="94"/>
        <v>12.5</v>
      </c>
      <c r="FM46">
        <f t="shared" si="94"/>
        <v>5.1282051282051277</v>
      </c>
      <c r="FN46">
        <f t="shared" si="94"/>
        <v>-13.513513513513514</v>
      </c>
      <c r="FP46">
        <f t="shared" ref="FP46:FX52" si="98">AVERAGE(EU21,FP21)</f>
        <v>0.12219327674921887</v>
      </c>
      <c r="FQ46">
        <f t="shared" si="98"/>
        <v>0.42804163777409543</v>
      </c>
      <c r="FR46">
        <f t="shared" si="98"/>
        <v>0.45198963209926246</v>
      </c>
      <c r="FS46">
        <f t="shared" si="98"/>
        <v>0.36389607351013536</v>
      </c>
      <c r="FT46">
        <f t="shared" si="98"/>
        <v>8.3418510040260949E-2</v>
      </c>
      <c r="FU46">
        <f t="shared" si="98"/>
        <v>1.2602361310721448</v>
      </c>
      <c r="FV46">
        <f t="shared" si="98"/>
        <v>0.6078118394053218</v>
      </c>
      <c r="FW46">
        <f t="shared" si="98"/>
        <v>0.14943500694543704</v>
      </c>
      <c r="FX46">
        <f t="shared" si="98"/>
        <v>4.5192381404117327E-2</v>
      </c>
      <c r="FY46">
        <f t="shared" si="95"/>
        <v>0.18903990944871055</v>
      </c>
      <c r="FZ46">
        <f t="shared" si="95"/>
        <v>0.18457418908431728</v>
      </c>
      <c r="GA46">
        <f t="shared" si="95"/>
        <v>1.0875801993973351</v>
      </c>
      <c r="GB46">
        <f t="shared" si="95"/>
        <v>1.970844361883239</v>
      </c>
      <c r="GC46">
        <f t="shared" si="95"/>
        <v>0.25744239289716642</v>
      </c>
      <c r="GD46">
        <f t="shared" si="95"/>
        <v>0.23391345087095222</v>
      </c>
      <c r="GE46">
        <f t="shared" si="95"/>
        <v>1.7140140393029313</v>
      </c>
      <c r="GF46">
        <f t="shared" si="95"/>
        <v>0.68685292701340261</v>
      </c>
      <c r="GG46">
        <f t="shared" si="95"/>
        <v>1.1357473728969572</v>
      </c>
      <c r="GH46">
        <f t="shared" si="95"/>
        <v>0.46515370569115411</v>
      </c>
      <c r="GI46">
        <f t="shared" si="95"/>
        <v>0.101605751097972</v>
      </c>
      <c r="GK46">
        <f t="shared" si="93"/>
        <v>1.5643249254695424</v>
      </c>
      <c r="GL46">
        <f t="shared" si="96"/>
        <v>0.30133557595517779</v>
      </c>
      <c r="GM46">
        <f t="shared" si="96"/>
        <v>0.19216222799988203</v>
      </c>
      <c r="GN46">
        <f t="shared" si="96"/>
        <v>0.95498607329253316</v>
      </c>
      <c r="GO46">
        <f t="shared" si="96"/>
        <v>0.80231964142364176</v>
      </c>
      <c r="GP46">
        <f t="shared" si="96"/>
        <v>0.47380904517898831</v>
      </c>
      <c r="GQ46">
        <f t="shared" si="96"/>
        <v>0.22186772666696228</v>
      </c>
      <c r="GR46">
        <f t="shared" si="96"/>
        <v>0.72111888238655297</v>
      </c>
      <c r="GS46">
        <f t="shared" si="96"/>
        <v>1.0051743209960771</v>
      </c>
      <c r="GT46">
        <f t="shared" si="96"/>
        <v>0.59516729057762841</v>
      </c>
      <c r="GU46">
        <f t="shared" si="96"/>
        <v>0.51295766486662475</v>
      </c>
      <c r="GV46">
        <f t="shared" si="96"/>
        <v>5.6440704949593516E-2</v>
      </c>
      <c r="GW46">
        <f t="shared" si="96"/>
        <v>4.7026473595133591E-3</v>
      </c>
      <c r="GX46">
        <f t="shared" si="96"/>
        <v>0.38085343451658094</v>
      </c>
      <c r="GY46">
        <f t="shared" si="96"/>
        <v>0.42011217241912285</v>
      </c>
      <c r="GZ46">
        <f t="shared" si="96"/>
        <v>3.3691695662724237E-2</v>
      </c>
      <c r="HA46">
        <f t="shared" si="96"/>
        <v>0.21296985628639778</v>
      </c>
      <c r="HB46">
        <f t="shared" si="96"/>
        <v>4.3417560196628464E-2</v>
      </c>
      <c r="HC46">
        <f t="shared" si="96"/>
        <v>0.195656249715457</v>
      </c>
      <c r="HD46">
        <f t="shared" si="96"/>
        <v>0.79744310208401126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97"/>
        <v>-4.2510121457489873</v>
      </c>
      <c r="EV47">
        <f t="shared" si="97"/>
        <v>2.2222222222222223</v>
      </c>
      <c r="EW47">
        <f t="shared" si="97"/>
        <v>-0.61728395061728392</v>
      </c>
      <c r="EX47">
        <f t="shared" si="97"/>
        <v>-7.8947368421052628</v>
      </c>
      <c r="EY47">
        <f t="shared" si="97"/>
        <v>-6.4189189189189184</v>
      </c>
      <c r="EZ47">
        <f t="shared" si="97"/>
        <v>-8.4745762711864394</v>
      </c>
      <c r="FA47">
        <f t="shared" si="97"/>
        <v>-3.125</v>
      </c>
      <c r="FB47">
        <f t="shared" si="97"/>
        <v>2.666666666666667</v>
      </c>
      <c r="FC47">
        <f t="shared" si="97"/>
        <v>4.9504950495049505</v>
      </c>
      <c r="FD47">
        <f t="shared" si="94"/>
        <v>-0.98684210526315785</v>
      </c>
      <c r="FE47">
        <f t="shared" si="94"/>
        <v>0</v>
      </c>
      <c r="FF47">
        <f t="shared" si="94"/>
        <v>5.1948051948051948</v>
      </c>
      <c r="FG47">
        <f t="shared" si="94"/>
        <v>14.814814814814813</v>
      </c>
      <c r="FH47">
        <f t="shared" si="94"/>
        <v>2.3255813953488373</v>
      </c>
      <c r="FI47">
        <f t="shared" si="94"/>
        <v>11.76470588235294</v>
      </c>
      <c r="FJ47">
        <f t="shared" si="94"/>
        <v>9.3333333333333339</v>
      </c>
      <c r="FK47">
        <f t="shared" si="94"/>
        <v>10.16949152542373</v>
      </c>
      <c r="FL47">
        <f t="shared" si="94"/>
        <v>7.216494845360824</v>
      </c>
      <c r="FM47">
        <f t="shared" si="94"/>
        <v>-5.1282051282051277</v>
      </c>
      <c r="FN47">
        <f t="shared" si="94"/>
        <v>-5</v>
      </c>
      <c r="FP47">
        <f t="shared" si="98"/>
        <v>6.9984035180285731E-2</v>
      </c>
      <c r="FQ47">
        <f t="shared" si="98"/>
        <v>0.38330695923850744</v>
      </c>
      <c r="FR47">
        <f t="shared" si="98"/>
        <v>0.39174737291098732</v>
      </c>
      <c r="FS47">
        <f t="shared" si="98"/>
        <v>0.27171390183486255</v>
      </c>
      <c r="FT47">
        <f t="shared" si="98"/>
        <v>5.8907054815968189E-2</v>
      </c>
      <c r="FU47">
        <f t="shared" si="98"/>
        <v>0.11286565900491295</v>
      </c>
      <c r="FV47">
        <f t="shared" si="98"/>
        <v>0.19579984609244919</v>
      </c>
      <c r="FW47">
        <f t="shared" si="98"/>
        <v>0.49842995543561741</v>
      </c>
      <c r="FX47">
        <f t="shared" si="98"/>
        <v>0.55012397793192536</v>
      </c>
      <c r="FY47">
        <f t="shared" si="95"/>
        <v>0.28191688886544475</v>
      </c>
      <c r="FZ47">
        <f t="shared" si="95"/>
        <v>0.32368833534204666</v>
      </c>
      <c r="GA47">
        <f t="shared" si="95"/>
        <v>1.2408562602280231</v>
      </c>
      <c r="GB47">
        <f t="shared" si="95"/>
        <v>1.4326350433166752</v>
      </c>
      <c r="GC47">
        <f t="shared" si="95"/>
        <v>0.46584679044342953</v>
      </c>
      <c r="GD47">
        <f t="shared" si="95"/>
        <v>1.0247952182839783</v>
      </c>
      <c r="GE47">
        <f t="shared" si="95"/>
        <v>0.82385949669677716</v>
      </c>
      <c r="GF47">
        <f t="shared" si="95"/>
        <v>0.74774065689024827</v>
      </c>
      <c r="GG47">
        <f t="shared" si="95"/>
        <v>0.68884885347954006</v>
      </c>
      <c r="GH47">
        <f t="shared" si="95"/>
        <v>0.20494444523466263</v>
      </c>
      <c r="GI47">
        <f t="shared" si="95"/>
        <v>0.40568473449710862</v>
      </c>
      <c r="GK47">
        <f t="shared" si="93"/>
        <v>0.87600125513473803</v>
      </c>
      <c r="GL47">
        <f t="shared" si="96"/>
        <v>0.25879825767446052</v>
      </c>
      <c r="GM47">
        <f t="shared" si="96"/>
        <v>0.46091215798555207</v>
      </c>
      <c r="GN47">
        <f t="shared" si="96"/>
        <v>1.1318845372830419</v>
      </c>
      <c r="GO47">
        <f t="shared" si="96"/>
        <v>1.0265848264034894</v>
      </c>
      <c r="GP47">
        <f t="shared" si="96"/>
        <v>0.92498458865112021</v>
      </c>
      <c r="GQ47">
        <f t="shared" si="96"/>
        <v>0.44532345902294762</v>
      </c>
      <c r="GR47">
        <f t="shared" si="96"/>
        <v>0.28877250859375081</v>
      </c>
      <c r="GS47">
        <f t="shared" si="96"/>
        <v>0.14432627489201788</v>
      </c>
      <c r="GT47">
        <f t="shared" si="96"/>
        <v>0.4253206039272957</v>
      </c>
      <c r="GU47">
        <f t="shared" si="96"/>
        <v>0.32368833534204661</v>
      </c>
      <c r="GV47">
        <f t="shared" si="96"/>
        <v>0.36404537264057979</v>
      </c>
      <c r="GW47">
        <f t="shared" si="96"/>
        <v>1.7674743321734659E-2</v>
      </c>
      <c r="GX47">
        <f t="shared" si="96"/>
        <v>0.21631446265408388</v>
      </c>
      <c r="GY47">
        <f t="shared" si="96"/>
        <v>5.3985338062800495E-2</v>
      </c>
      <c r="GZ47">
        <f t="shared" si="96"/>
        <v>0.12730811643634726</v>
      </c>
      <c r="HA47">
        <f t="shared" si="96"/>
        <v>9.7574017035956889E-2</v>
      </c>
      <c r="HB47">
        <f t="shared" si="96"/>
        <v>9.9806426441398713E-2</v>
      </c>
      <c r="HC47">
        <f t="shared" si="96"/>
        <v>0.47606602826407274</v>
      </c>
      <c r="HD47">
        <f t="shared" si="96"/>
        <v>0.70101475254064283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97"/>
        <v>-0.60060060060060061</v>
      </c>
      <c r="EV48">
        <f t="shared" si="97"/>
        <v>-8.3333333333333321</v>
      </c>
      <c r="EW48">
        <f t="shared" si="97"/>
        <v>-4.6460176991150446</v>
      </c>
      <c r="EX48">
        <f t="shared" si="97"/>
        <v>-7.7720207253886011</v>
      </c>
      <c r="EY48">
        <f t="shared" si="97"/>
        <v>-5.384615384615385</v>
      </c>
      <c r="EZ48">
        <f t="shared" si="97"/>
        <v>-2.3364485981308412</v>
      </c>
      <c r="FA48">
        <f t="shared" si="97"/>
        <v>-2.7972027972027971</v>
      </c>
      <c r="FB48">
        <f t="shared" si="97"/>
        <v>-3.6036036036036037</v>
      </c>
      <c r="FC48">
        <f t="shared" si="97"/>
        <v>-2.34375</v>
      </c>
      <c r="FD48">
        <f t="shared" si="94"/>
        <v>0.21321961620469082</v>
      </c>
      <c r="FE48">
        <f t="shared" si="94"/>
        <v>-3.4285714285714288</v>
      </c>
      <c r="FF48">
        <f t="shared" si="94"/>
        <v>6.1111111111111107</v>
      </c>
      <c r="FG48">
        <f t="shared" si="94"/>
        <v>6.6115702479338845</v>
      </c>
      <c r="FH48">
        <f t="shared" si="94"/>
        <v>4.946996466431095</v>
      </c>
      <c r="FI48">
        <f t="shared" si="94"/>
        <v>3.6866359447004609</v>
      </c>
      <c r="FJ48">
        <f t="shared" si="94"/>
        <v>11</v>
      </c>
      <c r="FK48">
        <f t="shared" si="94"/>
        <v>16.216216216216218</v>
      </c>
      <c r="FL48">
        <f t="shared" si="94"/>
        <v>7.9470198675496695</v>
      </c>
      <c r="FM48">
        <f t="shared" si="94"/>
        <v>6.8493150684931505</v>
      </c>
      <c r="FN48">
        <f t="shared" si="94"/>
        <v>0</v>
      </c>
      <c r="FP48">
        <f t="shared" si="98"/>
        <v>0.24132843722921782</v>
      </c>
      <c r="FQ48">
        <f t="shared" si="98"/>
        <v>0.10361117621389039</v>
      </c>
      <c r="FR48">
        <f t="shared" si="98"/>
        <v>5.157837486358504E-2</v>
      </c>
      <c r="FS48">
        <f t="shared" si="98"/>
        <v>4.0291278038493306E-2</v>
      </c>
      <c r="FT48">
        <f t="shared" si="98"/>
        <v>0.17673600563472311</v>
      </c>
      <c r="FU48">
        <f t="shared" si="98"/>
        <v>0.33551621595560044</v>
      </c>
      <c r="FV48">
        <f t="shared" si="98"/>
        <v>0.26346672128874532</v>
      </c>
      <c r="FW48">
        <f t="shared" si="98"/>
        <v>0.382265804801661</v>
      </c>
      <c r="FX48">
        <f t="shared" si="98"/>
        <v>0.20111178793742776</v>
      </c>
      <c r="FY48">
        <f t="shared" si="95"/>
        <v>0.33141440676256095</v>
      </c>
      <c r="FZ48">
        <f t="shared" si="95"/>
        <v>0.14825621853318713</v>
      </c>
      <c r="GA48">
        <f t="shared" si="95"/>
        <v>1.852998027599865</v>
      </c>
      <c r="GB48">
        <f t="shared" si="95"/>
        <v>0.74850061166555215</v>
      </c>
      <c r="GC48">
        <f t="shared" si="95"/>
        <v>0.95686150550526805</v>
      </c>
      <c r="GD48">
        <f t="shared" si="95"/>
        <v>0.70706966423269912</v>
      </c>
      <c r="GE48">
        <f t="shared" si="95"/>
        <v>1.2724700904230706</v>
      </c>
      <c r="GF48">
        <f t="shared" si="95"/>
        <v>1.4901720583858957</v>
      </c>
      <c r="GG48">
        <f t="shared" si="95"/>
        <v>1.0771010511351329</v>
      </c>
      <c r="GH48">
        <f t="shared" si="95"/>
        <v>0.64725825775814583</v>
      </c>
      <c r="GI48">
        <f t="shared" si="95"/>
        <v>0.32314618673045059</v>
      </c>
      <c r="GK48">
        <f t="shared" si="93"/>
        <v>0.37871681711376154</v>
      </c>
      <c r="GL48">
        <f t="shared" si="96"/>
        <v>0.80606679868117692</v>
      </c>
      <c r="GM48">
        <f t="shared" si="96"/>
        <v>0.99563531629996382</v>
      </c>
      <c r="GN48">
        <f t="shared" si="96"/>
        <v>1.0671407951344647</v>
      </c>
      <c r="GO48">
        <f t="shared" si="96"/>
        <v>1.9491267164783559</v>
      </c>
      <c r="GP48">
        <f t="shared" si="96"/>
        <v>0.68007579477727398</v>
      </c>
      <c r="GQ48">
        <f t="shared" si="96"/>
        <v>0.57711661751570253</v>
      </c>
      <c r="GR48">
        <f t="shared" si="96"/>
        <v>0.85109832361424076</v>
      </c>
      <c r="GS48">
        <f t="shared" si="96"/>
        <v>0.43456519421137441</v>
      </c>
      <c r="GT48">
        <f t="shared" si="96"/>
        <v>0.29019845041899317</v>
      </c>
      <c r="GU48">
        <f t="shared" si="96"/>
        <v>0.55913126996365181</v>
      </c>
      <c r="GV48">
        <f t="shared" si="96"/>
        <v>8.0106739935910998E-2</v>
      </c>
      <c r="GW48">
        <f t="shared" si="96"/>
        <v>8.5667709897829264E-2</v>
      </c>
      <c r="GX48">
        <f t="shared" si="96"/>
        <v>0.13441728180299298</v>
      </c>
      <c r="GY48">
        <f t="shared" si="96"/>
        <v>0.19180807804406028</v>
      </c>
      <c r="GZ48">
        <f t="shared" si="96"/>
        <v>0.12501484198882301</v>
      </c>
      <c r="HA48">
        <f t="shared" si="96"/>
        <v>5.2765746290385905E-2</v>
      </c>
      <c r="HB48">
        <f t="shared" si="96"/>
        <v>0.10776453402860559</v>
      </c>
      <c r="HC48">
        <f t="shared" si="96"/>
        <v>0.12342615318643119</v>
      </c>
      <c r="HD48">
        <f t="shared" si="96"/>
        <v>0.32314618673045059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97"/>
        <v>-2.8400597907324365</v>
      </c>
      <c r="EV49">
        <f t="shared" si="97"/>
        <v>-5.5555555555555554</v>
      </c>
      <c r="EW49">
        <f t="shared" si="97"/>
        <v>-3.8961038961038961</v>
      </c>
      <c r="EX49">
        <f t="shared" si="97"/>
        <v>-6.435643564356436</v>
      </c>
      <c r="EY49">
        <f t="shared" si="97"/>
        <v>-0.44576523031203563</v>
      </c>
      <c r="EZ49">
        <f t="shared" si="97"/>
        <v>-6.7307692307692308</v>
      </c>
      <c r="FA49">
        <f t="shared" si="97"/>
        <v>-4.8611111111111116</v>
      </c>
      <c r="FB49">
        <f t="shared" si="97"/>
        <v>0.89285714285714279</v>
      </c>
      <c r="FC49">
        <f t="shared" si="97"/>
        <v>-4.7244094488188972</v>
      </c>
      <c r="FD49">
        <f t="shared" si="94"/>
        <v>0.63424947145877375</v>
      </c>
      <c r="FE49">
        <f t="shared" si="94"/>
        <v>-1.1627906976744187</v>
      </c>
      <c r="FF49">
        <f t="shared" si="94"/>
        <v>4.8648648648648649</v>
      </c>
      <c r="FG49">
        <f t="shared" si="94"/>
        <v>8.695652173913043</v>
      </c>
      <c r="FH49">
        <f t="shared" si="94"/>
        <v>6.6901408450704221</v>
      </c>
      <c r="FI49">
        <f t="shared" si="94"/>
        <v>1.3274336283185841</v>
      </c>
      <c r="FJ49">
        <f t="shared" si="94"/>
        <v>6.666666666666667</v>
      </c>
      <c r="FK49">
        <f t="shared" si="94"/>
        <v>5</v>
      </c>
      <c r="FL49">
        <f t="shared" si="94"/>
        <v>1.9607843137254901</v>
      </c>
      <c r="FM49">
        <f t="shared" si="94"/>
        <v>15.492957746478872</v>
      </c>
      <c r="FN49">
        <f t="shared" si="94"/>
        <v>-1.5384615384615385</v>
      </c>
      <c r="FP49">
        <f t="shared" si="98"/>
        <v>0.18798500223128098</v>
      </c>
      <c r="FQ49">
        <f t="shared" si="98"/>
        <v>0.13858464959670971</v>
      </c>
      <c r="FR49">
        <f t="shared" si="98"/>
        <v>7.9691226993194433E-2</v>
      </c>
      <c r="FS49">
        <f t="shared" si="98"/>
        <v>0.10051881125885764</v>
      </c>
      <c r="FT49">
        <f t="shared" si="98"/>
        <v>0.39074221875871529</v>
      </c>
      <c r="FU49">
        <f t="shared" si="98"/>
        <v>4.877272888483826E-2</v>
      </c>
      <c r="FV49">
        <f t="shared" si="98"/>
        <v>0.33584832979863327</v>
      </c>
      <c r="FW49">
        <f t="shared" si="98"/>
        <v>0.34535033467975662</v>
      </c>
      <c r="FX49">
        <f t="shared" si="98"/>
        <v>0.14355841796874141</v>
      </c>
      <c r="FY49">
        <f t="shared" si="95"/>
        <v>0.41278558104213758</v>
      </c>
      <c r="FZ49">
        <f t="shared" si="95"/>
        <v>0.25012446723052617</v>
      </c>
      <c r="GA49">
        <f t="shared" si="95"/>
        <v>1.2148684863474213</v>
      </c>
      <c r="GB49">
        <f t="shared" si="95"/>
        <v>0.95826776289459548</v>
      </c>
      <c r="GC49">
        <f t="shared" si="95"/>
        <v>1.2913390595418521</v>
      </c>
      <c r="GD49">
        <f t="shared" si="95"/>
        <v>0.46199961175337079</v>
      </c>
      <c r="GE49">
        <f t="shared" si="95"/>
        <v>0.7198721673152122</v>
      </c>
      <c r="GF49">
        <f t="shared" si="95"/>
        <v>0.55054739161995869</v>
      </c>
      <c r="GG49">
        <f t="shared" si="95"/>
        <v>0.43858091292221008</v>
      </c>
      <c r="GH49">
        <f t="shared" si="95"/>
        <v>1.3536188342413067</v>
      </c>
      <c r="GI49">
        <f t="shared" si="95"/>
        <v>0.24930047920237286</v>
      </c>
      <c r="GK49">
        <f t="shared" si="93"/>
        <v>0.95453788121133332</v>
      </c>
      <c r="GL49">
        <f t="shared" si="96"/>
        <v>0.61535141562599249</v>
      </c>
      <c r="GM49">
        <f t="shared" si="96"/>
        <v>0.89397148996597631</v>
      </c>
      <c r="GN49">
        <f t="shared" si="96"/>
        <v>1.0006841304693539</v>
      </c>
      <c r="GO49">
        <f t="shared" si="96"/>
        <v>0.50615729631965201</v>
      </c>
      <c r="GP49">
        <f t="shared" si="96"/>
        <v>0.97690547461364619</v>
      </c>
      <c r="GQ49">
        <f t="shared" si="96"/>
        <v>0.97943408985498104</v>
      </c>
      <c r="GR49">
        <f t="shared" si="96"/>
        <v>0.2614420017224669</v>
      </c>
      <c r="GS49">
        <f t="shared" si="96"/>
        <v>0.6288240441921511</v>
      </c>
      <c r="GT49">
        <f t="shared" si="96"/>
        <v>0.28626450836787609</v>
      </c>
      <c r="GU49">
        <f t="shared" si="96"/>
        <v>0.38597589218524164</v>
      </c>
      <c r="GV49">
        <f t="shared" si="96"/>
        <v>4.4033106048708644E-2</v>
      </c>
      <c r="GW49">
        <f t="shared" si="96"/>
        <v>7.16830852412291E-2</v>
      </c>
      <c r="GX49">
        <f t="shared" si="96"/>
        <v>9.761632732520685E-2</v>
      </c>
      <c r="GY49">
        <f t="shared" si="96"/>
        <v>0.27759500297277018</v>
      </c>
      <c r="GZ49">
        <f t="shared" si="96"/>
        <v>9.3359528203551159E-2</v>
      </c>
      <c r="HA49">
        <f t="shared" si="96"/>
        <v>0.14937607283272672</v>
      </c>
      <c r="HB49">
        <f t="shared" si="96"/>
        <v>0.21618220876468092</v>
      </c>
      <c r="HC49">
        <f t="shared" si="96"/>
        <v>2.0588796607131893E-2</v>
      </c>
      <c r="HD49">
        <f t="shared" si="96"/>
        <v>0.35978462472382655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97"/>
        <v>-5.6000000000000005</v>
      </c>
      <c r="EV50">
        <f t="shared" si="97"/>
        <v>1.4705882352941175</v>
      </c>
      <c r="EW50">
        <f t="shared" si="97"/>
        <v>-10.946745562130179</v>
      </c>
      <c r="EX50">
        <f t="shared" si="97"/>
        <v>-4.1666666666666661</v>
      </c>
      <c r="EY50">
        <f t="shared" si="97"/>
        <v>-0.36764705882352938</v>
      </c>
      <c r="EZ50">
        <f t="shared" si="97"/>
        <v>-0.6211180124223602</v>
      </c>
      <c r="FA50">
        <f t="shared" si="97"/>
        <v>1.9607843137254901</v>
      </c>
      <c r="FB50">
        <f t="shared" si="97"/>
        <v>-9</v>
      </c>
      <c r="FC50">
        <f t="shared" si="97"/>
        <v>-2.1739130434782608</v>
      </c>
      <c r="FD50">
        <f t="shared" si="94"/>
        <v>3.1914893617021276</v>
      </c>
      <c r="FE50">
        <f t="shared" si="94"/>
        <v>1.4492753623188406</v>
      </c>
      <c r="FF50">
        <f t="shared" si="94"/>
        <v>4.6620046620046622</v>
      </c>
      <c r="FG50">
        <f t="shared" si="94"/>
        <v>-9.6385542168674707</v>
      </c>
      <c r="FH50">
        <f t="shared" si="94"/>
        <v>8.8372093023255811</v>
      </c>
      <c r="FI50">
        <f t="shared" si="94"/>
        <v>1.7751479289940828</v>
      </c>
      <c r="FJ50">
        <f t="shared" si="94"/>
        <v>-1.2820512820512819</v>
      </c>
      <c r="FK50">
        <f t="shared" si="94"/>
        <v>19.642857142857142</v>
      </c>
      <c r="FL50">
        <f t="shared" si="94"/>
        <v>11.403508771929824</v>
      </c>
      <c r="FM50">
        <f t="shared" si="94"/>
        <v>14.814814814814813</v>
      </c>
      <c r="FN50">
        <f t="shared" si="94"/>
        <v>6</v>
      </c>
      <c r="FP50">
        <f t="shared" si="98"/>
        <v>0.12044116692911522</v>
      </c>
      <c r="FQ50">
        <f t="shared" si="98"/>
        <v>0.54071637600281675</v>
      </c>
      <c r="FR50">
        <f t="shared" si="98"/>
        <v>1.3116128426118907E-2</v>
      </c>
      <c r="FS50">
        <f t="shared" si="98"/>
        <v>0.22941108013837247</v>
      </c>
      <c r="FT50">
        <f t="shared" si="98"/>
        <v>0.26517346051151358</v>
      </c>
      <c r="FU50">
        <f t="shared" si="98"/>
        <v>0.34150515899158534</v>
      </c>
      <c r="FV50">
        <f t="shared" si="98"/>
        <v>0.46104829095510935</v>
      </c>
      <c r="FW50">
        <f t="shared" si="98"/>
        <v>7.214356350371294E-2</v>
      </c>
      <c r="FX50">
        <f t="shared" si="98"/>
        <v>0.22393097699310929</v>
      </c>
      <c r="FY50">
        <f t="shared" si="95"/>
        <v>0.8456915898599453</v>
      </c>
      <c r="FZ50">
        <f t="shared" si="95"/>
        <v>0.38526806088752641</v>
      </c>
      <c r="GA50">
        <f t="shared" si="95"/>
        <v>1.0090336116626857</v>
      </c>
      <c r="GB50">
        <f t="shared" si="95"/>
        <v>0.17624861119582902</v>
      </c>
      <c r="GC50">
        <f t="shared" si="95"/>
        <v>1.2924678900186839</v>
      </c>
      <c r="GD50">
        <f t="shared" si="95"/>
        <v>0.75821095824110496</v>
      </c>
      <c r="GE50">
        <f t="shared" si="95"/>
        <v>0.41028679446835364</v>
      </c>
      <c r="GF50">
        <f t="shared" si="95"/>
        <v>1.4916745165870502</v>
      </c>
      <c r="GG50">
        <f t="shared" si="95"/>
        <v>1.2048959049826544</v>
      </c>
      <c r="GH50">
        <f t="shared" si="95"/>
        <v>1.0799310245501323</v>
      </c>
      <c r="GI50">
        <f t="shared" si="95"/>
        <v>0.60143813299571003</v>
      </c>
      <c r="GK50">
        <f t="shared" si="93"/>
        <v>1.5388671286613174</v>
      </c>
      <c r="GL50">
        <f t="shared" si="96"/>
        <v>0.42326998558132733</v>
      </c>
      <c r="GM50">
        <f t="shared" si="96"/>
        <v>2.3542932496846092</v>
      </c>
      <c r="GN50">
        <f t="shared" si="96"/>
        <v>0.70839421119107393</v>
      </c>
      <c r="GO50">
        <f t="shared" si="96"/>
        <v>0.34032181348967905</v>
      </c>
      <c r="GP50">
        <f t="shared" si="96"/>
        <v>0.41359086572125103</v>
      </c>
      <c r="GQ50">
        <f t="shared" si="96"/>
        <v>0.2823506701073098</v>
      </c>
      <c r="GR50">
        <f t="shared" si="96"/>
        <v>0.90488275763846748</v>
      </c>
      <c r="GS50">
        <f t="shared" si="96"/>
        <v>0.40605364818966616</v>
      </c>
      <c r="GT50">
        <f t="shared" si="96"/>
        <v>0.19633890447979974</v>
      </c>
      <c r="GU50">
        <f t="shared" si="96"/>
        <v>0.23646119469545399</v>
      </c>
      <c r="GV50">
        <f t="shared" si="96"/>
        <v>6.5817687662983737E-2</v>
      </c>
      <c r="GW50">
        <f t="shared" si="96"/>
        <v>1.0685199180076448</v>
      </c>
      <c r="GX50">
        <f t="shared" si="96"/>
        <v>2.428997233692487E-2</v>
      </c>
      <c r="GY50">
        <f t="shared" si="96"/>
        <v>0.50500676633644248</v>
      </c>
      <c r="GZ50">
        <f t="shared" si="96"/>
        <v>0.51904340872162369</v>
      </c>
      <c r="HA50">
        <f t="shared" si="96"/>
        <v>1.7567175244614822E-2</v>
      </c>
      <c r="HB50">
        <f t="shared" si="96"/>
        <v>2.9556846719988889E-2</v>
      </c>
      <c r="HC50">
        <f t="shared" si="96"/>
        <v>3.7809242311789289E-2</v>
      </c>
      <c r="HD50">
        <f t="shared" si="96"/>
        <v>0.18639792661036161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97"/>
        <v>-0.21645021645021645</v>
      </c>
      <c r="EV51">
        <f t="shared" si="97"/>
        <v>3.4482758620689653</v>
      </c>
      <c r="EW51">
        <f t="shared" si="97"/>
        <v>-11</v>
      </c>
      <c r="EX51">
        <f t="shared" si="97"/>
        <v>-7.3529411764705888</v>
      </c>
      <c r="EY51">
        <f t="shared" si="97"/>
        <v>-2.5052192066805845</v>
      </c>
      <c r="EZ51">
        <f t="shared" si="97"/>
        <v>2.1897810218978102</v>
      </c>
      <c r="FA51">
        <f t="shared" si="97"/>
        <v>-7.6923076923076925</v>
      </c>
      <c r="FB51">
        <f t="shared" si="97"/>
        <v>0</v>
      </c>
      <c r="FC51">
        <f t="shared" si="97"/>
        <v>-5.6179775280898872</v>
      </c>
      <c r="FD51">
        <f t="shared" si="94"/>
        <v>0</v>
      </c>
      <c r="FE51">
        <f t="shared" si="94"/>
        <v>0</v>
      </c>
      <c r="FF51">
        <f t="shared" si="94"/>
        <v>6.6489361702127656</v>
      </c>
      <c r="FG51">
        <f t="shared" si="94"/>
        <v>-1.5151515151515151</v>
      </c>
      <c r="FH51">
        <f t="shared" si="94"/>
        <v>6.5217391304347823</v>
      </c>
      <c r="FI51">
        <f t="shared" si="94"/>
        <v>0</v>
      </c>
      <c r="FJ51">
        <f t="shared" si="94"/>
        <v>0</v>
      </c>
      <c r="FK51">
        <f t="shared" si="94"/>
        <v>8.1632653061224492</v>
      </c>
      <c r="FL51">
        <f t="shared" si="94"/>
        <v>7.216494845360824</v>
      </c>
      <c r="FM51">
        <f t="shared" si="94"/>
        <v>16.279069767441861</v>
      </c>
      <c r="FN51">
        <f t="shared" si="94"/>
        <v>20.454545454545457</v>
      </c>
      <c r="FP51">
        <f t="shared" si="98"/>
        <v>0.28551160185921498</v>
      </c>
      <c r="FQ51">
        <f t="shared" si="98"/>
        <v>0.47029165234328113</v>
      </c>
      <c r="FR51">
        <f t="shared" si="98"/>
        <v>3.3954484364077499E-3</v>
      </c>
      <c r="FS51">
        <f t="shared" si="98"/>
        <v>0.11721762694616381</v>
      </c>
      <c r="FT51">
        <f t="shared" si="98"/>
        <v>0.48630116776868365</v>
      </c>
      <c r="FU51">
        <f t="shared" si="98"/>
        <v>0.45873122366589197</v>
      </c>
      <c r="FV51">
        <f t="shared" si="98"/>
        <v>0.22571768564649247</v>
      </c>
      <c r="FW51">
        <f t="shared" si="98"/>
        <v>0.4373870263070283</v>
      </c>
      <c r="FX51">
        <f t="shared" si="98"/>
        <v>0.12520411253726929</v>
      </c>
      <c r="FY51">
        <f t="shared" si="95"/>
        <v>0.34618617727097162</v>
      </c>
      <c r="FZ51">
        <f t="shared" si="95"/>
        <v>0.47408099351171529</v>
      </c>
      <c r="GA51">
        <f t="shared" si="95"/>
        <v>1.309993600119012</v>
      </c>
      <c r="GB51">
        <f t="shared" si="95"/>
        <v>0.28299242816457926</v>
      </c>
      <c r="GC51">
        <f t="shared" si="95"/>
        <v>0.99137369049330171</v>
      </c>
      <c r="GD51">
        <f t="shared" si="95"/>
        <v>0.41952392870963123</v>
      </c>
      <c r="GE51">
        <f t="shared" si="95"/>
        <v>0.31699400785919574</v>
      </c>
      <c r="GF51">
        <f t="shared" si="95"/>
        <v>0.65464541049608149</v>
      </c>
      <c r="GG51">
        <f t="shared" si="95"/>
        <v>0.74430108792096017</v>
      </c>
      <c r="GH51">
        <f t="shared" si="95"/>
        <v>1.3257318581015889</v>
      </c>
      <c r="GI51">
        <f t="shared" si="95"/>
        <v>1.3748238917831386</v>
      </c>
      <c r="GK51">
        <f t="shared" si="93"/>
        <v>0.32665248715172135</v>
      </c>
      <c r="GL51">
        <f t="shared" si="96"/>
        <v>0.23645582299918774</v>
      </c>
      <c r="GM51">
        <f t="shared" si="96"/>
        <v>2.1228523465296432</v>
      </c>
      <c r="GN51">
        <f t="shared" si="96"/>
        <v>0.95018655435930899</v>
      </c>
      <c r="GO51">
        <f t="shared" si="96"/>
        <v>1.1796413693948398</v>
      </c>
      <c r="GP51">
        <f t="shared" si="96"/>
        <v>0.22920555751753219</v>
      </c>
      <c r="GQ51">
        <f t="shared" si="96"/>
        <v>0.98220745540751087</v>
      </c>
      <c r="GR51">
        <f t="shared" si="96"/>
        <v>0.43738702630702819</v>
      </c>
      <c r="GS51">
        <f t="shared" si="96"/>
        <v>0.60247458015955757</v>
      </c>
      <c r="GT51">
        <f t="shared" si="96"/>
        <v>0.34618617727097156</v>
      </c>
      <c r="GU51">
        <f t="shared" si="96"/>
        <v>0.47408099351171529</v>
      </c>
      <c r="GV51">
        <f t="shared" si="96"/>
        <v>2.7714827509726262E-2</v>
      </c>
      <c r="GW51">
        <f t="shared" si="96"/>
        <v>0.39213468796831052</v>
      </c>
      <c r="GX51">
        <f t="shared" si="96"/>
        <v>0.11841499354301112</v>
      </c>
      <c r="GY51">
        <f t="shared" si="96"/>
        <v>0.41952392870963118</v>
      </c>
      <c r="GZ51">
        <f t="shared" si="96"/>
        <v>0.31699400785919574</v>
      </c>
      <c r="HA51">
        <f t="shared" si="96"/>
        <v>0.11959024764371355</v>
      </c>
      <c r="HB51">
        <f t="shared" si="96"/>
        <v>8.741506595476442E-2</v>
      </c>
      <c r="HC51">
        <f t="shared" si="96"/>
        <v>0.18400194208765547</v>
      </c>
      <c r="HD51">
        <f t="shared" si="96"/>
        <v>2.0168240556011165E-2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97"/>
        <v>6.2773722627737225</v>
      </c>
      <c r="EV52">
        <f t="shared" si="97"/>
        <v>-18.518518518518519</v>
      </c>
      <c r="EW52">
        <f t="shared" si="97"/>
        <v>-1.6528925619834711</v>
      </c>
      <c r="EX52">
        <f t="shared" si="97"/>
        <v>0</v>
      </c>
      <c r="EY52">
        <f t="shared" si="97"/>
        <v>-1.440329218106996</v>
      </c>
      <c r="EZ52">
        <f t="shared" si="97"/>
        <v>-14.204545454545455</v>
      </c>
      <c r="FA52">
        <f t="shared" si="97"/>
        <v>-16.949152542372879</v>
      </c>
      <c r="FB52">
        <f t="shared" si="97"/>
        <v>-7.1428571428571423</v>
      </c>
      <c r="FC52">
        <f t="shared" si="97"/>
        <v>-9.4674556213017755</v>
      </c>
      <c r="FD52">
        <f t="shared" si="94"/>
        <v>-1.6632016632016633</v>
      </c>
      <c r="FE52">
        <f t="shared" si="94"/>
        <v>-5.806451612903226</v>
      </c>
      <c r="FF52">
        <f t="shared" si="94"/>
        <v>3.2679738562091507</v>
      </c>
      <c r="FG52">
        <f t="shared" si="94"/>
        <v>-3.1496062992125982</v>
      </c>
      <c r="FH52">
        <f t="shared" si="94"/>
        <v>0</v>
      </c>
      <c r="FI52">
        <f t="shared" si="94"/>
        <v>0</v>
      </c>
      <c r="FJ52">
        <f t="shared" si="94"/>
        <v>6.3492063492063489</v>
      </c>
      <c r="FK52">
        <f t="shared" si="94"/>
        <v>10.434782608695652</v>
      </c>
      <c r="FL52">
        <f t="shared" si="94"/>
        <v>12.222222222222221</v>
      </c>
      <c r="FM52">
        <f t="shared" si="94"/>
        <v>22.5</v>
      </c>
      <c r="FN52">
        <f t="shared" si="94"/>
        <v>-6.0975609756097562</v>
      </c>
      <c r="FP52">
        <f t="shared" si="98"/>
        <v>1.5427743296694807</v>
      </c>
      <c r="FQ52">
        <f t="shared" si="98"/>
        <v>3.1116992785423819E-2</v>
      </c>
      <c r="FR52">
        <f t="shared" si="98"/>
        <v>0.26362784795438093</v>
      </c>
      <c r="FS52">
        <f t="shared" si="98"/>
        <v>0.49799276125745401</v>
      </c>
      <c r="FT52">
        <f t="shared" si="98"/>
        <v>0.21639178938373718</v>
      </c>
      <c r="FU52">
        <f t="shared" si="98"/>
        <v>4.3508715746961683E-2</v>
      </c>
      <c r="FV52">
        <f t="shared" si="98"/>
        <v>3.5955272524322734E-2</v>
      </c>
      <c r="FW52">
        <f t="shared" si="98"/>
        <v>0.11057371096449352</v>
      </c>
      <c r="FX52">
        <f t="shared" si="98"/>
        <v>3.5084794641418705E-2</v>
      </c>
      <c r="FY52">
        <f t="shared" si="95"/>
        <v>0.30653603409568786</v>
      </c>
      <c r="FZ52">
        <f t="shared" si="95"/>
        <v>0.18896358129727758</v>
      </c>
      <c r="GA52">
        <f t="shared" si="95"/>
        <v>0.86089100211167824</v>
      </c>
      <c r="GB52">
        <f t="shared" si="95"/>
        <v>0.19909926735601172</v>
      </c>
      <c r="GC52">
        <f t="shared" si="95"/>
        <v>0.30166947960555784</v>
      </c>
      <c r="GD52">
        <f t="shared" si="95"/>
        <v>0.32316311796940733</v>
      </c>
      <c r="GE52">
        <f t="shared" si="95"/>
        <v>0.59359463453720784</v>
      </c>
      <c r="GF52">
        <f t="shared" si="95"/>
        <v>1.0108260117086805</v>
      </c>
      <c r="GG52">
        <f t="shared" si="95"/>
        <v>1.5820482563326284</v>
      </c>
      <c r="GH52">
        <f t="shared" si="95"/>
        <v>2.238861366809318</v>
      </c>
      <c r="GI52">
        <f t="shared" si="95"/>
        <v>0.13557585779314535</v>
      </c>
      <c r="GK52">
        <f t="shared" si="93"/>
        <v>1.2712702030214466E-2</v>
      </c>
      <c r="GL52">
        <f t="shared" si="96"/>
        <v>1.2398136257787049</v>
      </c>
      <c r="GM52">
        <f t="shared" si="96"/>
        <v>0.47923960589138692</v>
      </c>
      <c r="GN52">
        <f t="shared" si="96"/>
        <v>0.49799276125745401</v>
      </c>
      <c r="GO52">
        <f t="shared" si="96"/>
        <v>0.47752635123479426</v>
      </c>
      <c r="GP52">
        <f t="shared" si="96"/>
        <v>2.0443752260689343</v>
      </c>
      <c r="GQ52">
        <f t="shared" si="96"/>
        <v>1.9181038746593129</v>
      </c>
      <c r="GR52">
        <f t="shared" si="96"/>
        <v>0.65189432277765524</v>
      </c>
      <c r="GS52">
        <f t="shared" si="96"/>
        <v>1.1190734183309772</v>
      </c>
      <c r="GT52">
        <f t="shared" si="96"/>
        <v>0.63902455777397615</v>
      </c>
      <c r="GU52">
        <f t="shared" si="96"/>
        <v>0.89692641485496849</v>
      </c>
      <c r="GV52">
        <f t="shared" si="96"/>
        <v>0.20981431124356234</v>
      </c>
      <c r="GW52">
        <f t="shared" si="96"/>
        <v>0.49681609475627964</v>
      </c>
      <c r="GX52">
        <f t="shared" si="96"/>
        <v>0.30166947960555784</v>
      </c>
      <c r="GY52">
        <f t="shared" si="96"/>
        <v>0.32316311796940728</v>
      </c>
      <c r="GZ52">
        <f t="shared" si="96"/>
        <v>0.17776342342911455</v>
      </c>
      <c r="HA52">
        <f t="shared" si="96"/>
        <v>4.7446555593727346E-2</v>
      </c>
      <c r="HB52">
        <f t="shared" si="96"/>
        <v>2.5408992270638402E-2</v>
      </c>
      <c r="HC52">
        <f t="shared" si="96"/>
        <v>4.6427470214247354E-2</v>
      </c>
      <c r="HD52">
        <f t="shared" si="96"/>
        <v>0.58489691613646044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0.37313432835820892</v>
      </c>
      <c r="EV55">
        <f t="shared" ref="EV55:FN55" si="99">EV29</f>
        <v>2.5974025974025974</v>
      </c>
      <c r="EW55">
        <f t="shared" si="99"/>
        <v>-1.1494252873563218</v>
      </c>
      <c r="EX55">
        <f t="shared" si="99"/>
        <v>-6.7164179104477615</v>
      </c>
      <c r="EY55">
        <f t="shared" si="99"/>
        <v>5.8461538461538458</v>
      </c>
      <c r="EZ55">
        <f t="shared" si="99"/>
        <v>-8.7999999999999989</v>
      </c>
      <c r="FA55">
        <f t="shared" si="99"/>
        <v>-17.307692307692307</v>
      </c>
      <c r="FB55">
        <f t="shared" si="99"/>
        <v>-3.278688524590164</v>
      </c>
      <c r="FC55">
        <f t="shared" si="99"/>
        <v>-1.0752688172043012</v>
      </c>
      <c r="FD55">
        <f t="shared" si="99"/>
        <v>2.3809523809523809</v>
      </c>
      <c r="FE55">
        <f t="shared" si="99"/>
        <v>-6.0344827586206895</v>
      </c>
      <c r="FF55">
        <f t="shared" si="99"/>
        <v>7.8838174273858916</v>
      </c>
      <c r="FG55">
        <f t="shared" si="99"/>
        <v>7.3529411764705888</v>
      </c>
      <c r="FH55">
        <f t="shared" si="99"/>
        <v>2.3684210526315792</v>
      </c>
      <c r="FI55">
        <f t="shared" si="99"/>
        <v>9.1666666666666661</v>
      </c>
      <c r="FJ55">
        <f t="shared" si="99"/>
        <v>7.5471698113207548</v>
      </c>
      <c r="FK55">
        <f t="shared" si="99"/>
        <v>7.0175438596491224</v>
      </c>
      <c r="FL55">
        <f t="shared" si="99"/>
        <v>3.3783783783783785</v>
      </c>
      <c r="FM55">
        <f t="shared" si="99"/>
        <v>-4.7619047619047619</v>
      </c>
      <c r="FN55">
        <f t="shared" si="99"/>
        <v>-10.179640718562874</v>
      </c>
      <c r="FP55">
        <f>IF(EU55&gt;0,FP29,GK29)</f>
        <v>0.35145081863209165</v>
      </c>
      <c r="FQ55">
        <f t="shared" ref="FQ55:GI55" si="100">IF(EV55&gt;0,FQ29,GL29)</f>
        <v>0.42621101099655423</v>
      </c>
      <c r="FR55">
        <f t="shared" si="100"/>
        <v>0.45165116379573872</v>
      </c>
      <c r="FS55">
        <f t="shared" si="100"/>
        <v>0.89652990103654506</v>
      </c>
      <c r="FT55">
        <f t="shared" si="100"/>
        <v>1.1859791642131596</v>
      </c>
      <c r="FU55">
        <f t="shared" si="100"/>
        <v>1.0648971491756885</v>
      </c>
      <c r="FV55">
        <f t="shared" si="100"/>
        <v>3.031982097003433</v>
      </c>
      <c r="FW55">
        <f t="shared" si="100"/>
        <v>0.5050394609954596</v>
      </c>
      <c r="FX55">
        <f t="shared" si="100"/>
        <v>0.59949002705714816</v>
      </c>
      <c r="FY55">
        <f t="shared" si="100"/>
        <v>0.55701177111339262</v>
      </c>
      <c r="FZ55">
        <f t="shared" si="100"/>
        <v>0.90228786477891476</v>
      </c>
      <c r="GA55">
        <f t="shared" si="100"/>
        <v>1.2423308781183409</v>
      </c>
      <c r="GB55">
        <f t="shared" si="100"/>
        <v>0.64906101077345113</v>
      </c>
      <c r="GC55">
        <f t="shared" si="100"/>
        <v>0.55303866277416236</v>
      </c>
      <c r="GD55">
        <f t="shared" si="100"/>
        <v>0.99822563919114016</v>
      </c>
      <c r="GE55">
        <f t="shared" si="100"/>
        <v>0.61843685734280596</v>
      </c>
      <c r="GF55">
        <f t="shared" si="100"/>
        <v>0.78175522409279885</v>
      </c>
      <c r="GG55">
        <f t="shared" si="100"/>
        <v>0.63769580225916045</v>
      </c>
      <c r="GH55">
        <f t="shared" si="100"/>
        <v>0.54909553686185741</v>
      </c>
      <c r="GI55">
        <f t="shared" si="100"/>
        <v>1.3187821281616658</v>
      </c>
      <c r="GK55">
        <f>10^-FP55</f>
        <v>0.44519387572754227</v>
      </c>
      <c r="GL55">
        <f t="shared" ref="GL55:HD55" si="101">10^-FQ55</f>
        <v>0.37479085807507989</v>
      </c>
      <c r="GM55">
        <f t="shared" si="101"/>
        <v>0.35346696932117905</v>
      </c>
      <c r="GN55">
        <f t="shared" si="101"/>
        <v>0.12690247694867784</v>
      </c>
      <c r="GO55">
        <f t="shared" si="101"/>
        <v>6.5165965744681573E-2</v>
      </c>
      <c r="GP55">
        <f t="shared" si="101"/>
        <v>8.6119767926046642E-2</v>
      </c>
      <c r="GQ55">
        <f t="shared" si="101"/>
        <v>9.2900468251135384E-4</v>
      </c>
      <c r="GR55">
        <f t="shared" si="101"/>
        <v>0.31257953372669861</v>
      </c>
      <c r="GS55">
        <f t="shared" si="101"/>
        <v>0.25148377619340867</v>
      </c>
      <c r="GT55">
        <f t="shared" si="101"/>
        <v>0.27732449376294988</v>
      </c>
      <c r="GU55">
        <f t="shared" si="101"/>
        <v>0.12523108266522162</v>
      </c>
      <c r="GV55">
        <f t="shared" si="101"/>
        <v>5.7235979819514553E-2</v>
      </c>
      <c r="GW55">
        <f t="shared" si="101"/>
        <v>0.22435667197869469</v>
      </c>
      <c r="GX55">
        <f t="shared" si="101"/>
        <v>0.27987321532959619</v>
      </c>
      <c r="GY55">
        <f t="shared" si="101"/>
        <v>0.10040939742581641</v>
      </c>
      <c r="GZ55">
        <f t="shared" si="101"/>
        <v>0.24074825207185174</v>
      </c>
      <c r="HA55">
        <f t="shared" si="101"/>
        <v>0.16528931350024986</v>
      </c>
      <c r="HB55">
        <f t="shared" si="101"/>
        <v>0.23030544067346306</v>
      </c>
      <c r="HC55">
        <f t="shared" si="101"/>
        <v>0.28242586212098875</v>
      </c>
      <c r="HD55">
        <f t="shared" si="101"/>
        <v>4.7997417614855348E-2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1.8888095098411672</v>
      </c>
      <c r="EV56">
        <f t="shared" ref="EV56:FN56" si="102">AVERAGE(EV30:EV42)</f>
        <v>6.1399555794030469</v>
      </c>
      <c r="EW56">
        <f t="shared" si="102"/>
        <v>-0.52815905023453047</v>
      </c>
      <c r="EX56">
        <f t="shared" si="102"/>
        <v>-9.0021308238314059</v>
      </c>
      <c r="EY56">
        <f t="shared" si="102"/>
        <v>-3.639895263210096</v>
      </c>
      <c r="EZ56">
        <f t="shared" si="102"/>
        <v>0.11622462894111434</v>
      </c>
      <c r="FA56">
        <f t="shared" si="102"/>
        <v>1.2672110822087563</v>
      </c>
      <c r="FB56">
        <f t="shared" si="102"/>
        <v>-1.2452087453097909</v>
      </c>
      <c r="FC56">
        <f t="shared" si="102"/>
        <v>5.3885489814343357</v>
      </c>
      <c r="FD56">
        <f t="shared" si="102"/>
        <v>-12.136763287398393</v>
      </c>
      <c r="FE56">
        <f t="shared" si="102"/>
        <v>-8.3620661246572912</v>
      </c>
      <c r="FF56">
        <f t="shared" si="102"/>
        <v>3.6680171675311657</v>
      </c>
      <c r="FG56">
        <f t="shared" si="102"/>
        <v>8.9717506703444947</v>
      </c>
      <c r="FH56">
        <f t="shared" si="102"/>
        <v>0.7311992348875811</v>
      </c>
      <c r="FI56">
        <f t="shared" si="102"/>
        <v>3.7731122890507676</v>
      </c>
      <c r="FJ56">
        <f t="shared" si="102"/>
        <v>1.4923007759121059</v>
      </c>
      <c r="FK56">
        <f t="shared" si="102"/>
        <v>12.010036754823245</v>
      </c>
      <c r="FL56">
        <f t="shared" si="102"/>
        <v>1.0533709579919572</v>
      </c>
      <c r="FM56">
        <f t="shared" si="102"/>
        <v>11.633858348028687</v>
      </c>
      <c r="FN56">
        <f t="shared" si="102"/>
        <v>-5.9980859239190147</v>
      </c>
      <c r="FP56">
        <f>IF(EU56&gt;0,AVERAGE(FP30:FP42),AVERAGE(GK30:GK42))</f>
        <v>0.6646848221612951</v>
      </c>
      <c r="FQ56">
        <f t="shared" ref="FQ56:GI56" si="103">IF(EV56&gt;0,AVERAGE(FQ30:FQ42),AVERAGE(GL30:GL42))</f>
        <v>0.55290481140490044</v>
      </c>
      <c r="FR56">
        <f t="shared" si="103"/>
        <v>0.51488246758979883</v>
      </c>
      <c r="FS56">
        <f t="shared" si="103"/>
        <v>1.0603451072271461</v>
      </c>
      <c r="FT56">
        <f t="shared" si="103"/>
        <v>0.68335136752328185</v>
      </c>
      <c r="FU56">
        <f t="shared" si="103"/>
        <v>0.54347104347304898</v>
      </c>
      <c r="FV56">
        <f t="shared" si="103"/>
        <v>0.49237064791378971</v>
      </c>
      <c r="FW56">
        <f t="shared" si="103"/>
        <v>0.45050751302241115</v>
      </c>
      <c r="FX56">
        <f t="shared" si="103"/>
        <v>0.80188891260964168</v>
      </c>
      <c r="FY56">
        <f t="shared" si="103"/>
        <v>2.5872080719916806</v>
      </c>
      <c r="FZ56">
        <f t="shared" si="103"/>
        <v>1.110222845141863</v>
      </c>
      <c r="GA56">
        <f t="shared" si="103"/>
        <v>0.76099422595571142</v>
      </c>
      <c r="GB56">
        <f t="shared" si="103"/>
        <v>0.90879245866360081</v>
      </c>
      <c r="GC56">
        <f t="shared" si="103"/>
        <v>0.52543589177963157</v>
      </c>
      <c r="GD56">
        <f t="shared" si="103"/>
        <v>0.62558423785299122</v>
      </c>
      <c r="GE56">
        <f t="shared" si="103"/>
        <v>0.47196800912288123</v>
      </c>
      <c r="GF56">
        <f t="shared" si="103"/>
        <v>1.1468216390616239</v>
      </c>
      <c r="GG56">
        <f t="shared" si="103"/>
        <v>0.56251590408157093</v>
      </c>
      <c r="GH56">
        <f t="shared" si="103"/>
        <v>0.83637187110133104</v>
      </c>
      <c r="GI56">
        <f t="shared" si="103"/>
        <v>0.79270169011398217</v>
      </c>
      <c r="GK56">
        <f t="shared" ref="GK56:GK60" si="104">10^-FP56</f>
        <v>0.21642886296800584</v>
      </c>
      <c r="GL56">
        <f t="shared" ref="GL56:HA60" si="105">10^-FQ56</f>
        <v>0.27995948671486076</v>
      </c>
      <c r="GM56">
        <f t="shared" si="105"/>
        <v>0.3055747973435064</v>
      </c>
      <c r="GN56">
        <f t="shared" si="105"/>
        <v>8.7027176344430107E-2</v>
      </c>
      <c r="GO56">
        <f t="shared" si="105"/>
        <v>0.20732354800624353</v>
      </c>
      <c r="GP56">
        <f t="shared" si="105"/>
        <v>0.28610731159381902</v>
      </c>
      <c r="GQ56">
        <f t="shared" si="105"/>
        <v>0.32183209481406128</v>
      </c>
      <c r="GR56">
        <f t="shared" si="105"/>
        <v>0.35439899934733737</v>
      </c>
      <c r="GS56">
        <f t="shared" si="105"/>
        <v>0.15780148556115614</v>
      </c>
      <c r="GT56">
        <f t="shared" si="105"/>
        <v>2.5869731903758165E-3</v>
      </c>
      <c r="GU56">
        <f t="shared" si="105"/>
        <v>7.7584891095687697E-2</v>
      </c>
      <c r="GV56">
        <f t="shared" si="105"/>
        <v>0.17338270492273614</v>
      </c>
      <c r="GW56">
        <f t="shared" si="105"/>
        <v>0.12336942521490166</v>
      </c>
      <c r="GX56">
        <f t="shared" si="105"/>
        <v>0.29823877595072296</v>
      </c>
      <c r="GY56">
        <f t="shared" si="105"/>
        <v>0.23681857425008207</v>
      </c>
      <c r="GZ56">
        <f t="shared" si="105"/>
        <v>0.337312154736159</v>
      </c>
      <c r="HA56">
        <f t="shared" si="105"/>
        <v>7.1314585274561262E-2</v>
      </c>
      <c r="HB56">
        <f t="shared" ref="HB56:HD60" si="106">10^-GG56</f>
        <v>0.27383193538011863</v>
      </c>
      <c r="HC56">
        <f t="shared" si="106"/>
        <v>0.14575656635361589</v>
      </c>
      <c r="HD56">
        <f t="shared" si="106"/>
        <v>0.16117523417742202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3.0786437685458932</v>
      </c>
      <c r="EV57">
        <f t="shared" ref="EV57:FN57" si="107">AVERAGE(EV43:EV45)</f>
        <v>4.6092503987240834</v>
      </c>
      <c r="EW57">
        <f t="shared" si="107"/>
        <v>-6.672758745674261</v>
      </c>
      <c r="EX57">
        <f t="shared" si="107"/>
        <v>-1.4174887775341896</v>
      </c>
      <c r="EY57">
        <f t="shared" si="107"/>
        <v>-2.5134529975545838</v>
      </c>
      <c r="EZ57">
        <f t="shared" si="107"/>
        <v>0.73963922546624017</v>
      </c>
      <c r="FA57">
        <f t="shared" si="107"/>
        <v>-6.7929708554708554</v>
      </c>
      <c r="FB57">
        <f t="shared" si="107"/>
        <v>-5.2644095077531157</v>
      </c>
      <c r="FC57">
        <f t="shared" si="107"/>
        <v>-6.1628833134209478</v>
      </c>
      <c r="FD57">
        <f t="shared" si="107"/>
        <v>-2.5914724960919711</v>
      </c>
      <c r="FE57">
        <f t="shared" si="107"/>
        <v>-1.3561221866258284</v>
      </c>
      <c r="FF57">
        <f t="shared" si="107"/>
        <v>5.1575027982945327</v>
      </c>
      <c r="FG57">
        <f t="shared" si="107"/>
        <v>4.7984773146608211</v>
      </c>
      <c r="FH57">
        <f t="shared" si="107"/>
        <v>7.6989522589897232</v>
      </c>
      <c r="FI57">
        <f t="shared" si="107"/>
        <v>-0.57445029612813048</v>
      </c>
      <c r="FJ57">
        <f t="shared" si="107"/>
        <v>5.2700983227299014</v>
      </c>
      <c r="FK57">
        <f t="shared" si="107"/>
        <v>2.7050794990854086</v>
      </c>
      <c r="FL57">
        <f t="shared" si="107"/>
        <v>2.2332840622554557</v>
      </c>
      <c r="FM57">
        <f t="shared" si="107"/>
        <v>10.695970695970695</v>
      </c>
      <c r="FN57">
        <f t="shared" si="107"/>
        <v>-2.4244268614323392</v>
      </c>
      <c r="FP57">
        <f>IF(EU57&gt;0,AVERAGE(FP43:FP45),AVERAGE(GK43:GK45))</f>
        <v>1.0985858348639483</v>
      </c>
      <c r="FQ57">
        <f t="shared" ref="FQ57:GI57" si="108">IF(EV57&gt;0,AVERAGE(FQ43:FQ45),AVERAGE(GL43:GL45))</f>
        <v>0.75271202233163736</v>
      </c>
      <c r="FR57">
        <f t="shared" si="108"/>
        <v>1.7411243399581775</v>
      </c>
      <c r="FS57">
        <f t="shared" si="108"/>
        <v>0.60290962480148069</v>
      </c>
      <c r="FT57">
        <f t="shared" si="108"/>
        <v>0.81378087379941633</v>
      </c>
      <c r="FU57">
        <f t="shared" si="108"/>
        <v>0.43000729084360451</v>
      </c>
      <c r="FV57">
        <f t="shared" si="108"/>
        <v>0.89146235538423946</v>
      </c>
      <c r="FW57">
        <f t="shared" si="108"/>
        <v>0.69499330892613942</v>
      </c>
      <c r="FX57">
        <f t="shared" si="108"/>
        <v>0.94035388809869003</v>
      </c>
      <c r="FY57">
        <f t="shared" si="108"/>
        <v>0.82816919177221526</v>
      </c>
      <c r="FZ57">
        <f t="shared" si="108"/>
        <v>0.47881883266289088</v>
      </c>
      <c r="GA57">
        <f t="shared" si="108"/>
        <v>1.3995378572582411</v>
      </c>
      <c r="GB57">
        <f t="shared" si="108"/>
        <v>0.88018407974486168</v>
      </c>
      <c r="GC57">
        <f t="shared" si="108"/>
        <v>1.5376672987712767</v>
      </c>
      <c r="GD57">
        <f t="shared" si="108"/>
        <v>0.43244910879732973</v>
      </c>
      <c r="GE57">
        <f t="shared" si="108"/>
        <v>0.78702996749343024</v>
      </c>
      <c r="GF57">
        <f t="shared" si="108"/>
        <v>0.47662018274920587</v>
      </c>
      <c r="GG57">
        <f t="shared" si="108"/>
        <v>0.51000576797094521</v>
      </c>
      <c r="GH57">
        <f t="shared" si="108"/>
        <v>1.0725015938041365</v>
      </c>
      <c r="GI57">
        <f t="shared" si="108"/>
        <v>0.4198508276107053</v>
      </c>
      <c r="GK57">
        <f t="shared" si="104"/>
        <v>7.9691897030305381E-2</v>
      </c>
      <c r="GL57">
        <f t="shared" si="105"/>
        <v>0.17672092564977535</v>
      </c>
      <c r="GM57">
        <f t="shared" si="105"/>
        <v>1.8149959489871029E-2</v>
      </c>
      <c r="GN57">
        <f t="shared" si="105"/>
        <v>0.24951138976032552</v>
      </c>
      <c r="GO57">
        <f t="shared" si="105"/>
        <v>0.1535391479487441</v>
      </c>
      <c r="GP57">
        <f t="shared" si="105"/>
        <v>0.3715289918949411</v>
      </c>
      <c r="GQ57">
        <f t="shared" si="105"/>
        <v>0.12839190556645688</v>
      </c>
      <c r="GR57">
        <f t="shared" si="105"/>
        <v>0.20183974604212498</v>
      </c>
      <c r="GS57">
        <f t="shared" si="105"/>
        <v>0.11472184210317397</v>
      </c>
      <c r="GT57">
        <f t="shared" si="105"/>
        <v>0.14853568665254835</v>
      </c>
      <c r="GU57">
        <f t="shared" si="105"/>
        <v>0.33203293727250327</v>
      </c>
      <c r="GV57">
        <f t="shared" si="105"/>
        <v>3.9853103102521353E-2</v>
      </c>
      <c r="GW57">
        <f t="shared" si="105"/>
        <v>0.13176981016091291</v>
      </c>
      <c r="GX57">
        <f t="shared" si="105"/>
        <v>2.8995640144717297E-2</v>
      </c>
      <c r="GY57">
        <f t="shared" si="105"/>
        <v>0.36944593398579073</v>
      </c>
      <c r="GZ57">
        <f t="shared" si="105"/>
        <v>0.16329392667824291</v>
      </c>
      <c r="HA57">
        <f t="shared" si="105"/>
        <v>0.33371814222926255</v>
      </c>
      <c r="HB57">
        <f t="shared" si="106"/>
        <v>0.30902543898187307</v>
      </c>
      <c r="HC57">
        <f t="shared" si="106"/>
        <v>8.4624946317635286E-2</v>
      </c>
      <c r="HD57">
        <f t="shared" si="106"/>
        <v>0.380320007010298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-2.3142776519458135</v>
      </c>
      <c r="EV58">
        <f t="shared" ref="EV58:FN58" si="109">AVERAGE(EV48:EV51)</f>
        <v>-2.2425061978814513</v>
      </c>
      <c r="EW58">
        <f t="shared" si="109"/>
        <v>-7.6222167893372799</v>
      </c>
      <c r="EX58">
        <f t="shared" si="109"/>
        <v>-6.4318180332205728</v>
      </c>
      <c r="EY58">
        <f t="shared" si="109"/>
        <v>-2.1758117201078835</v>
      </c>
      <c r="EZ58">
        <f t="shared" si="109"/>
        <v>-1.8746387048561557</v>
      </c>
      <c r="FA58">
        <f t="shared" si="109"/>
        <v>-3.3474593217240276</v>
      </c>
      <c r="FB58">
        <f t="shared" si="109"/>
        <v>-2.927686615186615</v>
      </c>
      <c r="FC58">
        <f t="shared" si="109"/>
        <v>-3.7150125050967615</v>
      </c>
      <c r="FD58">
        <f t="shared" si="109"/>
        <v>1.009739612341398</v>
      </c>
      <c r="FE58">
        <f t="shared" si="109"/>
        <v>-0.78552169098175173</v>
      </c>
      <c r="FF58">
        <f t="shared" si="109"/>
        <v>5.5717292020483509</v>
      </c>
      <c r="FG58">
        <f t="shared" si="109"/>
        <v>1.0383791724569851</v>
      </c>
      <c r="FH58">
        <f t="shared" si="109"/>
        <v>6.7490214360654699</v>
      </c>
      <c r="FI58">
        <f t="shared" si="109"/>
        <v>1.6973043755032819</v>
      </c>
      <c r="FJ58">
        <f t="shared" si="109"/>
        <v>4.0961538461538467</v>
      </c>
      <c r="FK58">
        <f t="shared" si="109"/>
        <v>12.255584666298953</v>
      </c>
      <c r="FL58">
        <f t="shared" si="109"/>
        <v>7.1319519496414516</v>
      </c>
      <c r="FM58">
        <f t="shared" si="109"/>
        <v>13.359039349307174</v>
      </c>
      <c r="FN58">
        <f t="shared" si="109"/>
        <v>6.2290209790209801</v>
      </c>
      <c r="FP58">
        <f>IF(EU58&gt;0,AVERAGE(FP48:FP51),AVERAGE(GK48:GK51))</f>
        <v>0.79969357853453338</v>
      </c>
      <c r="FQ58">
        <f t="shared" ref="FQ58:GI58" si="110">IF(EV58&gt;0,AVERAGE(FQ48:FQ51),AVERAGE(GL48:GL51))</f>
        <v>0.52028600572192107</v>
      </c>
      <c r="FR58">
        <f t="shared" si="110"/>
        <v>1.5916881006200481</v>
      </c>
      <c r="FS58">
        <f t="shared" si="110"/>
        <v>0.93160142278855029</v>
      </c>
      <c r="FT58">
        <f t="shared" si="110"/>
        <v>0.99381179892063165</v>
      </c>
      <c r="FU58">
        <f t="shared" si="110"/>
        <v>0.57494442315742589</v>
      </c>
      <c r="FV58">
        <f t="shared" si="110"/>
        <v>0.70527720822137607</v>
      </c>
      <c r="FW58">
        <f t="shared" si="110"/>
        <v>0.61370252732055086</v>
      </c>
      <c r="FX58">
        <f t="shared" si="110"/>
        <v>0.51797936668818734</v>
      </c>
      <c r="FY58">
        <f t="shared" si="110"/>
        <v>0.48401943873390385</v>
      </c>
      <c r="FZ58">
        <f t="shared" si="110"/>
        <v>0.41391233758901569</v>
      </c>
      <c r="GA58">
        <f t="shared" si="110"/>
        <v>1.3467234314322458</v>
      </c>
      <c r="GB58">
        <f t="shared" si="110"/>
        <v>0.54150235348013898</v>
      </c>
      <c r="GC58">
        <f t="shared" si="110"/>
        <v>1.1330105363897764</v>
      </c>
      <c r="GD58">
        <f t="shared" si="110"/>
        <v>0.58670104073420148</v>
      </c>
      <c r="GE58">
        <f t="shared" si="110"/>
        <v>0.67990576501645805</v>
      </c>
      <c r="GF58">
        <f t="shared" si="110"/>
        <v>1.0467598442722466</v>
      </c>
      <c r="GG58">
        <f t="shared" si="110"/>
        <v>0.86621973924023932</v>
      </c>
      <c r="GH58">
        <f t="shared" si="110"/>
        <v>1.1016349936627934</v>
      </c>
      <c r="GI58">
        <f t="shared" si="110"/>
        <v>0.63717717267791807</v>
      </c>
      <c r="GK58">
        <f t="shared" si="104"/>
        <v>0.15860118266632442</v>
      </c>
      <c r="GL58">
        <f t="shared" si="105"/>
        <v>0.30179635783308417</v>
      </c>
      <c r="GM58">
        <f t="shared" si="105"/>
        <v>2.5604240589593874E-2</v>
      </c>
      <c r="GN58">
        <f t="shared" si="105"/>
        <v>0.11705732010517002</v>
      </c>
      <c r="GO58">
        <f t="shared" si="105"/>
        <v>0.10143508584372639</v>
      </c>
      <c r="GP58">
        <f t="shared" si="105"/>
        <v>0.26610655756610641</v>
      </c>
      <c r="GQ58">
        <f t="shared" si="105"/>
        <v>0.19711641492403154</v>
      </c>
      <c r="GR58">
        <f t="shared" si="105"/>
        <v>0.24338705328682841</v>
      </c>
      <c r="GS58">
        <f t="shared" si="105"/>
        <v>0.30340353276556414</v>
      </c>
      <c r="GT58">
        <f t="shared" si="105"/>
        <v>0.32808060811334638</v>
      </c>
      <c r="GU58">
        <f t="shared" si="105"/>
        <v>0.38555617438762629</v>
      </c>
      <c r="GV58">
        <f t="shared" si="105"/>
        <v>4.5006637611940258E-2</v>
      </c>
      <c r="GW58">
        <f t="shared" si="105"/>
        <v>0.28740720187228147</v>
      </c>
      <c r="GX58">
        <f t="shared" si="105"/>
        <v>7.3618923663957017E-2</v>
      </c>
      <c r="GY58">
        <f t="shared" si="105"/>
        <v>0.25899952003302373</v>
      </c>
      <c r="GZ58">
        <f t="shared" si="105"/>
        <v>0.20897495240162509</v>
      </c>
      <c r="HA58">
        <f t="shared" si="105"/>
        <v>8.9792519101272963E-2</v>
      </c>
      <c r="HB58">
        <f t="shared" si="106"/>
        <v>0.13607560088540877</v>
      </c>
      <c r="HC58">
        <f t="shared" si="106"/>
        <v>7.9134343963151388E-2</v>
      </c>
      <c r="HD58">
        <f t="shared" si="106"/>
        <v>0.2305806331212219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6.2773722627737225</v>
      </c>
      <c r="EV59">
        <f t="shared" ref="EV59:FN59" si="111">EV52</f>
        <v>-18.518518518518519</v>
      </c>
      <c r="EW59">
        <f t="shared" si="111"/>
        <v>-1.6528925619834711</v>
      </c>
      <c r="EX59">
        <f t="shared" si="111"/>
        <v>0</v>
      </c>
      <c r="EY59">
        <f t="shared" si="111"/>
        <v>-1.440329218106996</v>
      </c>
      <c r="EZ59">
        <f t="shared" si="111"/>
        <v>-14.204545454545455</v>
      </c>
      <c r="FA59">
        <f t="shared" si="111"/>
        <v>-16.949152542372879</v>
      </c>
      <c r="FB59">
        <f t="shared" si="111"/>
        <v>-7.1428571428571423</v>
      </c>
      <c r="FC59">
        <f t="shared" si="111"/>
        <v>-9.4674556213017755</v>
      </c>
      <c r="FD59">
        <f t="shared" si="111"/>
        <v>-1.6632016632016633</v>
      </c>
      <c r="FE59">
        <f t="shared" si="111"/>
        <v>-5.806451612903226</v>
      </c>
      <c r="FF59">
        <f t="shared" si="111"/>
        <v>3.2679738562091507</v>
      </c>
      <c r="FG59">
        <f t="shared" si="111"/>
        <v>-3.1496062992125982</v>
      </c>
      <c r="FH59">
        <f t="shared" si="111"/>
        <v>0</v>
      </c>
      <c r="FI59">
        <f t="shared" si="111"/>
        <v>0</v>
      </c>
      <c r="FJ59">
        <f t="shared" si="111"/>
        <v>6.3492063492063489</v>
      </c>
      <c r="FK59">
        <f t="shared" si="111"/>
        <v>10.434782608695652</v>
      </c>
      <c r="FL59">
        <f t="shared" si="111"/>
        <v>12.222222222222221</v>
      </c>
      <c r="FM59">
        <f t="shared" si="111"/>
        <v>22.5</v>
      </c>
      <c r="FN59">
        <f t="shared" si="111"/>
        <v>-6.0975609756097562</v>
      </c>
      <c r="FP59">
        <f>IF(EU59&gt;0,AVERAGE(FP52),AVERAGE(GK52))</f>
        <v>1.5427743296694807</v>
      </c>
      <c r="FQ59">
        <f t="shared" ref="FQ59:GI59" si="112">IF(EV59&gt;0,AVERAGE(FQ52),AVERAGE(GL52))</f>
        <v>1.2398136257787049</v>
      </c>
      <c r="FR59">
        <f t="shared" si="112"/>
        <v>0.47923960589138692</v>
      </c>
      <c r="FS59">
        <f t="shared" si="112"/>
        <v>0.49799276125745401</v>
      </c>
      <c r="FT59">
        <f t="shared" si="112"/>
        <v>0.47752635123479426</v>
      </c>
      <c r="FU59">
        <f t="shared" si="112"/>
        <v>2.0443752260689343</v>
      </c>
      <c r="FV59">
        <f t="shared" si="112"/>
        <v>1.9181038746593129</v>
      </c>
      <c r="FW59">
        <f t="shared" si="112"/>
        <v>0.65189432277765524</v>
      </c>
      <c r="FX59">
        <f t="shared" si="112"/>
        <v>1.1190734183309772</v>
      </c>
      <c r="FY59">
        <f t="shared" si="112"/>
        <v>0.63902455777397615</v>
      </c>
      <c r="FZ59">
        <f t="shared" si="112"/>
        <v>0.89692641485496849</v>
      </c>
      <c r="GA59">
        <f t="shared" si="112"/>
        <v>0.86089100211167824</v>
      </c>
      <c r="GB59">
        <f t="shared" si="112"/>
        <v>0.49681609475627964</v>
      </c>
      <c r="GC59">
        <f t="shared" si="112"/>
        <v>0.30166947960555784</v>
      </c>
      <c r="GD59">
        <f t="shared" si="112"/>
        <v>0.32316311796940728</v>
      </c>
      <c r="GE59">
        <f t="shared" si="112"/>
        <v>0.59359463453720784</v>
      </c>
      <c r="GF59">
        <f t="shared" si="112"/>
        <v>1.0108260117086805</v>
      </c>
      <c r="GG59">
        <f t="shared" si="112"/>
        <v>1.5820482563326284</v>
      </c>
      <c r="GH59">
        <f t="shared" si="112"/>
        <v>2.238861366809318</v>
      </c>
      <c r="GI59">
        <f t="shared" si="112"/>
        <v>0.58489691613646044</v>
      </c>
      <c r="GK59">
        <f t="shared" si="104"/>
        <v>2.8656666555280094E-2</v>
      </c>
      <c r="GL59">
        <f t="shared" si="105"/>
        <v>5.7568693606761499E-2</v>
      </c>
      <c r="GM59">
        <f t="shared" si="105"/>
        <v>0.33171139758403839</v>
      </c>
      <c r="GN59">
        <f t="shared" si="105"/>
        <v>0.3176927022658394</v>
      </c>
      <c r="GO59">
        <f t="shared" si="105"/>
        <v>0.33302255523233065</v>
      </c>
      <c r="GP59">
        <f t="shared" si="105"/>
        <v>9.028690668365244E-3</v>
      </c>
      <c r="GQ59">
        <f t="shared" si="105"/>
        <v>1.2075249844463815E-2</v>
      </c>
      <c r="GR59">
        <f t="shared" si="105"/>
        <v>0.22289774621489181</v>
      </c>
      <c r="GS59">
        <f t="shared" si="105"/>
        <v>7.6019775316094121E-2</v>
      </c>
      <c r="GT59">
        <f t="shared" si="105"/>
        <v>0.2296018812925365</v>
      </c>
      <c r="GU59">
        <f t="shared" si="105"/>
        <v>0.12678666699902008</v>
      </c>
      <c r="GV59">
        <f t="shared" si="105"/>
        <v>0.13775551600531877</v>
      </c>
      <c r="GW59">
        <f t="shared" si="105"/>
        <v>0.31855461794907475</v>
      </c>
      <c r="GX59">
        <f t="shared" si="105"/>
        <v>0.49926430867768234</v>
      </c>
      <c r="GY59">
        <f t="shared" si="105"/>
        <v>0.47515672688062471</v>
      </c>
      <c r="GZ59">
        <f t="shared" si="105"/>
        <v>0.25492085443449258</v>
      </c>
      <c r="HA59">
        <f t="shared" si="105"/>
        <v>9.753803190935359E-2</v>
      </c>
      <c r="HB59">
        <f t="shared" si="106"/>
        <v>2.617892106776892E-2</v>
      </c>
      <c r="HC59">
        <f t="shared" si="106"/>
        <v>5.7695060512517543E-3</v>
      </c>
      <c r="HD59">
        <f t="shared" si="106"/>
        <v>0.26007768086462213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-5.2776799859179722</v>
      </c>
      <c r="EV60">
        <f t="shared" ref="EV60:FN60" si="113">AVERAGE(EV46:EV47)</f>
        <v>2.2739018087855296</v>
      </c>
      <c r="EW60">
        <f t="shared" si="113"/>
        <v>0.93359404953607839</v>
      </c>
      <c r="EX60">
        <f t="shared" si="113"/>
        <v>-6.7251461988304087</v>
      </c>
      <c r="EY60">
        <f t="shared" si="113"/>
        <v>-5.7456913435174304</v>
      </c>
      <c r="EZ60">
        <f t="shared" si="113"/>
        <v>-0.93540134314038959</v>
      </c>
      <c r="FA60">
        <f t="shared" si="113"/>
        <v>0.63530219780219799</v>
      </c>
      <c r="FB60">
        <f t="shared" si="113"/>
        <v>-2.5729166666666665</v>
      </c>
      <c r="FC60">
        <f t="shared" si="113"/>
        <v>-2.9702970297029707</v>
      </c>
      <c r="FD60">
        <f t="shared" si="113"/>
        <v>-1.9068486144690349</v>
      </c>
      <c r="FE60">
        <f t="shared" si="113"/>
        <v>-1.9801980198019802</v>
      </c>
      <c r="FF60">
        <f t="shared" si="113"/>
        <v>6.4964851662099372</v>
      </c>
      <c r="FG60">
        <f t="shared" si="113"/>
        <v>16.93121693121693</v>
      </c>
      <c r="FH60">
        <f t="shared" si="113"/>
        <v>0.59460887949260044</v>
      </c>
      <c r="FI60">
        <f t="shared" si="113"/>
        <v>4.5836516424751714</v>
      </c>
      <c r="FJ60">
        <f t="shared" si="113"/>
        <v>14.282051282051285</v>
      </c>
      <c r="FK60">
        <f t="shared" si="113"/>
        <v>8.7884494664155675</v>
      </c>
      <c r="FL60">
        <f t="shared" si="113"/>
        <v>9.858247422680412</v>
      </c>
      <c r="FM60">
        <f t="shared" si="113"/>
        <v>0</v>
      </c>
      <c r="FN60">
        <f t="shared" si="113"/>
        <v>-9.2567567567567579</v>
      </c>
      <c r="FP60">
        <f>IF(EU60&gt;0,AVERAGE(FP46:FP47),AVERAGE(GK46:GK47))</f>
        <v>1.2201630903021403</v>
      </c>
      <c r="FQ60">
        <f t="shared" ref="FQ60:GI60" si="114">IF(EV60&gt;0,AVERAGE(FQ46:FQ47),AVERAGE(GL46:GL47))</f>
        <v>0.40567429850630143</v>
      </c>
      <c r="FR60">
        <f t="shared" si="114"/>
        <v>0.42186850250512486</v>
      </c>
      <c r="FS60">
        <f t="shared" si="114"/>
        <v>1.0434353052877876</v>
      </c>
      <c r="FT60">
        <f t="shared" si="114"/>
        <v>0.91445223391356556</v>
      </c>
      <c r="FU60">
        <f t="shared" si="114"/>
        <v>0.69939681691505429</v>
      </c>
      <c r="FV60">
        <f t="shared" si="114"/>
        <v>0.40180584274888548</v>
      </c>
      <c r="FW60">
        <f t="shared" si="114"/>
        <v>0.50494569549015189</v>
      </c>
      <c r="FX60">
        <f t="shared" si="114"/>
        <v>0.57475029794404753</v>
      </c>
      <c r="FY60">
        <f t="shared" si="114"/>
        <v>0.51024394725246203</v>
      </c>
      <c r="FZ60">
        <f t="shared" si="114"/>
        <v>0.41832300010433565</v>
      </c>
      <c r="GA60">
        <f t="shared" si="114"/>
        <v>1.1642182298126791</v>
      </c>
      <c r="GB60">
        <f t="shared" si="114"/>
        <v>1.7017397025999572</v>
      </c>
      <c r="GC60">
        <f t="shared" si="114"/>
        <v>0.36164459167029794</v>
      </c>
      <c r="GD60">
        <f t="shared" si="114"/>
        <v>0.62935433457746526</v>
      </c>
      <c r="GE60">
        <f t="shared" si="114"/>
        <v>1.2689367679998542</v>
      </c>
      <c r="GF60">
        <f t="shared" si="114"/>
        <v>0.71729679195182539</v>
      </c>
      <c r="GG60">
        <f t="shared" si="114"/>
        <v>0.9122981131882486</v>
      </c>
      <c r="GH60">
        <f t="shared" si="114"/>
        <v>0.33586113898976488</v>
      </c>
      <c r="GI60">
        <f t="shared" si="114"/>
        <v>0.74922892731232704</v>
      </c>
      <c r="GK60">
        <f t="shared" si="104"/>
        <v>6.0233334977752011E-2</v>
      </c>
      <c r="GL60">
        <f t="shared" si="105"/>
        <v>0.39293951203668115</v>
      </c>
      <c r="GM60">
        <f t="shared" si="105"/>
        <v>0.3785571884907829</v>
      </c>
      <c r="GN60">
        <f t="shared" si="105"/>
        <v>9.0482521505980198E-2</v>
      </c>
      <c r="GO60">
        <f t="shared" si="105"/>
        <v>0.12177209170980964</v>
      </c>
      <c r="GP60">
        <f t="shared" si="105"/>
        <v>0.1998035420961056</v>
      </c>
      <c r="GQ60">
        <f t="shared" si="105"/>
        <v>0.39645523534403537</v>
      </c>
      <c r="GR60">
        <f t="shared" si="105"/>
        <v>0.3126470278887209</v>
      </c>
      <c r="GS60">
        <f t="shared" si="105"/>
        <v>0.26622553107703212</v>
      </c>
      <c r="GT60">
        <f t="shared" si="105"/>
        <v>0.30885600722374174</v>
      </c>
      <c r="GU60">
        <f t="shared" si="105"/>
        <v>0.38166031104027137</v>
      </c>
      <c r="GV60">
        <f t="shared" si="105"/>
        <v>6.8514386014169093E-2</v>
      </c>
      <c r="GW60">
        <f t="shared" si="105"/>
        <v>1.987285653878566E-2</v>
      </c>
      <c r="GX60">
        <f t="shared" si="105"/>
        <v>0.43486595459321919</v>
      </c>
      <c r="GY60">
        <f t="shared" si="105"/>
        <v>0.23477165712882789</v>
      </c>
      <c r="GZ60">
        <f t="shared" si="105"/>
        <v>5.3834815872014712E-2</v>
      </c>
      <c r="HA60">
        <f t="shared" si="105"/>
        <v>0.19173579920142736</v>
      </c>
      <c r="HB60">
        <f t="shared" si="106"/>
        <v>0.12237758732091554</v>
      </c>
      <c r="HC60">
        <f t="shared" si="106"/>
        <v>0.46146509949863562</v>
      </c>
      <c r="HD60">
        <f t="shared" si="106"/>
        <v>0.17814394793061067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>AVERAGE(EU55:EU60)</f>
        <v>0.67100037194253448</v>
      </c>
      <c r="EV64">
        <f t="shared" ref="EV64:FN64" si="115">AVERAGE(EV55:EV60)</f>
        <v>-0.85675238868078518</v>
      </c>
      <c r="EW64">
        <f t="shared" si="115"/>
        <v>-2.7819763975082972</v>
      </c>
      <c r="EX64">
        <f t="shared" si="115"/>
        <v>-5.0488336239773899</v>
      </c>
      <c r="EY64">
        <f t="shared" si="115"/>
        <v>-1.611504449390524</v>
      </c>
      <c r="EZ64">
        <f t="shared" si="115"/>
        <v>-4.1597869413557751</v>
      </c>
      <c r="FA64">
        <f t="shared" si="115"/>
        <v>-7.0824602912081858</v>
      </c>
      <c r="FB64">
        <f t="shared" si="115"/>
        <v>-3.7386278670605826</v>
      </c>
      <c r="FC64">
        <f t="shared" si="115"/>
        <v>-3.0003947175487369</v>
      </c>
      <c r="FD64">
        <f t="shared" si="115"/>
        <v>-2.484599011311214</v>
      </c>
      <c r="FE64">
        <f t="shared" si="115"/>
        <v>-4.0541403989317955</v>
      </c>
      <c r="FF64">
        <f t="shared" si="115"/>
        <v>5.3409209362798391</v>
      </c>
      <c r="FG64">
        <f t="shared" si="115"/>
        <v>5.9905264943228707</v>
      </c>
      <c r="FH64">
        <f t="shared" si="115"/>
        <v>3.0237004770111588</v>
      </c>
      <c r="FI64">
        <f t="shared" si="115"/>
        <v>3.1077141129279595</v>
      </c>
      <c r="FJ64">
        <f t="shared" si="115"/>
        <v>6.5061633978957074</v>
      </c>
      <c r="FK64">
        <f t="shared" si="115"/>
        <v>8.8685794758279926</v>
      </c>
      <c r="FL64">
        <f t="shared" si="115"/>
        <v>5.9795758321949792</v>
      </c>
      <c r="FM64">
        <f t="shared" si="115"/>
        <v>8.904493938566965</v>
      </c>
      <c r="FN64">
        <f t="shared" si="115"/>
        <v>-4.6212417095432938</v>
      </c>
      <c r="FP64">
        <f>AVERAGE(FP55:FP60)</f>
        <v>0.94622541236058166</v>
      </c>
      <c r="FQ64">
        <f t="shared" ref="FQ64:GI64" si="116">AVERAGE(FQ55:FQ60)</f>
        <v>0.64960029579000322</v>
      </c>
      <c r="FR64">
        <f t="shared" si="116"/>
        <v>0.86674236339337896</v>
      </c>
      <c r="FS64">
        <f t="shared" si="116"/>
        <v>0.8388023537331607</v>
      </c>
      <c r="FT64">
        <f t="shared" si="116"/>
        <v>0.8448169649341416</v>
      </c>
      <c r="FU64">
        <f t="shared" si="116"/>
        <v>0.89284865827229265</v>
      </c>
      <c r="FV64">
        <f t="shared" si="116"/>
        <v>1.2401670043218394</v>
      </c>
      <c r="FW64">
        <f t="shared" si="116"/>
        <v>0.57018047142206141</v>
      </c>
      <c r="FX64">
        <f t="shared" si="116"/>
        <v>0.75892265178811547</v>
      </c>
      <c r="FY64">
        <f t="shared" si="116"/>
        <v>0.93427949643960517</v>
      </c>
      <c r="FZ64">
        <f t="shared" si="116"/>
        <v>0.70341521585533151</v>
      </c>
      <c r="GA64">
        <f t="shared" si="116"/>
        <v>1.1291159374481496</v>
      </c>
      <c r="GB64">
        <f t="shared" si="116"/>
        <v>0.8630159500030482</v>
      </c>
      <c r="GC64">
        <f t="shared" si="116"/>
        <v>0.73541107683178375</v>
      </c>
      <c r="GD64">
        <f t="shared" si="116"/>
        <v>0.59924624652042258</v>
      </c>
      <c r="GE64">
        <f t="shared" si="116"/>
        <v>0.73664533358543949</v>
      </c>
      <c r="GF64">
        <f t="shared" si="116"/>
        <v>0.86334661563939674</v>
      </c>
      <c r="GG64">
        <f t="shared" si="116"/>
        <v>0.8451305971787989</v>
      </c>
      <c r="GH64">
        <f t="shared" si="116"/>
        <v>1.0223877502048668</v>
      </c>
      <c r="GI64">
        <f t="shared" si="116"/>
        <v>0.75043961033550977</v>
      </c>
      <c r="GK64">
        <f>1-_xlfn.CHISQ.DIST(SUM(LN(GK55),LN(GK56),LN(GK57),LN(GK58),LN(GK59),LN(GK60))*-2,12,TRUE)</f>
        <v>1.0237420696768362E-2</v>
      </c>
      <c r="GL64">
        <f t="shared" ref="GL64:HC64" si="117">1-_xlfn.CHISQ.DIST(SUM(LN(GL55),LN(GL56),LN(GL57),LN(GL58),LN(GL59),LN(GL60))*-2,12,TRUE)</f>
        <v>0.11724418472579412</v>
      </c>
      <c r="GM64">
        <f t="shared" si="117"/>
        <v>2.0668494488454314E-2</v>
      </c>
      <c r="GN64">
        <f t="shared" si="117"/>
        <v>2.6260582103211139E-2</v>
      </c>
      <c r="GO64">
        <f t="shared" si="117"/>
        <v>2.4949965996261536E-2</v>
      </c>
      <c r="GP64">
        <f t="shared" si="117"/>
        <v>1.6464745564112149E-2</v>
      </c>
      <c r="GQ64">
        <f t="shared" si="117"/>
        <v>6.1211916735304239E-4</v>
      </c>
      <c r="GR64">
        <f t="shared" si="117"/>
        <v>0.20273284012096471</v>
      </c>
      <c r="GS64">
        <f t="shared" si="117"/>
        <v>5.0824320460315153E-2</v>
      </c>
      <c r="GT64">
        <f t="shared" si="117"/>
        <v>1.1399188518638526E-2</v>
      </c>
      <c r="GU64">
        <f t="shared" si="117"/>
        <v>7.853401917757763E-2</v>
      </c>
      <c r="GV64">
        <f t="shared" si="117"/>
        <v>1.8371589954053746E-3</v>
      </c>
      <c r="GW64">
        <f t="shared" si="117"/>
        <v>2.1344310029909996E-2</v>
      </c>
      <c r="GX64">
        <f t="shared" si="117"/>
        <v>6.126687402019193E-2</v>
      </c>
      <c r="GY64">
        <f t="shared" si="117"/>
        <v>0.16700252130306781</v>
      </c>
      <c r="GZ64">
        <f t="shared" si="117"/>
        <v>6.0674317119197463E-2</v>
      </c>
      <c r="HA64">
        <f t="shared" si="117"/>
        <v>2.1283520058012706E-2</v>
      </c>
      <c r="HB64">
        <f t="shared" si="117"/>
        <v>2.488331376791586E-2</v>
      </c>
      <c r="HC64">
        <f t="shared" si="117"/>
        <v>5.0851119548886992E-3</v>
      </c>
      <c r="HD64">
        <f>1-_xlfn.CHISQ.DIST(SUM(LN(HD55),LN(HD56),LN(HD57),LN(HD58),LN(HD59),LN(HD60))*-2,12,TRUE)</f>
        <v>5.4391775722345881E-2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3.7215278820149025</v>
      </c>
      <c r="EV65">
        <f t="shared" ref="EV65:FN65" si="118">_xlfn.STDEV.P(EV55:EV60)</f>
        <v>8.310852219431343</v>
      </c>
      <c r="EW65">
        <f t="shared" si="118"/>
        <v>3.1987321485294831</v>
      </c>
      <c r="EX65">
        <f t="shared" si="118"/>
        <v>3.2096067304284817</v>
      </c>
      <c r="EY65">
        <f t="shared" si="118"/>
        <v>3.6051766637569176</v>
      </c>
      <c r="EZ65">
        <f t="shared" si="118"/>
        <v>5.4823347745298898</v>
      </c>
      <c r="FA65">
        <f t="shared" si="118"/>
        <v>7.5853135732415016</v>
      </c>
      <c r="FB65">
        <f t="shared" si="118"/>
        <v>1.9305430155547825</v>
      </c>
      <c r="FC65">
        <f t="shared" si="118"/>
        <v>4.5901394572469387</v>
      </c>
      <c r="FD65">
        <f t="shared" si="118"/>
        <v>4.6559671219909484</v>
      </c>
      <c r="FE65">
        <f t="shared" si="118"/>
        <v>2.8229707175952674</v>
      </c>
      <c r="FF65">
        <f t="shared" si="118"/>
        <v>1.580310230046069</v>
      </c>
      <c r="FG65">
        <f t="shared" si="118"/>
        <v>6.3236243618333257</v>
      </c>
      <c r="FH65">
        <f t="shared" si="118"/>
        <v>3.0676864003629083</v>
      </c>
      <c r="FI65">
        <f t="shared" si="118"/>
        <v>3.2796729954576174</v>
      </c>
      <c r="FJ65">
        <f t="shared" si="118"/>
        <v>3.9591157168518221</v>
      </c>
      <c r="FK65">
        <f t="shared" si="118"/>
        <v>3.2968428302319488</v>
      </c>
      <c r="FL65">
        <f t="shared" si="118"/>
        <v>4.0908663030320804</v>
      </c>
      <c r="FM65">
        <f t="shared" si="118"/>
        <v>8.9573065583075291</v>
      </c>
      <c r="FN65">
        <f t="shared" si="118"/>
        <v>5.4621914672617429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HH67" t="s">
        <v>131</v>
      </c>
    </row>
    <row r="68" spans="1:220"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0.67100037194253448</v>
      </c>
      <c r="HK76">
        <f t="shared" ref="HK76:HK95" si="119">-LOG10(HL76)</f>
        <v>1.9898094494404917</v>
      </c>
      <c r="HL76">
        <f>GK64</f>
        <v>1.0237420696768362E-2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-0.85675238868078518</v>
      </c>
      <c r="HK77">
        <f t="shared" si="119"/>
        <v>0.93090868894661349</v>
      </c>
      <c r="HL77">
        <f>GL64</f>
        <v>0.11724418472579412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-2.7819763975082972</v>
      </c>
      <c r="HK78">
        <f t="shared" si="119"/>
        <v>1.6846911566174689</v>
      </c>
      <c r="HL78">
        <f>GM64</f>
        <v>2.0668494488454314E-2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-5.0488336239773899</v>
      </c>
      <c r="HK79">
        <f t="shared" si="119"/>
        <v>1.5806956513839883</v>
      </c>
      <c r="HL79">
        <f>GN64</f>
        <v>2.6260582103211139E-2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-1.611504449390524</v>
      </c>
      <c r="HK80">
        <f t="shared" si="119"/>
        <v>1.6029300419302122</v>
      </c>
      <c r="HL80">
        <f>GO64</f>
        <v>2.4949965996261536E-2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-4.1597869413557751</v>
      </c>
      <c r="HK81">
        <f t="shared" si="119"/>
        <v>1.7834449762157167</v>
      </c>
      <c r="HL81">
        <f>GP64</f>
        <v>1.6464745564112149E-2</v>
      </c>
    </row>
    <row r="82" spans="1:220">
      <c r="HI82" t="s">
        <v>134</v>
      </c>
      <c r="HJ82">
        <f>FA64</f>
        <v>-7.0824602912081858</v>
      </c>
      <c r="HK82">
        <f t="shared" si="119"/>
        <v>3.2131640211782702</v>
      </c>
      <c r="HL82">
        <f>GQ64</f>
        <v>6.1211916735304239E-4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-3.7386278670605826</v>
      </c>
      <c r="HK83">
        <f t="shared" si="119"/>
        <v>0.6930758954702666</v>
      </c>
      <c r="HL83">
        <f>GR64</f>
        <v>0.20273284012096471</v>
      </c>
    </row>
    <row r="84" spans="1:220">
      <c r="B84">
        <f>B44/B4*100</f>
        <v>-1.4925373134328357</v>
      </c>
      <c r="C84">
        <f t="shared" ref="C84:U85" si="120">C44/C4*100</f>
        <v>22.077922077922079</v>
      </c>
      <c r="D84">
        <f t="shared" si="120"/>
        <v>-7.6628352490421454</v>
      </c>
      <c r="E84">
        <f t="shared" si="120"/>
        <v>-37.313432835820898</v>
      </c>
      <c r="F84">
        <f t="shared" si="120"/>
        <v>-8.9230769230769234</v>
      </c>
      <c r="G84">
        <f t="shared" si="120"/>
        <v>30.4</v>
      </c>
      <c r="H84">
        <f t="shared" si="120"/>
        <v>11.538461538461538</v>
      </c>
      <c r="I84" t="s">
        <v>117</v>
      </c>
      <c r="J84">
        <f t="shared" si="120"/>
        <v>-10.035842293906811</v>
      </c>
      <c r="K84">
        <f t="shared" si="120"/>
        <v>-3.2738095238095242</v>
      </c>
      <c r="L84" t="s">
        <v>117</v>
      </c>
      <c r="M84">
        <f t="shared" si="120"/>
        <v>-9.9585062240663902</v>
      </c>
      <c r="N84">
        <f t="shared" si="120"/>
        <v>30.882352941176471</v>
      </c>
      <c r="O84">
        <f t="shared" si="120"/>
        <v>0.26315789473684209</v>
      </c>
      <c r="P84">
        <f t="shared" si="120"/>
        <v>30.833333333333336</v>
      </c>
      <c r="Q84">
        <f t="shared" si="120"/>
        <v>-37.735849056603776</v>
      </c>
      <c r="R84">
        <f t="shared" si="120"/>
        <v>73.68421052631578</v>
      </c>
      <c r="S84">
        <f t="shared" si="120"/>
        <v>-4.7297297297297298</v>
      </c>
      <c r="T84">
        <f t="shared" si="120"/>
        <v>38.095238095238095</v>
      </c>
      <c r="U84">
        <f t="shared" si="120"/>
        <v>4.1916167664670656</v>
      </c>
      <c r="HI84" t="s">
        <v>131</v>
      </c>
      <c r="HJ84">
        <f>FC64</f>
        <v>-3.0003947175487369</v>
      </c>
      <c r="HK84">
        <f t="shared" si="119"/>
        <v>1.2939284193265845</v>
      </c>
      <c r="HL84">
        <f>GS64</f>
        <v>5.0824320460315153E-2</v>
      </c>
    </row>
    <row r="85" spans="1:220">
      <c r="B85">
        <f>B45/B5*100</f>
        <v>-6.7357512953367875</v>
      </c>
      <c r="C85">
        <f t="shared" si="120"/>
        <v>6.1538461538461542</v>
      </c>
      <c r="D85">
        <f t="shared" si="120"/>
        <v>0</v>
      </c>
      <c r="E85">
        <f t="shared" si="120"/>
        <v>12.269938650306749</v>
      </c>
      <c r="F85">
        <f t="shared" si="120"/>
        <v>1.8633540372670807</v>
      </c>
      <c r="G85">
        <f t="shared" si="120"/>
        <v>-0.98039215686274506</v>
      </c>
      <c r="H85">
        <f t="shared" si="120"/>
        <v>-0.6211180124223602</v>
      </c>
      <c r="I85">
        <f t="shared" si="120"/>
        <v>16.867469879518072</v>
      </c>
      <c r="J85">
        <f t="shared" si="120"/>
        <v>1.680672268907563</v>
      </c>
      <c r="K85">
        <f t="shared" si="120"/>
        <v>-3.0959752321981426</v>
      </c>
      <c r="L85">
        <f t="shared" si="120"/>
        <v>-2.197802197802198</v>
      </c>
      <c r="M85">
        <f t="shared" si="120"/>
        <v>5.3691275167785237</v>
      </c>
      <c r="N85">
        <f t="shared" si="120"/>
        <v>-18.333333333333332</v>
      </c>
      <c r="O85">
        <f t="shared" si="120"/>
        <v>2.7160493827160495</v>
      </c>
      <c r="P85">
        <f t="shared" si="120"/>
        <v>-8.2278481012658222</v>
      </c>
      <c r="Q85">
        <f t="shared" si="120"/>
        <v>-4.3478260869565215</v>
      </c>
      <c r="R85">
        <f t="shared" si="120"/>
        <v>15.596330275229359</v>
      </c>
      <c r="S85">
        <f t="shared" si="120"/>
        <v>-3.4146341463414638</v>
      </c>
      <c r="T85">
        <f t="shared" si="120"/>
        <v>0</v>
      </c>
      <c r="U85">
        <f t="shared" si="120"/>
        <v>6.666666666666667</v>
      </c>
      <c r="HH85" t="s">
        <v>149</v>
      </c>
      <c r="HI85" t="s">
        <v>123</v>
      </c>
      <c r="HJ85">
        <f>FD64</f>
        <v>-2.484599011311214</v>
      </c>
      <c r="HK85">
        <f t="shared" si="119"/>
        <v>1.9431260639636325</v>
      </c>
      <c r="HL85">
        <f>GT64</f>
        <v>1.1399188518638526E-2</v>
      </c>
    </row>
    <row r="86" spans="1:220">
      <c r="B86">
        <f t="shared" ref="B86:U98" si="121">B46/B6*100</f>
        <v>-8.9622641509433958</v>
      </c>
      <c r="C86">
        <f t="shared" si="121"/>
        <v>-2.083333333333333</v>
      </c>
      <c r="D86">
        <f t="shared" si="121"/>
        <v>4.8309178743961354</v>
      </c>
      <c r="E86">
        <f t="shared" si="121"/>
        <v>9.8214285714285712</v>
      </c>
      <c r="F86">
        <f t="shared" si="121"/>
        <v>6.3025210084033612</v>
      </c>
      <c r="G86">
        <f t="shared" si="121"/>
        <v>-6.2068965517241379</v>
      </c>
      <c r="H86">
        <f t="shared" si="121"/>
        <v>-0.85470085470085477</v>
      </c>
      <c r="I86">
        <f t="shared" si="121"/>
        <v>6</v>
      </c>
      <c r="J86">
        <f t="shared" si="121"/>
        <v>4.0462427745664744</v>
      </c>
      <c r="K86">
        <f t="shared" si="121"/>
        <v>4.8245614035087714</v>
      </c>
      <c r="L86">
        <f t="shared" si="121"/>
        <v>3.6764705882352944</v>
      </c>
      <c r="M86">
        <f t="shared" si="121"/>
        <v>1.4354066985645932</v>
      </c>
      <c r="N86">
        <f t="shared" si="121"/>
        <v>-22.916666666666664</v>
      </c>
      <c r="O86">
        <f t="shared" si="121"/>
        <v>0.31847133757961787</v>
      </c>
      <c r="P86">
        <f t="shared" si="121"/>
        <v>-4.6728971962616823</v>
      </c>
      <c r="Q86">
        <f t="shared" si="121"/>
        <v>-54.54545454545454</v>
      </c>
      <c r="R86">
        <f t="shared" si="121"/>
        <v>44.303797468354425</v>
      </c>
      <c r="S86">
        <f t="shared" si="121"/>
        <v>4.1958041958041958</v>
      </c>
      <c r="T86">
        <f t="shared" si="121"/>
        <v>-7.3170731707317067</v>
      </c>
      <c r="U86">
        <f t="shared" si="121"/>
        <v>1.8691588785046727</v>
      </c>
      <c r="HI86" t="s">
        <v>118</v>
      </c>
      <c r="HJ86">
        <f>FE64</f>
        <v>-4.0541403989317955</v>
      </c>
      <c r="HK86">
        <f t="shared" si="119"/>
        <v>1.1049421758575255</v>
      </c>
      <c r="HL86">
        <f>GU64</f>
        <v>7.853401917757763E-2</v>
      </c>
    </row>
    <row r="87" spans="1:220">
      <c r="B87">
        <f t="shared" si="121"/>
        <v>-8.2132564841498557</v>
      </c>
      <c r="C87">
        <f t="shared" si="121"/>
        <v>-15.714285714285714</v>
      </c>
      <c r="D87">
        <f t="shared" si="121"/>
        <v>2.9411764705882351</v>
      </c>
      <c r="E87">
        <f t="shared" si="121"/>
        <v>-0.96153846153846156</v>
      </c>
      <c r="F87">
        <f t="shared" si="121"/>
        <v>5.3527980535279802</v>
      </c>
      <c r="G87">
        <f t="shared" si="121"/>
        <v>-14.960629921259844</v>
      </c>
      <c r="H87">
        <f t="shared" si="121"/>
        <v>-0.4464285714285714</v>
      </c>
      <c r="I87">
        <f t="shared" si="121"/>
        <v>14.285714285714285</v>
      </c>
      <c r="J87">
        <f t="shared" si="121"/>
        <v>17.607973421926911</v>
      </c>
      <c r="K87">
        <f t="shared" si="121"/>
        <v>0.47732696897374705</v>
      </c>
      <c r="L87">
        <f t="shared" si="121"/>
        <v>6.9672131147540979</v>
      </c>
      <c r="M87">
        <f t="shared" si="121"/>
        <v>7.0754716981132075</v>
      </c>
      <c r="N87">
        <f t="shared" si="121"/>
        <v>-28.402366863905325</v>
      </c>
      <c r="O87">
        <f t="shared" si="121"/>
        <v>-1.3745704467353952</v>
      </c>
      <c r="P87">
        <f t="shared" si="121"/>
        <v>-7.8817733990147785</v>
      </c>
      <c r="Q87">
        <f t="shared" si="121"/>
        <v>-13.333333333333334</v>
      </c>
      <c r="R87">
        <f t="shared" si="121"/>
        <v>7.2368421052631584</v>
      </c>
      <c r="S87">
        <f t="shared" si="121"/>
        <v>4.7445255474452548</v>
      </c>
      <c r="T87">
        <f t="shared" si="121"/>
        <v>-8.3333333333333321</v>
      </c>
      <c r="U87">
        <f t="shared" si="121"/>
        <v>14.754098360655737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5.3409209362798391</v>
      </c>
      <c r="HK87">
        <f t="shared" si="119"/>
        <v>2.7358532564110436</v>
      </c>
      <c r="HL87">
        <f>GV64</f>
        <v>1.8371589954053746E-3</v>
      </c>
    </row>
    <row r="88" spans="1:220">
      <c r="B88">
        <f t="shared" si="121"/>
        <v>-4.8872180451127818</v>
      </c>
      <c r="C88">
        <f t="shared" si="121"/>
        <v>0</v>
      </c>
      <c r="D88">
        <f t="shared" si="121"/>
        <v>-2.7777777777777777</v>
      </c>
      <c r="E88">
        <f t="shared" si="121"/>
        <v>-2.2058823529411766</v>
      </c>
      <c r="F88">
        <f t="shared" si="121"/>
        <v>1.6722408026755853</v>
      </c>
      <c r="G88">
        <f t="shared" si="121"/>
        <v>-2.6455026455026456</v>
      </c>
      <c r="H88">
        <f t="shared" si="121"/>
        <v>2.6143790849673203</v>
      </c>
      <c r="I88">
        <f t="shared" si="121"/>
        <v>-1.5384615384615385</v>
      </c>
      <c r="J88">
        <f t="shared" si="121"/>
        <v>7.9207920792079207</v>
      </c>
      <c r="K88">
        <f t="shared" si="121"/>
        <v>-1.7182130584192441</v>
      </c>
      <c r="L88">
        <f t="shared" si="121"/>
        <v>1.6483516483516485</v>
      </c>
      <c r="M88">
        <f t="shared" si="121"/>
        <v>12.455516014234876</v>
      </c>
      <c r="N88">
        <f t="shared" si="121"/>
        <v>-0.80645161290322576</v>
      </c>
      <c r="O88">
        <f t="shared" si="121"/>
        <v>0</v>
      </c>
      <c r="P88">
        <f t="shared" si="121"/>
        <v>-37.956204379562038</v>
      </c>
      <c r="Q88">
        <f t="shared" si="121"/>
        <v>-16.25</v>
      </c>
      <c r="R88">
        <f t="shared" si="121"/>
        <v>25.242718446601941</v>
      </c>
      <c r="S88">
        <f t="shared" si="121"/>
        <v>16.201117318435752</v>
      </c>
      <c r="T88">
        <f t="shared" si="121"/>
        <v>-9.8039215686274517</v>
      </c>
      <c r="U88">
        <f t="shared" si="121"/>
        <v>0</v>
      </c>
      <c r="FP88">
        <f t="shared" ref="FP88:FV88" si="122">AVERAGE(FP29:FP51)</f>
        <v>0.57893715354343933</v>
      </c>
      <c r="FQ88">
        <f t="shared" si="122"/>
        <v>0.51898530771410745</v>
      </c>
      <c r="FR88">
        <f t="shared" si="122"/>
        <v>0.32619111261535311</v>
      </c>
      <c r="FS88">
        <f t="shared" si="122"/>
        <v>0.22880789204515145</v>
      </c>
      <c r="FT88">
        <f t="shared" si="122"/>
        <v>0.25705174978528944</v>
      </c>
      <c r="FU88">
        <f t="shared" si="122"/>
        <v>0.47912185608286623</v>
      </c>
      <c r="FV88">
        <f t="shared" si="122"/>
        <v>0.39179904139127258</v>
      </c>
      <c r="FW88">
        <f>AVERAGE(FW30:FW51)</f>
        <v>0.37363227237913427</v>
      </c>
      <c r="FX88">
        <f>AVERAGE(FX29:FX51)</f>
        <v>0.55630028970459655</v>
      </c>
      <c r="FY88">
        <f>AVERAGE(FY29:FY51)</f>
        <v>0.26525381985183921</v>
      </c>
      <c r="FZ88">
        <f>AVERAGE(FZ30:FZ51)</f>
        <v>0.21487324491514534</v>
      </c>
      <c r="GA88">
        <f t="shared" ref="GA88:GI88" si="123">AVERAGE(GA29:GA51)</f>
        <v>1.0021391118552894</v>
      </c>
      <c r="GB88">
        <f t="shared" si="123"/>
        <v>0.89884365355457907</v>
      </c>
      <c r="GC88">
        <f t="shared" si="123"/>
        <v>0.75008862961403933</v>
      </c>
      <c r="GD88">
        <f t="shared" si="123"/>
        <v>0.59785606695000226</v>
      </c>
      <c r="GE88">
        <f t="shared" si="123"/>
        <v>0.6248959771515693</v>
      </c>
      <c r="GF88">
        <f t="shared" si="123"/>
        <v>0.9887795670058328</v>
      </c>
      <c r="GG88">
        <f t="shared" si="123"/>
        <v>0.64216934967695094</v>
      </c>
      <c r="GH88">
        <f t="shared" si="123"/>
        <v>0.84517059516250648</v>
      </c>
      <c r="GI88">
        <f t="shared" si="123"/>
        <v>0.30832042903922668</v>
      </c>
      <c r="HI88" t="s">
        <v>125</v>
      </c>
      <c r="HJ88">
        <f>FG64</f>
        <v>5.9905264943228707</v>
      </c>
      <c r="HK88">
        <f t="shared" si="119"/>
        <v>1.6707178795129236</v>
      </c>
      <c r="HL88">
        <f>GW64</f>
        <v>2.1344310029909996E-2</v>
      </c>
    </row>
    <row r="89" spans="1:220">
      <c r="B89">
        <f t="shared" si="121"/>
        <v>6.5789473684210522</v>
      </c>
      <c r="C89">
        <f t="shared" si="121"/>
        <v>-5</v>
      </c>
      <c r="D89">
        <f t="shared" si="121"/>
        <v>-10.194174757281553</v>
      </c>
      <c r="E89">
        <f t="shared" si="121"/>
        <v>2.7777777777777777</v>
      </c>
      <c r="F89">
        <f t="shared" si="121"/>
        <v>-2.2727272727272729</v>
      </c>
      <c r="G89">
        <f t="shared" si="121"/>
        <v>1.4492753623188406</v>
      </c>
      <c r="H89">
        <f t="shared" si="121"/>
        <v>5.7692307692307692</v>
      </c>
      <c r="I89">
        <f t="shared" si="121"/>
        <v>18.604651162790699</v>
      </c>
      <c r="J89">
        <f t="shared" si="121"/>
        <v>-9.3567251461988299</v>
      </c>
      <c r="K89">
        <f t="shared" si="121"/>
        <v>11</v>
      </c>
      <c r="L89">
        <f t="shared" si="121"/>
        <v>0.77519379844961245</v>
      </c>
      <c r="M89">
        <f t="shared" si="121"/>
        <v>-5.2380952380952381</v>
      </c>
      <c r="N89">
        <f t="shared" si="121"/>
        <v>-5.1282051282051277</v>
      </c>
      <c r="O89">
        <f t="shared" si="121"/>
        <v>0.64102564102564097</v>
      </c>
      <c r="P89">
        <f t="shared" si="121"/>
        <v>-2.0202020202020203</v>
      </c>
      <c r="Q89">
        <f t="shared" si="121"/>
        <v>-35.9375</v>
      </c>
      <c r="R89">
        <f t="shared" si="121"/>
        <v>21.428571428571427</v>
      </c>
      <c r="S89">
        <f t="shared" si="121"/>
        <v>-0.74074074074074081</v>
      </c>
      <c r="T89">
        <f t="shared" si="121"/>
        <v>12.195121951219512</v>
      </c>
      <c r="U89">
        <f t="shared" si="121"/>
        <v>-3.9215686274509802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3.0237004770111588</v>
      </c>
      <c r="HK89">
        <f t="shared" si="119"/>
        <v>1.2127742778272506</v>
      </c>
      <c r="HL89">
        <f>GX64</f>
        <v>6.126687402019193E-2</v>
      </c>
    </row>
    <row r="90" spans="1:220">
      <c r="B90">
        <f t="shared" si="121"/>
        <v>-4.0787623066104075</v>
      </c>
      <c r="C90">
        <f t="shared" si="121"/>
        <v>0</v>
      </c>
      <c r="D90">
        <f t="shared" si="121"/>
        <v>10.030395136778116</v>
      </c>
      <c r="E90">
        <f t="shared" si="121"/>
        <v>-1.6042780748663104</v>
      </c>
      <c r="F90">
        <f t="shared" si="121"/>
        <v>0.82872928176795579</v>
      </c>
      <c r="G90">
        <f t="shared" si="121"/>
        <v>-8.0701754385964914</v>
      </c>
      <c r="H90">
        <f t="shared" si="121"/>
        <v>-1.3215859030837005</v>
      </c>
      <c r="I90">
        <f t="shared" si="121"/>
        <v>11.009174311926607</v>
      </c>
      <c r="J90">
        <f t="shared" si="121"/>
        <v>2.4390243902439024</v>
      </c>
      <c r="K90">
        <f t="shared" si="121"/>
        <v>6.0606060606060606</v>
      </c>
      <c r="L90">
        <f t="shared" si="121"/>
        <v>-6.5306122448979593</v>
      </c>
      <c r="M90">
        <f t="shared" si="121"/>
        <v>-2.9100529100529098</v>
      </c>
      <c r="N90">
        <f t="shared" si="121"/>
        <v>-16</v>
      </c>
      <c r="O90">
        <f t="shared" si="121"/>
        <v>-2.9197080291970803</v>
      </c>
      <c r="P90">
        <f t="shared" si="121"/>
        <v>15.517241379310345</v>
      </c>
      <c r="Q90">
        <f t="shared" si="121"/>
        <v>1.1764705882352942</v>
      </c>
      <c r="R90">
        <f t="shared" si="121"/>
        <v>0</v>
      </c>
      <c r="S90">
        <f t="shared" si="121"/>
        <v>1.8587360594795539</v>
      </c>
      <c r="T90">
        <f t="shared" si="121"/>
        <v>0</v>
      </c>
      <c r="U90">
        <f t="shared" si="121"/>
        <v>7.4468085106382977</v>
      </c>
      <c r="FP90">
        <f>10^-FP88</f>
        <v>0.26367129151365193</v>
      </c>
      <c r="FQ90">
        <f t="shared" ref="FQ90:GI90" si="124">10^-FQ88</f>
        <v>0.30270158310365786</v>
      </c>
      <c r="FR90">
        <f t="shared" si="124"/>
        <v>0.47185535417816954</v>
      </c>
      <c r="FS90">
        <f t="shared" si="124"/>
        <v>0.59046221036790159</v>
      </c>
      <c r="FT90">
        <f t="shared" si="124"/>
        <v>0.55328417689444465</v>
      </c>
      <c r="FU90">
        <f t="shared" si="124"/>
        <v>0.33180134634153502</v>
      </c>
      <c r="FV90">
        <f t="shared" si="124"/>
        <v>0.40569621751945956</v>
      </c>
      <c r="FW90">
        <f t="shared" si="124"/>
        <v>0.42302664954087771</v>
      </c>
      <c r="FX90">
        <f t="shared" si="124"/>
        <v>0.27777919199248646</v>
      </c>
      <c r="FY90">
        <f t="shared" si="124"/>
        <v>0.54293292604850074</v>
      </c>
      <c r="FZ90">
        <f t="shared" si="124"/>
        <v>0.60971482530613963</v>
      </c>
      <c r="GA90">
        <f t="shared" si="124"/>
        <v>9.9508662324996944E-2</v>
      </c>
      <c r="GB90">
        <f t="shared" si="124"/>
        <v>0.12622818755347862</v>
      </c>
      <c r="GC90">
        <f t="shared" si="124"/>
        <v>0.17779165407341022</v>
      </c>
      <c r="GD90">
        <f t="shared" si="124"/>
        <v>0.25243172382740448</v>
      </c>
      <c r="GE90">
        <f t="shared" si="124"/>
        <v>0.23719417685830568</v>
      </c>
      <c r="GF90">
        <f t="shared" si="124"/>
        <v>0.10261726441544626</v>
      </c>
      <c r="GG90">
        <f t="shared" si="124"/>
        <v>0.22794530441031416</v>
      </c>
      <c r="GH90">
        <f t="shared" si="124"/>
        <v>0.14283327850738578</v>
      </c>
      <c r="GI90">
        <f t="shared" si="124"/>
        <v>0.49167663536105277</v>
      </c>
      <c r="HI90" t="s">
        <v>128</v>
      </c>
      <c r="HJ90">
        <f>FI64</f>
        <v>3.1077141129279595</v>
      </c>
      <c r="HK90">
        <f t="shared" si="119"/>
        <v>0.77727697208748392</v>
      </c>
      <c r="HL90">
        <f>GY64</f>
        <v>0.16700252130306781</v>
      </c>
    </row>
    <row r="91" spans="1:220">
      <c r="B91">
        <f t="shared" si="121"/>
        <v>1.2121212121212122</v>
      </c>
      <c r="C91">
        <f t="shared" si="121"/>
        <v>-34.210526315789473</v>
      </c>
      <c r="D91">
        <f t="shared" si="121"/>
        <v>-7.4285714285714288</v>
      </c>
      <c r="E91">
        <f t="shared" si="121"/>
        <v>8.3333333333333321</v>
      </c>
      <c r="F91">
        <f t="shared" si="121"/>
        <v>0</v>
      </c>
      <c r="G91">
        <f t="shared" si="121"/>
        <v>11.627906976744185</v>
      </c>
      <c r="H91">
        <f t="shared" si="121"/>
        <v>15.294117647058824</v>
      </c>
      <c r="I91">
        <f t="shared" si="121"/>
        <v>0</v>
      </c>
      <c r="J91">
        <f t="shared" si="121"/>
        <v>-4.1379310344827589</v>
      </c>
      <c r="K91">
        <f t="shared" si="121"/>
        <v>5.7471264367816088</v>
      </c>
      <c r="L91">
        <f t="shared" si="121"/>
        <v>-0.90090090090090091</v>
      </c>
      <c r="M91">
        <f t="shared" si="121"/>
        <v>-4.0229885057471266</v>
      </c>
      <c r="N91">
        <f t="shared" si="121"/>
        <v>-11.475409836065573</v>
      </c>
      <c r="O91">
        <f t="shared" si="121"/>
        <v>-3.3457249070631967</v>
      </c>
      <c r="P91">
        <f t="shared" si="121"/>
        <v>10.465116279069768</v>
      </c>
      <c r="Q91">
        <f t="shared" si="121"/>
        <v>-42</v>
      </c>
      <c r="R91">
        <f t="shared" si="121"/>
        <v>-15.714285714285714</v>
      </c>
      <c r="S91">
        <f t="shared" si="121"/>
        <v>12.068965517241379</v>
      </c>
      <c r="T91">
        <f t="shared" si="121"/>
        <v>22.222222222222221</v>
      </c>
      <c r="U91">
        <f t="shared" si="121"/>
        <v>10.38961038961039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6.5061633978957074</v>
      </c>
      <c r="HK91">
        <f t="shared" si="119"/>
        <v>1.2169951028910959</v>
      </c>
      <c r="HL91">
        <f>GZ64</f>
        <v>6.0674317119197463E-2</v>
      </c>
    </row>
    <row r="92" spans="1:220">
      <c r="B92">
        <f t="shared" si="121"/>
        <v>-3.1847133757961785</v>
      </c>
      <c r="C92">
        <f t="shared" si="121"/>
        <v>-14.285714285714285</v>
      </c>
      <c r="D92">
        <f t="shared" si="121"/>
        <v>-7.878787878787878</v>
      </c>
      <c r="E92">
        <f t="shared" si="121"/>
        <v>-1.2195121951219512</v>
      </c>
      <c r="F92">
        <f t="shared" si="121"/>
        <v>-1.5789473684210527</v>
      </c>
      <c r="G92">
        <f t="shared" si="121"/>
        <v>6.140350877192982</v>
      </c>
      <c r="H92">
        <f t="shared" si="121"/>
        <v>7.0588235294117645</v>
      </c>
      <c r="I92">
        <f t="shared" si="121"/>
        <v>20.512820512820511</v>
      </c>
      <c r="J92">
        <f t="shared" si="121"/>
        <v>-5.1948051948051948</v>
      </c>
      <c r="K92">
        <f t="shared" si="121"/>
        <v>4.8484848484848486</v>
      </c>
      <c r="L92">
        <f t="shared" si="121"/>
        <v>-0.98039215686274506</v>
      </c>
      <c r="M92">
        <f t="shared" si="121"/>
        <v>1.1299435028248588</v>
      </c>
      <c r="N92">
        <f t="shared" si="121"/>
        <v>-22.033898305084744</v>
      </c>
      <c r="O92">
        <f t="shared" si="121"/>
        <v>-3.8461538461538463</v>
      </c>
      <c r="P92">
        <f t="shared" si="121"/>
        <v>17.721518987341771</v>
      </c>
      <c r="Q92">
        <f t="shared" si="121"/>
        <v>-46.808510638297875</v>
      </c>
      <c r="R92">
        <f t="shared" si="121"/>
        <v>-7.4626865671641784</v>
      </c>
      <c r="S92">
        <f t="shared" si="121"/>
        <v>20</v>
      </c>
      <c r="T92">
        <f t="shared" si="121"/>
        <v>23.076923076923077</v>
      </c>
      <c r="U92">
        <f t="shared" si="121"/>
        <v>17.80821917808219</v>
      </c>
      <c r="FO92" t="s">
        <v>154</v>
      </c>
      <c r="FP92" t="s">
        <v>153</v>
      </c>
      <c r="HI92" t="s">
        <v>137</v>
      </c>
      <c r="HJ92">
        <f>FK64</f>
        <v>8.8685794758279926</v>
      </c>
      <c r="HK92">
        <f t="shared" si="119"/>
        <v>1.671956542949101</v>
      </c>
      <c r="HL92">
        <f>HA64</f>
        <v>2.1283520058012706E-2</v>
      </c>
    </row>
    <row r="93" spans="1:220">
      <c r="B93">
        <f t="shared" si="121"/>
        <v>-0.31645569620253167</v>
      </c>
      <c r="C93">
        <f t="shared" si="121"/>
        <v>-28.571428571428569</v>
      </c>
      <c r="D93">
        <f t="shared" si="121"/>
        <v>-14.705882352941178</v>
      </c>
      <c r="E93">
        <f t="shared" si="121"/>
        <v>14.864864864864865</v>
      </c>
      <c r="F93">
        <f t="shared" si="121"/>
        <v>0.5494505494505495</v>
      </c>
      <c r="G93">
        <f t="shared" si="121"/>
        <v>8.4033613445378155</v>
      </c>
      <c r="H93">
        <f t="shared" si="121"/>
        <v>8.5106382978723403</v>
      </c>
      <c r="I93">
        <f t="shared" si="121"/>
        <v>-5.5555555555555554</v>
      </c>
      <c r="J93">
        <f t="shared" si="121"/>
        <v>-7.6923076923076925</v>
      </c>
      <c r="K93">
        <f t="shared" si="121"/>
        <v>-2.3391812865497075</v>
      </c>
      <c r="L93">
        <f t="shared" si="121"/>
        <v>-4.6296296296296298</v>
      </c>
      <c r="M93">
        <f t="shared" si="121"/>
        <v>0.57803468208092479</v>
      </c>
      <c r="N93">
        <f t="shared" si="121"/>
        <v>-29.032258064516132</v>
      </c>
      <c r="O93">
        <f t="shared" si="121"/>
        <v>-1.9607843137254901</v>
      </c>
      <c r="P93">
        <f t="shared" si="121"/>
        <v>7.59493670886076</v>
      </c>
      <c r="Q93">
        <f t="shared" si="121"/>
        <v>-13.725490196078432</v>
      </c>
      <c r="R93">
        <f t="shared" si="121"/>
        <v>18.30985915492958</v>
      </c>
      <c r="S93">
        <f t="shared" si="121"/>
        <v>13.913043478260869</v>
      </c>
      <c r="T93">
        <f t="shared" si="121"/>
        <v>23.076923076923077</v>
      </c>
      <c r="U93">
        <f t="shared" si="121"/>
        <v>17.721518987341771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5.9795758321949792</v>
      </c>
      <c r="HK93">
        <f t="shared" si="119"/>
        <v>1.6040917841384381</v>
      </c>
      <c r="HL93">
        <f>HB64</f>
        <v>2.488331376791586E-2</v>
      </c>
    </row>
    <row r="94" spans="1:220">
      <c r="B94">
        <f t="shared" si="121"/>
        <v>-4.666666666666667</v>
      </c>
      <c r="C94">
        <f t="shared" si="121"/>
        <v>-21.875</v>
      </c>
      <c r="D94">
        <f t="shared" si="121"/>
        <v>-12.337662337662337</v>
      </c>
      <c r="E94">
        <f t="shared" si="121"/>
        <v>22.666666666666664</v>
      </c>
      <c r="F94">
        <f t="shared" si="121"/>
        <v>-1.7543859649122806</v>
      </c>
      <c r="G94">
        <f t="shared" si="121"/>
        <v>8.8495575221238933</v>
      </c>
      <c r="H94">
        <f t="shared" si="121"/>
        <v>2.5974025974025974</v>
      </c>
      <c r="I94">
        <f t="shared" si="121"/>
        <v>5.8823529411764701</v>
      </c>
      <c r="J94">
        <f t="shared" si="121"/>
        <v>-10.714285714285714</v>
      </c>
      <c r="K94">
        <f t="shared" si="121"/>
        <v>11.111111111111111</v>
      </c>
      <c r="L94">
        <f t="shared" si="121"/>
        <v>-5.9405940594059405</v>
      </c>
      <c r="M94">
        <f t="shared" si="121"/>
        <v>1.1976047904191618</v>
      </c>
      <c r="N94">
        <f t="shared" si="121"/>
        <v>-23.636363636363637</v>
      </c>
      <c r="O94">
        <f t="shared" si="121"/>
        <v>-1.2295081967213115</v>
      </c>
      <c r="P94">
        <f t="shared" si="121"/>
        <v>4</v>
      </c>
      <c r="Q94">
        <f t="shared" si="121"/>
        <v>-8.695652173913043</v>
      </c>
      <c r="R94">
        <f t="shared" si="121"/>
        <v>-9.0909090909090917</v>
      </c>
      <c r="S94">
        <f t="shared" si="121"/>
        <v>17.142857142857142</v>
      </c>
      <c r="T94">
        <f t="shared" si="121"/>
        <v>11.428571428571429</v>
      </c>
      <c r="U94">
        <f t="shared" si="121"/>
        <v>21.12676056338028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8.904493938566965</v>
      </c>
      <c r="HK94">
        <f t="shared" si="119"/>
        <v>2.2936994811178049</v>
      </c>
      <c r="HL94">
        <f>HC64</f>
        <v>5.0851119548886992E-3</v>
      </c>
    </row>
    <row r="95" spans="1:220">
      <c r="B95">
        <f t="shared" si="121"/>
        <v>1.3937282229965158</v>
      </c>
      <c r="C95">
        <f t="shared" si="121"/>
        <v>-25.806451612903224</v>
      </c>
      <c r="D95">
        <f t="shared" si="121"/>
        <v>-14.814814814814813</v>
      </c>
      <c r="E95">
        <f t="shared" si="121"/>
        <v>-2.6315789473684208</v>
      </c>
      <c r="F95">
        <f t="shared" si="121"/>
        <v>2.3668639053254439</v>
      </c>
      <c r="G95">
        <f t="shared" si="121"/>
        <v>11.214953271028037</v>
      </c>
      <c r="H95">
        <f t="shared" si="121"/>
        <v>4.8780487804878048</v>
      </c>
      <c r="I95">
        <f t="shared" si="121"/>
        <v>-6.0606060606060606</v>
      </c>
      <c r="J95">
        <f t="shared" si="121"/>
        <v>-4.8780487804878048</v>
      </c>
      <c r="K95">
        <f t="shared" si="121"/>
        <v>4.929577464788732</v>
      </c>
      <c r="L95">
        <f t="shared" si="121"/>
        <v>-5.4347826086956523</v>
      </c>
      <c r="M95">
        <f t="shared" si="121"/>
        <v>-4.7619047619047619</v>
      </c>
      <c r="N95">
        <f t="shared" si="121"/>
        <v>-23.728813559322035</v>
      </c>
      <c r="O95">
        <f t="shared" si="121"/>
        <v>-4.1474654377880187</v>
      </c>
      <c r="P95">
        <f t="shared" si="121"/>
        <v>10.144927536231885</v>
      </c>
      <c r="Q95">
        <f t="shared" si="121"/>
        <v>-36.95652173913043</v>
      </c>
      <c r="R95">
        <f t="shared" si="121"/>
        <v>20.33898305084746</v>
      </c>
      <c r="S95">
        <f t="shared" si="121"/>
        <v>20.43010752688172</v>
      </c>
      <c r="T95">
        <f t="shared" si="121"/>
        <v>12.5</v>
      </c>
      <c r="U95">
        <f t="shared" si="121"/>
        <v>23.611111111111111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-4.6212417095432938</v>
      </c>
      <c r="HK95">
        <f t="shared" si="119"/>
        <v>1.2644667625889905</v>
      </c>
      <c r="HL95">
        <f>HD64</f>
        <v>5.4391775722345881E-2</v>
      </c>
    </row>
    <row r="96" spans="1:220">
      <c r="B96">
        <f t="shared" si="121"/>
        <v>0.28328611898016998</v>
      </c>
      <c r="C96">
        <f t="shared" si="121"/>
        <v>-2.7027027027027026</v>
      </c>
      <c r="D96">
        <f t="shared" si="121"/>
        <v>-7.3619631901840492</v>
      </c>
      <c r="E96">
        <f t="shared" si="121"/>
        <v>-19.148936170212767</v>
      </c>
      <c r="F96">
        <f t="shared" si="121"/>
        <v>2.6178010471204187</v>
      </c>
      <c r="G96">
        <f t="shared" si="121"/>
        <v>-0.76923076923076927</v>
      </c>
      <c r="H96">
        <f t="shared" si="121"/>
        <v>-2.1052631578947367</v>
      </c>
      <c r="I96">
        <f t="shared" si="121"/>
        <v>0</v>
      </c>
      <c r="J96">
        <f t="shared" si="121"/>
        <v>7.4829931972789119</v>
      </c>
      <c r="K96">
        <f t="shared" si="121"/>
        <v>-1.6853932584269662</v>
      </c>
      <c r="L96">
        <f t="shared" si="121"/>
        <v>-3.669724770642202</v>
      </c>
      <c r="M96">
        <f t="shared" si="121"/>
        <v>-2.7472527472527473</v>
      </c>
      <c r="N96">
        <f t="shared" si="121"/>
        <v>-6.756756756756757</v>
      </c>
      <c r="O96">
        <f t="shared" si="121"/>
        <v>-0.37313432835820892</v>
      </c>
      <c r="P96">
        <f t="shared" si="121"/>
        <v>-9.5238095238095237</v>
      </c>
      <c r="Q96">
        <f t="shared" si="121"/>
        <v>22.916666666666664</v>
      </c>
      <c r="R96">
        <f t="shared" si="121"/>
        <v>10.810810810810811</v>
      </c>
      <c r="S96">
        <f t="shared" si="121"/>
        <v>5.9259259259259265</v>
      </c>
      <c r="T96">
        <f t="shared" si="121"/>
        <v>8.1081081081081088</v>
      </c>
      <c r="U96">
        <f t="shared" si="121"/>
        <v>17.567567567567568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21"/>
        <v>-7.421150278293136</v>
      </c>
      <c r="C97">
        <f t="shared" si="121"/>
        <v>0</v>
      </c>
      <c r="D97">
        <f t="shared" si="121"/>
        <v>-10</v>
      </c>
      <c r="E97">
        <f t="shared" si="121"/>
        <v>4.6357615894039732</v>
      </c>
      <c r="F97">
        <f t="shared" si="121"/>
        <v>8.4142394822006477</v>
      </c>
      <c r="G97">
        <f t="shared" si="121"/>
        <v>-18.229166666666664</v>
      </c>
      <c r="H97">
        <f t="shared" si="121"/>
        <v>4.7337278106508878</v>
      </c>
      <c r="I97">
        <f t="shared" si="121"/>
        <v>26.582278481012654</v>
      </c>
      <c r="J97">
        <f t="shared" si="121"/>
        <v>8.4677419354838701</v>
      </c>
      <c r="K97">
        <f t="shared" si="121"/>
        <v>0.93167701863354035</v>
      </c>
      <c r="L97">
        <f t="shared" si="121"/>
        <v>7.6923076923076925</v>
      </c>
      <c r="M97">
        <f t="shared" si="121"/>
        <v>-0.67567567567567566</v>
      </c>
      <c r="N97">
        <f t="shared" si="121"/>
        <v>-22.76422764227642</v>
      </c>
      <c r="O97">
        <f t="shared" si="121"/>
        <v>-0.23474178403755869</v>
      </c>
      <c r="P97">
        <f t="shared" si="121"/>
        <v>1.8292682926829267</v>
      </c>
      <c r="Q97">
        <f t="shared" si="121"/>
        <v>4.838709677419355</v>
      </c>
      <c r="R97">
        <f t="shared" si="121"/>
        <v>4.3859649122807012</v>
      </c>
      <c r="S97">
        <f t="shared" si="121"/>
        <v>5.1886792452830193</v>
      </c>
      <c r="T97">
        <f t="shared" si="121"/>
        <v>-8.4745762711864394</v>
      </c>
      <c r="U97">
        <f t="shared" si="121"/>
        <v>11.510791366906476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21"/>
        <v>-3.2015065913370999</v>
      </c>
      <c r="C98">
        <f t="shared" si="121"/>
        <v>6.0606060606060606</v>
      </c>
      <c r="D98">
        <f t="shared" si="121"/>
        <v>-1.8433179723502304</v>
      </c>
      <c r="E98">
        <f t="shared" si="121"/>
        <v>-1.0416666666666665</v>
      </c>
      <c r="F98">
        <f t="shared" si="121"/>
        <v>-0.45454545454545453</v>
      </c>
      <c r="G98">
        <f t="shared" si="121"/>
        <v>2.3364485981308412</v>
      </c>
      <c r="H98">
        <f t="shared" si="121"/>
        <v>11.111111111111111</v>
      </c>
      <c r="I98">
        <f t="shared" si="121"/>
        <v>14.953271028037381</v>
      </c>
      <c r="J98">
        <f t="shared" si="121"/>
        <v>-11.111111111111111</v>
      </c>
      <c r="K98">
        <f t="shared" si="121"/>
        <v>14.5679012345679</v>
      </c>
      <c r="L98">
        <f t="shared" si="121"/>
        <v>0</v>
      </c>
      <c r="M98">
        <f t="shared" si="121"/>
        <v>-4.0632054176072234</v>
      </c>
      <c r="N98">
        <f t="shared" si="121"/>
        <v>-42.982456140350877</v>
      </c>
      <c r="O98">
        <f t="shared" si="121"/>
        <v>-3.7735849056603774</v>
      </c>
      <c r="P98">
        <f t="shared" si="121"/>
        <v>1.7621145374449341</v>
      </c>
      <c r="Q98">
        <f t="shared" ref="Q98:U98" si="125">Q58/Q18*100</f>
        <v>-13.186813186813188</v>
      </c>
      <c r="R98">
        <f t="shared" si="125"/>
        <v>-23.300970873786408</v>
      </c>
      <c r="S98">
        <f t="shared" si="125"/>
        <v>9.433962264150944</v>
      </c>
      <c r="T98">
        <f t="shared" si="125"/>
        <v>30.76923076923077</v>
      </c>
      <c r="U98">
        <f t="shared" si="125"/>
        <v>35.849056603773583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ref="B99:U106" si="126">B59/B19*100</f>
        <v>-7.3260073260073266</v>
      </c>
      <c r="C99">
        <f t="shared" si="126"/>
        <v>20</v>
      </c>
      <c r="D99">
        <f t="shared" si="126"/>
        <v>-6.3457330415754925</v>
      </c>
      <c r="E99">
        <f t="shared" si="126"/>
        <v>5.913978494623656</v>
      </c>
      <c r="F99">
        <f t="shared" si="126"/>
        <v>0</v>
      </c>
      <c r="G99">
        <f t="shared" si="126"/>
        <v>7.0754716981132075</v>
      </c>
      <c r="H99">
        <f t="shared" si="126"/>
        <v>-3.6036036036036037</v>
      </c>
      <c r="I99">
        <f t="shared" si="126"/>
        <v>18.421052631578945</v>
      </c>
      <c r="J99">
        <f t="shared" si="126"/>
        <v>-6.7796610169491522</v>
      </c>
      <c r="K99">
        <f t="shared" si="126"/>
        <v>17.647058823529413</v>
      </c>
      <c r="L99">
        <f t="shared" si="126"/>
        <v>9.2485549132947966</v>
      </c>
      <c r="M99">
        <f t="shared" si="126"/>
        <v>-3.4313725490196081</v>
      </c>
      <c r="N99">
        <f t="shared" si="126"/>
        <v>-42.156862745098039</v>
      </c>
      <c r="O99">
        <f t="shared" si="126"/>
        <v>-5.1181102362204722</v>
      </c>
      <c r="P99">
        <f t="shared" si="126"/>
        <v>-3.3018867924528301</v>
      </c>
      <c r="Q99">
        <f t="shared" si="126"/>
        <v>-36</v>
      </c>
      <c r="R99">
        <f t="shared" si="126"/>
        <v>5.4347826086956523</v>
      </c>
      <c r="S99">
        <f t="shared" si="126"/>
        <v>7.096774193548387</v>
      </c>
      <c r="T99">
        <f t="shared" si="126"/>
        <v>20</v>
      </c>
      <c r="U99">
        <f t="shared" si="126"/>
        <v>22.58064516129032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26"/>
        <v>-10.641627543035993</v>
      </c>
      <c r="C100">
        <f t="shared" si="126"/>
        <v>13.157894736842104</v>
      </c>
      <c r="D100">
        <f t="shared" si="126"/>
        <v>-8.6444007858546161</v>
      </c>
      <c r="E100">
        <f t="shared" si="126"/>
        <v>9.7087378640776691</v>
      </c>
      <c r="F100">
        <f t="shared" si="126"/>
        <v>1.4230271668822769</v>
      </c>
      <c r="G100">
        <f t="shared" si="126"/>
        <v>-7.1428571428571423</v>
      </c>
      <c r="H100">
        <f t="shared" si="126"/>
        <v>12.5</v>
      </c>
      <c r="I100">
        <f t="shared" si="126"/>
        <v>12.213740458015266</v>
      </c>
      <c r="J100">
        <f t="shared" si="126"/>
        <v>8.064516129032258</v>
      </c>
      <c r="K100">
        <f t="shared" si="126"/>
        <v>9.3220338983050848</v>
      </c>
      <c r="L100">
        <f t="shared" si="126"/>
        <v>4.0358744394618835</v>
      </c>
      <c r="M100">
        <f t="shared" si="126"/>
        <v>-2.335456475583864</v>
      </c>
      <c r="N100">
        <f t="shared" si="126"/>
        <v>-44.628099173553721</v>
      </c>
      <c r="O100">
        <f t="shared" si="126"/>
        <v>1.1406844106463878</v>
      </c>
      <c r="P100">
        <f t="shared" si="126"/>
        <v>-4.4176706827309236</v>
      </c>
      <c r="Q100">
        <f t="shared" si="126"/>
        <v>-8.4210526315789469</v>
      </c>
      <c r="R100">
        <f t="shared" si="126"/>
        <v>33.695652173913047</v>
      </c>
      <c r="S100">
        <f t="shared" si="126"/>
        <v>9.5238095238095237</v>
      </c>
      <c r="T100">
        <f t="shared" si="126"/>
        <v>12.307692307692308</v>
      </c>
      <c r="U100">
        <f t="shared" si="126"/>
        <v>29.032258064516132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26"/>
        <v>-7.8260869565217401</v>
      </c>
      <c r="C101">
        <f t="shared" si="126"/>
        <v>46.511627906976742</v>
      </c>
      <c r="D101">
        <f t="shared" si="126"/>
        <v>-11.180124223602485</v>
      </c>
      <c r="E101">
        <f t="shared" si="126"/>
        <v>9.2592592592592595</v>
      </c>
      <c r="F101">
        <f t="shared" si="126"/>
        <v>2.1739130434782608</v>
      </c>
      <c r="G101">
        <f t="shared" si="126"/>
        <v>17.924528301886792</v>
      </c>
      <c r="H101">
        <f t="shared" si="126"/>
        <v>-7.6923076923076925</v>
      </c>
      <c r="I101">
        <f t="shared" si="126"/>
        <v>15.625</v>
      </c>
      <c r="J101">
        <f t="shared" si="126"/>
        <v>-15.841584158415841</v>
      </c>
      <c r="K101">
        <f t="shared" si="126"/>
        <v>20.848056537102476</v>
      </c>
      <c r="L101">
        <f t="shared" si="126"/>
        <v>-0.99009900990099009</v>
      </c>
      <c r="M101">
        <f t="shared" si="126"/>
        <v>-5.5045871559633035</v>
      </c>
      <c r="N101">
        <f t="shared" si="126"/>
        <v>-13.333333333333334</v>
      </c>
      <c r="O101">
        <f t="shared" si="126"/>
        <v>-9.0909090909090917</v>
      </c>
      <c r="P101">
        <f t="shared" si="126"/>
        <v>0</v>
      </c>
      <c r="Q101">
        <f t="shared" si="126"/>
        <v>-33.333333333333329</v>
      </c>
      <c r="R101">
        <f t="shared" si="126"/>
        <v>9.2592592592592595</v>
      </c>
      <c r="S101">
        <f t="shared" si="126"/>
        <v>-5.2083333333333339</v>
      </c>
      <c r="T101">
        <f t="shared" si="126"/>
        <v>43.589743589743591</v>
      </c>
      <c r="U101">
        <f t="shared" si="126"/>
        <v>13.513513513513514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26"/>
        <v>-8.097165991902834</v>
      </c>
      <c r="C102">
        <f t="shared" si="126"/>
        <v>35.555555555555557</v>
      </c>
      <c r="D102">
        <f t="shared" si="126"/>
        <v>-3.7037037037037033</v>
      </c>
      <c r="E102">
        <f t="shared" si="126"/>
        <v>1.7543859649122806</v>
      </c>
      <c r="F102">
        <f t="shared" si="126"/>
        <v>4.0540540540540544</v>
      </c>
      <c r="G102">
        <f t="shared" si="126"/>
        <v>5.0847457627118651</v>
      </c>
      <c r="H102">
        <f t="shared" si="126"/>
        <v>-2.083333333333333</v>
      </c>
      <c r="I102">
        <f t="shared" si="126"/>
        <v>17.333333333333336</v>
      </c>
      <c r="J102">
        <f t="shared" si="126"/>
        <v>-4.9504950495049505</v>
      </c>
      <c r="K102">
        <f t="shared" si="126"/>
        <v>12.828947368421053</v>
      </c>
      <c r="L102">
        <f t="shared" si="126"/>
        <v>12.380952380952381</v>
      </c>
      <c r="M102">
        <f t="shared" si="126"/>
        <v>-5.6277056277056277</v>
      </c>
      <c r="N102">
        <f t="shared" si="126"/>
        <v>-20.37037037037037</v>
      </c>
      <c r="O102">
        <f t="shared" si="126"/>
        <v>-11.627906976744185</v>
      </c>
      <c r="P102">
        <f t="shared" si="126"/>
        <v>16.470588235294116</v>
      </c>
      <c r="Q102">
        <f t="shared" si="126"/>
        <v>-52</v>
      </c>
      <c r="R102">
        <f t="shared" si="126"/>
        <v>0</v>
      </c>
      <c r="S102">
        <f t="shared" si="126"/>
        <v>1.0309278350515463</v>
      </c>
      <c r="T102">
        <f t="shared" si="126"/>
        <v>51.282051282051277</v>
      </c>
      <c r="U102">
        <f t="shared" si="126"/>
        <v>27.500000000000004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26"/>
        <v>-2.4024024024024024</v>
      </c>
      <c r="C103">
        <f t="shared" si="126"/>
        <v>21.428571428571427</v>
      </c>
      <c r="D103">
        <f t="shared" si="126"/>
        <v>-5.7522123893805306</v>
      </c>
      <c r="E103">
        <f t="shared" si="126"/>
        <v>-4.6632124352331603</v>
      </c>
      <c r="F103">
        <f t="shared" si="126"/>
        <v>0.61538461538461542</v>
      </c>
      <c r="G103">
        <f t="shared" si="126"/>
        <v>11.682242990654206</v>
      </c>
      <c r="H103">
        <f t="shared" si="126"/>
        <v>2.7972027972027971</v>
      </c>
      <c r="I103">
        <f t="shared" si="126"/>
        <v>25.225225225225223</v>
      </c>
      <c r="J103">
        <f t="shared" si="126"/>
        <v>-52.34375</v>
      </c>
      <c r="K103">
        <f t="shared" si="126"/>
        <v>7.0362473347547976</v>
      </c>
      <c r="L103">
        <f t="shared" si="126"/>
        <v>-4.5714285714285712</v>
      </c>
      <c r="M103">
        <f t="shared" si="126"/>
        <v>-2.9629629629629632</v>
      </c>
      <c r="N103">
        <f t="shared" si="126"/>
        <v>-6.6115702479338845</v>
      </c>
      <c r="O103">
        <f t="shared" si="126"/>
        <v>-4.2402826855123674</v>
      </c>
      <c r="P103">
        <f t="shared" si="126"/>
        <v>5.5299539170506913</v>
      </c>
      <c r="Q103">
        <f t="shared" si="126"/>
        <v>-26</v>
      </c>
      <c r="R103">
        <f t="shared" si="126"/>
        <v>-6.756756756756757</v>
      </c>
      <c r="S103">
        <f t="shared" si="126"/>
        <v>33.112582781456958</v>
      </c>
      <c r="T103">
        <f t="shared" si="126"/>
        <v>31.506849315068493</v>
      </c>
      <c r="U103">
        <f t="shared" si="126"/>
        <v>-6.25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26"/>
        <v>-6.8759342301943196</v>
      </c>
      <c r="C104">
        <f t="shared" si="126"/>
        <v>20</v>
      </c>
      <c r="D104">
        <f t="shared" si="126"/>
        <v>-3.6796536796536801</v>
      </c>
      <c r="E104">
        <f t="shared" si="126"/>
        <v>-3.9603960396039604</v>
      </c>
      <c r="F104">
        <f t="shared" si="126"/>
        <v>1.9316493313521546</v>
      </c>
      <c r="G104">
        <f t="shared" si="126"/>
        <v>12.5</v>
      </c>
      <c r="H104">
        <f t="shared" si="126"/>
        <v>-4.1666666666666661</v>
      </c>
      <c r="I104">
        <f t="shared" si="126"/>
        <v>15.178571428571427</v>
      </c>
      <c r="J104">
        <f t="shared" si="126"/>
        <v>-57.480314960629919</v>
      </c>
      <c r="K104">
        <f t="shared" si="126"/>
        <v>4.6511627906976747</v>
      </c>
      <c r="L104">
        <f t="shared" si="126"/>
        <v>-7.5581395348837201</v>
      </c>
      <c r="M104">
        <f t="shared" si="126"/>
        <v>-4.6846846846846848</v>
      </c>
      <c r="N104">
        <f t="shared" si="126"/>
        <v>29.565217391304348</v>
      </c>
      <c r="O104">
        <f t="shared" si="126"/>
        <v>-3.5211267605633805</v>
      </c>
      <c r="P104">
        <f t="shared" si="126"/>
        <v>9.7345132743362832</v>
      </c>
      <c r="Q104">
        <f t="shared" si="126"/>
        <v>-29.523809523809526</v>
      </c>
      <c r="R104">
        <f t="shared" si="126"/>
        <v>11.25</v>
      </c>
      <c r="S104">
        <f t="shared" si="126"/>
        <v>17.647058823529413</v>
      </c>
      <c r="T104">
        <f t="shared" si="126"/>
        <v>30.985915492957744</v>
      </c>
      <c r="U104">
        <f t="shared" si="126"/>
        <v>30.76923076923077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26"/>
        <v>-3.4000000000000004</v>
      </c>
      <c r="C105">
        <f t="shared" si="126"/>
        <v>8.8235294117647065</v>
      </c>
      <c r="D105">
        <f t="shared" si="126"/>
        <v>-6.5088757396449708</v>
      </c>
      <c r="E105">
        <f t="shared" si="126"/>
        <v>-0.69444444444444442</v>
      </c>
      <c r="F105">
        <f t="shared" si="126"/>
        <v>-1.2867647058823528</v>
      </c>
      <c r="G105">
        <f t="shared" si="126"/>
        <v>18.012422360248447</v>
      </c>
      <c r="H105">
        <f t="shared" si="126"/>
        <v>9.8039215686274517</v>
      </c>
      <c r="I105">
        <f t="shared" si="126"/>
        <v>3</v>
      </c>
      <c r="J105">
        <f t="shared" si="126"/>
        <v>-73.91304347826086</v>
      </c>
      <c r="K105">
        <f t="shared" si="126"/>
        <v>0.7978723404255319</v>
      </c>
      <c r="L105">
        <f t="shared" si="126"/>
        <v>-2.1739130434782608</v>
      </c>
      <c r="M105">
        <f t="shared" si="126"/>
        <v>-2.5641025641025639</v>
      </c>
      <c r="N105">
        <f t="shared" si="126"/>
        <v>30.120481927710845</v>
      </c>
      <c r="O105">
        <f t="shared" si="126"/>
        <v>-6.9767441860465116</v>
      </c>
      <c r="P105">
        <f t="shared" si="126"/>
        <v>12.42603550295858</v>
      </c>
      <c r="Q105">
        <f t="shared" si="126"/>
        <v>-14.102564102564102</v>
      </c>
      <c r="R105">
        <f t="shared" si="126"/>
        <v>16.071428571428573</v>
      </c>
      <c r="S105">
        <f t="shared" si="126"/>
        <v>29.82456140350877</v>
      </c>
      <c r="T105">
        <f t="shared" si="126"/>
        <v>38.888888888888893</v>
      </c>
      <c r="U105">
        <f t="shared" si="126"/>
        <v>-12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26"/>
        <v>-0.4329004329004329</v>
      </c>
      <c r="C106">
        <f t="shared" si="126"/>
        <v>15.517241379310345</v>
      </c>
      <c r="D106">
        <f t="shared" si="126"/>
        <v>-8.3333333333333321</v>
      </c>
      <c r="E106">
        <f t="shared" si="126"/>
        <v>0</v>
      </c>
      <c r="F106">
        <f t="shared" si="126"/>
        <v>-1.2526096033402923</v>
      </c>
      <c r="G106">
        <f t="shared" si="126"/>
        <v>24.817518248175183</v>
      </c>
      <c r="H106">
        <f t="shared" si="126"/>
        <v>5.4945054945054945</v>
      </c>
      <c r="I106">
        <f t="shared" si="126"/>
        <v>15.294117647058824</v>
      </c>
      <c r="J106">
        <f t="shared" si="126"/>
        <v>-68.539325842696627</v>
      </c>
      <c r="K106">
        <f t="shared" si="126"/>
        <v>2.6785714285714284</v>
      </c>
      <c r="L106">
        <f t="shared" si="126"/>
        <v>-3.8759689922480618</v>
      </c>
      <c r="M106">
        <f t="shared" si="126"/>
        <v>-2.9255319148936172</v>
      </c>
      <c r="N106">
        <f t="shared" si="126"/>
        <v>62.121212121212125</v>
      </c>
      <c r="O106">
        <f t="shared" si="126"/>
        <v>-15.217391304347828</v>
      </c>
      <c r="P106">
        <f t="shared" si="126"/>
        <v>7.8431372549019605</v>
      </c>
      <c r="Q106">
        <f t="shared" si="126"/>
        <v>-27.27272727272727</v>
      </c>
      <c r="R106">
        <f t="shared" si="126"/>
        <v>-2.0408163265306123</v>
      </c>
      <c r="S106">
        <f t="shared" si="126"/>
        <v>15.463917525773196</v>
      </c>
      <c r="T106">
        <f t="shared" si="126"/>
        <v>32.558139534883722</v>
      </c>
      <c r="U106">
        <f t="shared" si="126"/>
        <v>11.363636363636363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27">B69/B27*100</f>
        <v>-3.2116788321167884</v>
      </c>
      <c r="C109">
        <f t="shared" si="127"/>
        <v>44.444444444444443</v>
      </c>
      <c r="D109">
        <f t="shared" si="127"/>
        <v>-11.983471074380166</v>
      </c>
      <c r="E109">
        <f t="shared" si="127"/>
        <v>-20.261437908496731</v>
      </c>
      <c r="F109">
        <f t="shared" si="127"/>
        <v>-2.0576131687242798</v>
      </c>
      <c r="G109">
        <f t="shared" si="127"/>
        <v>7.9545454545454541</v>
      </c>
      <c r="H109">
        <f t="shared" si="127"/>
        <v>-0.84745762711864403</v>
      </c>
      <c r="I109">
        <f t="shared" si="127"/>
        <v>-13.095238095238097</v>
      </c>
      <c r="J109">
        <f t="shared" si="127"/>
        <v>-1.7751479289940828</v>
      </c>
      <c r="K109">
        <f t="shared" si="127"/>
        <v>0</v>
      </c>
      <c r="L109">
        <f t="shared" si="127"/>
        <v>2.5806451612903225</v>
      </c>
      <c r="M109">
        <f t="shared" si="127"/>
        <v>-3.9215686274509802</v>
      </c>
      <c r="N109">
        <f t="shared" si="127"/>
        <v>17.322834645669293</v>
      </c>
      <c r="O109">
        <f t="shared" si="127"/>
        <v>-1.5503875968992249</v>
      </c>
      <c r="P109">
        <f t="shared" si="127"/>
        <v>-2.2900763358778624</v>
      </c>
      <c r="Q109">
        <f t="shared" si="127"/>
        <v>-65.079365079365076</v>
      </c>
      <c r="R109">
        <f t="shared" si="127"/>
        <v>7.8260869565217401</v>
      </c>
      <c r="S109">
        <f t="shared" si="127"/>
        <v>41.111111111111107</v>
      </c>
      <c r="T109">
        <f t="shared" si="127"/>
        <v>22.5</v>
      </c>
      <c r="U109">
        <f t="shared" si="127"/>
        <v>9.7560975609756095</v>
      </c>
      <c r="FN109" t="s">
        <v>135</v>
      </c>
      <c r="FO109">
        <v>9.5885847270655873</v>
      </c>
      <c r="FP109">
        <v>1.0744743252978848</v>
      </c>
    </row>
    <row r="110" spans="2:172">
      <c r="B110">
        <f t="shared" ref="B110:U121" si="128">B70/B30*100</f>
        <v>-0.41612483745123535</v>
      </c>
      <c r="C110">
        <f t="shared" si="128"/>
        <v>2.0408163265306123</v>
      </c>
      <c r="D110">
        <f t="shared" si="128"/>
        <v>-0.46253469010175763</v>
      </c>
      <c r="E110">
        <f t="shared" si="128"/>
        <v>-0.2304147465437788</v>
      </c>
      <c r="F110">
        <f t="shared" si="128"/>
        <v>-3.9603960396039604</v>
      </c>
      <c r="G110">
        <f t="shared" si="128"/>
        <v>0.95994703740483278</v>
      </c>
      <c r="H110">
        <f t="shared" si="128"/>
        <v>0.89820359281437123</v>
      </c>
      <c r="I110" t="s">
        <v>117</v>
      </c>
      <c r="J110">
        <f t="shared" si="128"/>
        <v>-2.3159144893111638</v>
      </c>
      <c r="K110">
        <f t="shared" si="128"/>
        <v>1.056105610561056</v>
      </c>
      <c r="L110" t="s">
        <v>117</v>
      </c>
      <c r="M110">
        <f t="shared" si="128"/>
        <v>-7.4454428754813868</v>
      </c>
      <c r="N110">
        <f t="shared" si="128"/>
        <v>3.1178707224334601</v>
      </c>
      <c r="O110">
        <f t="shared" si="128"/>
        <v>1.1785503830288746</v>
      </c>
      <c r="P110">
        <f t="shared" si="128"/>
        <v>1.4439411098527746</v>
      </c>
      <c r="Q110">
        <f t="shared" si="128"/>
        <v>-2.0323673315769666</v>
      </c>
      <c r="R110">
        <f t="shared" si="128"/>
        <v>1.6254876462938883</v>
      </c>
      <c r="S110">
        <f t="shared" si="128"/>
        <v>-3.1828978622327795</v>
      </c>
      <c r="T110">
        <f t="shared" si="128"/>
        <v>3.3771106941838651</v>
      </c>
      <c r="U110">
        <f t="shared" si="128"/>
        <v>6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>
        <f t="shared" si="128"/>
        <v>-4.2747358309317969</v>
      </c>
      <c r="C111">
        <f t="shared" si="128"/>
        <v>3.7037037037037033</v>
      </c>
      <c r="D111">
        <f t="shared" si="128"/>
        <v>-1.8867924528301887</v>
      </c>
      <c r="E111">
        <f t="shared" si="128"/>
        <v>3.5545023696682465</v>
      </c>
      <c r="F111">
        <f t="shared" si="128"/>
        <v>1.0752688172043012</v>
      </c>
      <c r="G111">
        <f t="shared" si="128"/>
        <v>-1.4383561643835616</v>
      </c>
      <c r="H111">
        <f t="shared" si="128"/>
        <v>4.6511627906976747</v>
      </c>
      <c r="I111">
        <f t="shared" si="128"/>
        <v>1.7301038062283738</v>
      </c>
      <c r="J111">
        <f t="shared" si="128"/>
        <v>4.3715846994535523</v>
      </c>
      <c r="K111">
        <f t="shared" si="128"/>
        <v>2.1005728835136859</v>
      </c>
      <c r="L111">
        <f t="shared" si="128"/>
        <v>3.5971223021582732</v>
      </c>
      <c r="M111">
        <f t="shared" si="128"/>
        <v>-1.3333333333333335</v>
      </c>
      <c r="N111">
        <f t="shared" si="128"/>
        <v>-1.2332439678284184</v>
      </c>
      <c r="O111">
        <f t="shared" si="128"/>
        <v>-0.80726538849646823</v>
      </c>
      <c r="P111">
        <f t="shared" si="128"/>
        <v>-0.63660477453580899</v>
      </c>
      <c r="Q111">
        <f t="shared" si="128"/>
        <v>-1.0687022900763359</v>
      </c>
      <c r="R111">
        <f t="shared" si="128"/>
        <v>0.37418147801683815</v>
      </c>
      <c r="S111">
        <f t="shared" si="128"/>
        <v>2.5201612903225805</v>
      </c>
      <c r="T111">
        <f t="shared" si="128"/>
        <v>1.3157894736842104</v>
      </c>
      <c r="U111">
        <f t="shared" si="128"/>
        <v>0</v>
      </c>
      <c r="FN111" t="s">
        <v>119</v>
      </c>
      <c r="FO111">
        <v>-1.2137027422399589</v>
      </c>
      <c r="FP111">
        <v>0.58120051912567983</v>
      </c>
    </row>
    <row r="112" spans="2:172">
      <c r="B112">
        <f t="shared" si="128"/>
        <v>-4.2836744407425034</v>
      </c>
      <c r="C112">
        <f t="shared" si="128"/>
        <v>4.6511627906976747</v>
      </c>
      <c r="D112">
        <f t="shared" si="128"/>
        <v>-4.0229885057471266</v>
      </c>
      <c r="E112">
        <f t="shared" si="128"/>
        <v>-0.32180209171359614</v>
      </c>
      <c r="F112">
        <f t="shared" si="128"/>
        <v>4.918032786885246</v>
      </c>
      <c r="G112">
        <f t="shared" si="128"/>
        <v>-0.61016949152542377</v>
      </c>
      <c r="H112">
        <f t="shared" si="128"/>
        <v>0.26881720430107531</v>
      </c>
      <c r="I112">
        <f t="shared" si="128"/>
        <v>1.7793594306049825</v>
      </c>
      <c r="J112">
        <f t="shared" si="128"/>
        <v>-1.0968921389396709</v>
      </c>
      <c r="K112">
        <f t="shared" si="128"/>
        <v>3.5670356703567037</v>
      </c>
      <c r="L112">
        <f t="shared" si="128"/>
        <v>3.1802120141342751</v>
      </c>
      <c r="M112">
        <f t="shared" si="128"/>
        <v>-5.5319148936170208</v>
      </c>
      <c r="N112">
        <f t="shared" si="128"/>
        <v>-0.94078583287216389</v>
      </c>
      <c r="O112">
        <f t="shared" si="128"/>
        <v>2.0140986908358509</v>
      </c>
      <c r="P112">
        <f t="shared" si="128"/>
        <v>0.4817987152034261</v>
      </c>
      <c r="Q112">
        <f t="shared" si="128"/>
        <v>-2.2562449637389204</v>
      </c>
      <c r="R112">
        <f t="shared" si="128"/>
        <v>1.4719411223551058</v>
      </c>
      <c r="S112">
        <f t="shared" si="128"/>
        <v>2.1988527724665392</v>
      </c>
      <c r="T112">
        <f t="shared" si="128"/>
        <v>8.1896551724137936</v>
      </c>
      <c r="U112">
        <f t="shared" si="128"/>
        <v>2.054794520547945</v>
      </c>
      <c r="FN112" t="s">
        <v>130</v>
      </c>
      <c r="FO112">
        <v>-4.5749361237390236</v>
      </c>
      <c r="FP112">
        <v>0.30902594639823217</v>
      </c>
    </row>
    <row r="113" spans="2:21">
      <c r="B113">
        <f t="shared" si="128"/>
        <v>-1.4222503160556259</v>
      </c>
      <c r="C113">
        <f t="shared" si="128"/>
        <v>-0.74487895716945995</v>
      </c>
      <c r="D113">
        <f t="shared" si="128"/>
        <v>-2.4637681159420293</v>
      </c>
      <c r="E113">
        <f t="shared" si="128"/>
        <v>2.0196191575302942</v>
      </c>
      <c r="F113">
        <f t="shared" si="128"/>
        <v>4.0404040404040407</v>
      </c>
      <c r="G113">
        <f t="shared" si="128"/>
        <v>-1.0854816824966078</v>
      </c>
      <c r="H113">
        <f t="shared" si="128"/>
        <v>2.9629629629629632</v>
      </c>
      <c r="I113">
        <f t="shared" si="128"/>
        <v>-3.9900249376558601</v>
      </c>
      <c r="J113">
        <f t="shared" si="128"/>
        <v>1.3736263736263736</v>
      </c>
      <c r="K113">
        <f t="shared" si="128"/>
        <v>1.4256619144602851</v>
      </c>
      <c r="L113">
        <f t="shared" si="128"/>
        <v>1.4326647564469914</v>
      </c>
      <c r="M113">
        <f t="shared" si="128"/>
        <v>2.6548672566371683</v>
      </c>
      <c r="N113">
        <f t="shared" si="128"/>
        <v>-1.1477761836441895</v>
      </c>
      <c r="O113">
        <f t="shared" si="128"/>
        <v>-0.14204545454545456</v>
      </c>
      <c r="P113">
        <f t="shared" si="128"/>
        <v>-0.68222621184919208</v>
      </c>
      <c r="Q113">
        <f t="shared" si="128"/>
        <v>-1.119023397761953</v>
      </c>
      <c r="R113">
        <f t="shared" si="128"/>
        <v>1.5615615615615615</v>
      </c>
      <c r="S113">
        <f t="shared" si="128"/>
        <v>1.8018018018018018</v>
      </c>
      <c r="T113">
        <f t="shared" si="128"/>
        <v>-0.82872928176795579</v>
      </c>
      <c r="U113">
        <f t="shared" si="128"/>
        <v>3.8095238095238098</v>
      </c>
    </row>
    <row r="114" spans="2:21">
      <c r="B114">
        <f t="shared" si="128"/>
        <v>-4.8092868988391384</v>
      </c>
      <c r="C114">
        <f t="shared" si="128"/>
        <v>4.4854881266490763</v>
      </c>
      <c r="D114">
        <f t="shared" si="128"/>
        <v>-2.083333333333333</v>
      </c>
      <c r="E114">
        <f t="shared" si="128"/>
        <v>-0.14738393515106854</v>
      </c>
      <c r="F114">
        <f t="shared" si="128"/>
        <v>4.3478260869565215</v>
      </c>
      <c r="G114">
        <f t="shared" si="128"/>
        <v>-1.0069225928256766</v>
      </c>
      <c r="H114">
        <f t="shared" si="128"/>
        <v>1.5584415584415585</v>
      </c>
      <c r="I114">
        <f t="shared" si="128"/>
        <v>3.79746835443038</v>
      </c>
      <c r="J114">
        <f t="shared" si="128"/>
        <v>3.9867109634551494</v>
      </c>
      <c r="K114">
        <f t="shared" si="128"/>
        <v>4.1993281075027999</v>
      </c>
      <c r="L114">
        <f t="shared" si="128"/>
        <v>4.6511627906976747</v>
      </c>
      <c r="M114">
        <f t="shared" si="128"/>
        <v>-2.8112449799196786</v>
      </c>
      <c r="N114">
        <f t="shared" si="128"/>
        <v>-0.34096444227959083</v>
      </c>
      <c r="O114">
        <f t="shared" si="128"/>
        <v>-1.5315315315315314</v>
      </c>
      <c r="P114">
        <f t="shared" si="128"/>
        <v>-2.1568627450980391</v>
      </c>
      <c r="Q114">
        <f t="shared" si="128"/>
        <v>-0.26936026936026936</v>
      </c>
      <c r="R114">
        <f t="shared" si="128"/>
        <v>1.850362027353178</v>
      </c>
      <c r="S114">
        <f t="shared" si="128"/>
        <v>3.5026269702276709</v>
      </c>
      <c r="T114">
        <f t="shared" si="128"/>
        <v>2.197802197802198</v>
      </c>
      <c r="U114">
        <f t="shared" si="128"/>
        <v>-0.58479532163742687</v>
      </c>
    </row>
    <row r="115" spans="2:21">
      <c r="B115">
        <f t="shared" si="128"/>
        <v>4.2062415196743554</v>
      </c>
      <c r="C115">
        <f t="shared" si="128"/>
        <v>5.3811659192825116</v>
      </c>
      <c r="D115">
        <f t="shared" si="128"/>
        <v>-2.7552674230145868</v>
      </c>
      <c r="E115">
        <f t="shared" si="128"/>
        <v>-5.46875</v>
      </c>
      <c r="F115">
        <f t="shared" si="128"/>
        <v>-15.54054054054054</v>
      </c>
      <c r="G115">
        <f t="shared" si="128"/>
        <v>3.325942350332594</v>
      </c>
      <c r="H115">
        <f t="shared" si="128"/>
        <v>10.069444444444445</v>
      </c>
      <c r="I115">
        <f t="shared" si="128"/>
        <v>-8.1128747795414462</v>
      </c>
      <c r="J115">
        <f t="shared" si="128"/>
        <v>-18.110236220472441</v>
      </c>
      <c r="K115">
        <f t="shared" si="128"/>
        <v>-4.0498442367601246</v>
      </c>
      <c r="L115">
        <f t="shared" si="128"/>
        <v>2.9411764705882351</v>
      </c>
      <c r="M115">
        <f t="shared" si="128"/>
        <v>-8.6513994910941463</v>
      </c>
      <c r="N115">
        <f t="shared" si="128"/>
        <v>8.293838862559241</v>
      </c>
      <c r="O115">
        <f t="shared" si="128"/>
        <v>5.5961070559610704</v>
      </c>
      <c r="P115">
        <f t="shared" si="128"/>
        <v>6.607929515418502</v>
      </c>
      <c r="Q115">
        <f t="shared" si="128"/>
        <v>2.0356234096692112</v>
      </c>
      <c r="R115">
        <f t="shared" si="128"/>
        <v>7.2390572390572396</v>
      </c>
      <c r="S115">
        <f t="shared" si="128"/>
        <v>4.0840140023337224</v>
      </c>
      <c r="T115">
        <f t="shared" si="128"/>
        <v>5.7971014492753623</v>
      </c>
      <c r="U115">
        <f t="shared" si="128"/>
        <v>0</v>
      </c>
    </row>
    <row r="116" spans="2:21">
      <c r="B116">
        <f t="shared" si="128"/>
        <v>3.9745627980922098</v>
      </c>
      <c r="C116">
        <f t="shared" si="128"/>
        <v>3.6319612590799029</v>
      </c>
      <c r="D116">
        <f t="shared" si="128"/>
        <v>-1.855287569573284</v>
      </c>
      <c r="E116">
        <f t="shared" si="128"/>
        <v>-2.5689819219790673</v>
      </c>
      <c r="F116">
        <f t="shared" si="128"/>
        <v>-14.285714285714285</v>
      </c>
      <c r="G116">
        <f t="shared" si="128"/>
        <v>1.098901098901099</v>
      </c>
      <c r="H116">
        <f t="shared" si="128"/>
        <v>3.4351145038167941</v>
      </c>
      <c r="I116">
        <f t="shared" si="128"/>
        <v>-10.197368421052632</v>
      </c>
      <c r="J116">
        <f t="shared" si="128"/>
        <v>-14.471968709256844</v>
      </c>
      <c r="K116">
        <f t="shared" si="128"/>
        <v>-1.7612524461839529</v>
      </c>
      <c r="L116">
        <f t="shared" si="128"/>
        <v>1.0752688172043012</v>
      </c>
      <c r="M116">
        <f t="shared" si="128"/>
        <v>-9.5238095238095237</v>
      </c>
      <c r="N116">
        <f t="shared" si="128"/>
        <v>10.29810298102981</v>
      </c>
      <c r="O116">
        <f t="shared" si="128"/>
        <v>5.0071530758226039</v>
      </c>
      <c r="P116">
        <f t="shared" si="128"/>
        <v>4.7984644913627639</v>
      </c>
      <c r="Q116">
        <f t="shared" si="128"/>
        <v>1.6197183098591548</v>
      </c>
      <c r="R116">
        <f t="shared" si="128"/>
        <v>6.4754856614246066</v>
      </c>
      <c r="S116">
        <f t="shared" si="128"/>
        <v>4.2906574394463668</v>
      </c>
      <c r="T116">
        <f t="shared" si="128"/>
        <v>7.8740157480314963</v>
      </c>
      <c r="U116">
        <f t="shared" si="128"/>
        <v>-4.9056603773584913</v>
      </c>
    </row>
    <row r="117" spans="2:21">
      <c r="B117">
        <f t="shared" si="128"/>
        <v>4.5327102803738324</v>
      </c>
      <c r="C117">
        <f t="shared" si="128"/>
        <v>4.6357615894039732</v>
      </c>
      <c r="D117">
        <f t="shared" si="128"/>
        <v>0.2824858757062147</v>
      </c>
      <c r="E117">
        <f t="shared" si="128"/>
        <v>-2.7058823529411762</v>
      </c>
      <c r="F117">
        <f t="shared" si="128"/>
        <v>-10.19036954087346</v>
      </c>
      <c r="G117">
        <f t="shared" si="128"/>
        <v>2.8252788104089221</v>
      </c>
      <c r="H117">
        <f t="shared" si="128"/>
        <v>1.2429378531073447</v>
      </c>
      <c r="I117">
        <f t="shared" si="128"/>
        <v>-5.0600885515496516</v>
      </c>
      <c r="J117">
        <f t="shared" si="128"/>
        <v>-6.25</v>
      </c>
      <c r="K117">
        <f t="shared" si="128"/>
        <v>-2.9509406123201769</v>
      </c>
      <c r="L117">
        <f t="shared" si="128"/>
        <v>0</v>
      </c>
      <c r="M117">
        <f t="shared" si="128"/>
        <v>-4.7410008779631259</v>
      </c>
      <c r="N117">
        <f t="shared" si="128"/>
        <v>4.4070512820512819</v>
      </c>
      <c r="O117">
        <f t="shared" si="128"/>
        <v>0.53380782918149472</v>
      </c>
      <c r="P117">
        <f t="shared" si="128"/>
        <v>3.2910388580491676</v>
      </c>
      <c r="Q117">
        <f t="shared" si="128"/>
        <v>0.29009531703273933</v>
      </c>
      <c r="R117">
        <f t="shared" si="128"/>
        <v>3.6182485579444155</v>
      </c>
      <c r="S117">
        <f t="shared" si="128"/>
        <v>2.2195318805488298</v>
      </c>
      <c r="T117">
        <f t="shared" si="128"/>
        <v>7.9069767441860463</v>
      </c>
      <c r="U117">
        <f t="shared" si="128"/>
        <v>-3.9589442815249267</v>
      </c>
    </row>
    <row r="118" spans="2:21">
      <c r="B118">
        <f t="shared" si="128"/>
        <v>-5.0682261208577</v>
      </c>
      <c r="C118">
        <f t="shared" si="128"/>
        <v>11.278195488721805</v>
      </c>
      <c r="D118">
        <f t="shared" si="128"/>
        <v>-9.2307692307692317</v>
      </c>
      <c r="E118">
        <f t="shared" si="128"/>
        <v>-6.8493150684931505</v>
      </c>
      <c r="F118">
        <f t="shared" si="128"/>
        <v>-13.888888888888889</v>
      </c>
      <c r="G118">
        <f t="shared" si="128"/>
        <v>-0.28985507246376813</v>
      </c>
      <c r="H118">
        <f t="shared" si="128"/>
        <v>8.9171974522292992</v>
      </c>
      <c r="I118">
        <f t="shared" si="128"/>
        <v>4.5454545454545459</v>
      </c>
      <c r="J118">
        <f t="shared" si="128"/>
        <v>-5.9027777777777777</v>
      </c>
      <c r="K118">
        <f t="shared" si="128"/>
        <v>0.48543689320388345</v>
      </c>
      <c r="L118">
        <f t="shared" si="128"/>
        <v>-2.7777777777777777</v>
      </c>
      <c r="M118">
        <f t="shared" si="128"/>
        <v>-5.982905982905983</v>
      </c>
      <c r="N118">
        <f t="shared" si="128"/>
        <v>-5.1948051948051948</v>
      </c>
      <c r="O118">
        <f t="shared" si="128"/>
        <v>-2.1028037383177569</v>
      </c>
      <c r="P118">
        <f t="shared" si="128"/>
        <v>8.7091757387247277</v>
      </c>
      <c r="Q118">
        <f t="shared" si="128"/>
        <v>-5.5837563451776653</v>
      </c>
      <c r="R118">
        <f t="shared" si="128"/>
        <v>12.396694214876034</v>
      </c>
      <c r="S118">
        <f t="shared" si="128"/>
        <v>8.2446808510638299</v>
      </c>
      <c r="T118">
        <f t="shared" si="128"/>
        <v>5.2631578947368416</v>
      </c>
      <c r="U118">
        <f t="shared" si="128"/>
        <v>-4.5801526717557248</v>
      </c>
    </row>
    <row r="119" spans="2:21">
      <c r="B119">
        <f t="shared" si="128"/>
        <v>-8.3333333333333321</v>
      </c>
      <c r="C119">
        <f t="shared" si="128"/>
        <v>8.0459770114942533</v>
      </c>
      <c r="D119">
        <f t="shared" si="128"/>
        <v>-20.325203252032519</v>
      </c>
      <c r="E119">
        <f t="shared" si="128"/>
        <v>-0.32573289902280134</v>
      </c>
      <c r="F119">
        <f t="shared" si="128"/>
        <v>-23.021582733812952</v>
      </c>
      <c r="G119">
        <f t="shared" si="128"/>
        <v>-8.1018518518518512</v>
      </c>
      <c r="H119">
        <f t="shared" si="128"/>
        <v>10.05586592178771</v>
      </c>
      <c r="I119">
        <f t="shared" si="128"/>
        <v>-3.1578947368421053</v>
      </c>
      <c r="J119">
        <f t="shared" si="128"/>
        <v>-5.3156146179401995</v>
      </c>
      <c r="K119">
        <f t="shared" si="128"/>
        <v>0.40927694406548432</v>
      </c>
      <c r="L119">
        <f t="shared" si="128"/>
        <v>6.8965517241379306</v>
      </c>
      <c r="M119">
        <f t="shared" si="128"/>
        <v>0</v>
      </c>
      <c r="N119">
        <f t="shared" si="128"/>
        <v>-3.8793103448275863</v>
      </c>
      <c r="O119">
        <f t="shared" si="128"/>
        <v>-1.2448132780082988</v>
      </c>
      <c r="P119">
        <f t="shared" si="128"/>
        <v>7.7333333333333334</v>
      </c>
      <c r="Q119">
        <f t="shared" si="128"/>
        <v>-4.2288557213930353</v>
      </c>
      <c r="R119">
        <f t="shared" si="128"/>
        <v>10.53921568627451</v>
      </c>
      <c r="S119">
        <f t="shared" si="128"/>
        <v>11.294117647058824</v>
      </c>
      <c r="T119">
        <f t="shared" si="128"/>
        <v>5.3691275167785237</v>
      </c>
      <c r="U119">
        <f t="shared" si="128"/>
        <v>8</v>
      </c>
    </row>
    <row r="120" spans="2:21">
      <c r="B120">
        <f t="shared" si="128"/>
        <v>-4.53781512605042</v>
      </c>
      <c r="C120">
        <f t="shared" si="128"/>
        <v>10.909090909090908</v>
      </c>
      <c r="D120">
        <f t="shared" si="128"/>
        <v>-11.03448275862069</v>
      </c>
      <c r="E120">
        <f t="shared" si="128"/>
        <v>-1.524390243902439</v>
      </c>
      <c r="F120">
        <f t="shared" si="128"/>
        <v>-23.008849557522122</v>
      </c>
      <c r="G120">
        <f t="shared" si="128"/>
        <v>0.88888888888888884</v>
      </c>
      <c r="H120">
        <f t="shared" si="128"/>
        <v>-4.5714285714285712</v>
      </c>
      <c r="I120">
        <f t="shared" si="128"/>
        <v>8.1818181818181817</v>
      </c>
      <c r="J120">
        <f t="shared" si="128"/>
        <v>-12.574850299401197</v>
      </c>
      <c r="K120">
        <f t="shared" si="128"/>
        <v>-1.3368983957219251</v>
      </c>
      <c r="L120">
        <f t="shared" si="128"/>
        <v>-5.6818181818181817</v>
      </c>
      <c r="M120">
        <f t="shared" si="128"/>
        <v>-14.925373134328357</v>
      </c>
      <c r="N120">
        <f t="shared" si="128"/>
        <v>2.4234693877551021</v>
      </c>
      <c r="O120">
        <f t="shared" si="128"/>
        <v>-5.1485148514851486</v>
      </c>
      <c r="P120">
        <f t="shared" si="128"/>
        <v>10.621761658031089</v>
      </c>
      <c r="Q120">
        <f t="shared" si="128"/>
        <v>1.6913319238900635</v>
      </c>
      <c r="R120">
        <f t="shared" si="128"/>
        <v>6.3569682151589246</v>
      </c>
      <c r="S120">
        <f t="shared" si="128"/>
        <v>2.558139534883721</v>
      </c>
      <c r="T120">
        <f t="shared" si="128"/>
        <v>7.5862068965517242</v>
      </c>
      <c r="U120">
        <f t="shared" si="128"/>
        <v>-2.0270270270270272</v>
      </c>
    </row>
    <row r="121" spans="2:21">
      <c r="B121">
        <f t="shared" si="128"/>
        <v>-6.8259385665529013</v>
      </c>
      <c r="C121">
        <f t="shared" si="128"/>
        <v>8.8757396449704142</v>
      </c>
      <c r="D121">
        <f t="shared" si="128"/>
        <v>-16.666666666666664</v>
      </c>
      <c r="E121">
        <f t="shared" si="128"/>
        <v>-0.31948881789137379</v>
      </c>
      <c r="F121">
        <f t="shared" si="128"/>
        <v>-18.493150684931507</v>
      </c>
      <c r="G121">
        <f t="shared" si="128"/>
        <v>-4.225352112676056</v>
      </c>
      <c r="H121">
        <f t="shared" si="128"/>
        <v>7.3033707865168536</v>
      </c>
      <c r="I121">
        <f t="shared" si="128"/>
        <v>-1.0309278350515463</v>
      </c>
      <c r="J121">
        <f t="shared" si="128"/>
        <v>-9.6875</v>
      </c>
      <c r="K121">
        <f t="shared" si="128"/>
        <v>0.27932960893854747</v>
      </c>
      <c r="L121">
        <f t="shared" si="128"/>
        <v>-2.3529411764705883</v>
      </c>
      <c r="M121">
        <f t="shared" si="128"/>
        <v>-13.178294573643413</v>
      </c>
      <c r="N121">
        <f t="shared" si="128"/>
        <v>1.3404825737265416</v>
      </c>
      <c r="O121">
        <f t="shared" si="128"/>
        <v>-3.5714285714285712</v>
      </c>
      <c r="P121">
        <f t="shared" si="128"/>
        <v>7.93010752688172</v>
      </c>
      <c r="Q121">
        <f t="shared" si="128"/>
        <v>-4.7961630695443649</v>
      </c>
      <c r="R121">
        <f t="shared" si="128"/>
        <v>5.2884615384615383</v>
      </c>
      <c r="S121">
        <f t="shared" si="128"/>
        <v>13.033707865168539</v>
      </c>
      <c r="T121">
        <f t="shared" si="128"/>
        <v>6.1643835616438354</v>
      </c>
      <c r="U121">
        <f t="shared" si="128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FP55:GI60 GK55:HD60 EU55:FN6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4:FN64 FP64:GI64 GK64:HD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64:GI64 GK64:HD6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3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7">
    <cfRule type="colorScale" priority="27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7:C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8E24-AFA7-9D4E-8F69-B789C2FDC618}">
  <sheetPr>
    <pageSetUpPr fitToPage="1"/>
  </sheetPr>
  <dimension ref="A1:HL121"/>
  <sheetViews>
    <sheetView topLeftCell="DE18" zoomScale="88" zoomScaleNormal="88" workbookViewId="0">
      <selection activeCell="FK63" sqref="FK63"/>
    </sheetView>
  </sheetViews>
  <sheetFormatPr baseColWidth="10" defaultRowHeight="16"/>
  <cols>
    <col min="1" max="1" width="78.5703125" customWidth="1"/>
    <col min="2" max="10" width="3.7109375" customWidth="1"/>
    <col min="11" max="11" width="3.5703125" customWidth="1"/>
    <col min="12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136</v>
      </c>
      <c r="T2" t="s">
        <v>135</v>
      </c>
      <c r="U2" t="s">
        <v>137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136</v>
      </c>
      <c r="AN2" t="s">
        <v>135</v>
      </c>
      <c r="AO2" t="s">
        <v>137</v>
      </c>
      <c r="AP2" t="s">
        <v>118</v>
      </c>
      <c r="AQ2" t="s">
        <v>119</v>
      </c>
      <c r="AR2" t="s">
        <v>120</v>
      </c>
      <c r="AS2" t="s">
        <v>121</v>
      </c>
      <c r="AT2" t="s">
        <v>122</v>
      </c>
      <c r="AU2" t="s">
        <v>123</v>
      </c>
      <c r="AV2" t="s">
        <v>124</v>
      </c>
      <c r="AW2" t="s">
        <v>125</v>
      </c>
      <c r="AX2" t="s">
        <v>126</v>
      </c>
      <c r="AY2" t="s">
        <v>127</v>
      </c>
      <c r="AZ2" t="s">
        <v>128</v>
      </c>
      <c r="BA2" t="s">
        <v>129</v>
      </c>
      <c r="BB2" t="s">
        <v>130</v>
      </c>
      <c r="BC2" t="s">
        <v>131</v>
      </c>
      <c r="BD2" t="s">
        <v>132</v>
      </c>
      <c r="BE2" t="s">
        <v>133</v>
      </c>
      <c r="BF2" t="s">
        <v>134</v>
      </c>
      <c r="BG2" t="s">
        <v>136</v>
      </c>
      <c r="BH2" t="s">
        <v>135</v>
      </c>
      <c r="BI2" t="s">
        <v>137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155</v>
      </c>
      <c r="C4">
        <v>46</v>
      </c>
      <c r="D4">
        <v>101</v>
      </c>
      <c r="E4">
        <v>272</v>
      </c>
      <c r="F4">
        <v>378</v>
      </c>
      <c r="G4">
        <v>169</v>
      </c>
      <c r="H4">
        <v>107</v>
      </c>
      <c r="I4">
        <v>70</v>
      </c>
      <c r="J4">
        <v>91</v>
      </c>
      <c r="K4">
        <v>826</v>
      </c>
      <c r="L4">
        <v>396</v>
      </c>
      <c r="M4">
        <v>471</v>
      </c>
      <c r="N4">
        <v>105</v>
      </c>
      <c r="O4">
        <v>235</v>
      </c>
      <c r="P4">
        <v>34</v>
      </c>
      <c r="Q4">
        <v>69</v>
      </c>
      <c r="R4">
        <v>72</v>
      </c>
      <c r="S4">
        <v>23</v>
      </c>
      <c r="T4">
        <v>43</v>
      </c>
      <c r="U4">
        <v>83</v>
      </c>
      <c r="V4">
        <v>28</v>
      </c>
      <c r="W4">
        <v>8</v>
      </c>
      <c r="X4">
        <v>16</v>
      </c>
      <c r="Y4">
        <v>67</v>
      </c>
      <c r="Z4">
        <v>67</v>
      </c>
      <c r="AA4">
        <v>20</v>
      </c>
      <c r="AB4">
        <v>22</v>
      </c>
      <c r="AC4">
        <v>22</v>
      </c>
      <c r="AD4">
        <v>10</v>
      </c>
      <c r="AE4">
        <v>178</v>
      </c>
      <c r="AF4">
        <v>87</v>
      </c>
      <c r="AG4">
        <v>111</v>
      </c>
      <c r="AH4">
        <v>17</v>
      </c>
      <c r="AI4">
        <v>49</v>
      </c>
      <c r="AJ4">
        <v>6</v>
      </c>
      <c r="AK4">
        <v>19</v>
      </c>
      <c r="AL4">
        <v>16</v>
      </c>
      <c r="AM4">
        <v>5</v>
      </c>
      <c r="AN4">
        <v>12</v>
      </c>
      <c r="AO4">
        <v>9</v>
      </c>
      <c r="AP4">
        <v>31</v>
      </c>
      <c r="AQ4">
        <v>5</v>
      </c>
      <c r="AR4">
        <v>33</v>
      </c>
      <c r="AS4">
        <v>64</v>
      </c>
      <c r="AT4">
        <v>76</v>
      </c>
      <c r="AU4">
        <v>36</v>
      </c>
      <c r="AV4">
        <v>20</v>
      </c>
      <c r="AW4">
        <v>19</v>
      </c>
      <c r="AX4">
        <v>18</v>
      </c>
      <c r="AY4">
        <v>181</v>
      </c>
      <c r="AZ4">
        <v>62</v>
      </c>
      <c r="BA4">
        <v>88</v>
      </c>
      <c r="BB4">
        <v>23</v>
      </c>
      <c r="BC4">
        <v>40</v>
      </c>
      <c r="BD4">
        <v>10</v>
      </c>
      <c r="BE4">
        <v>7</v>
      </c>
      <c r="BF4">
        <v>16</v>
      </c>
      <c r="BG4">
        <v>6</v>
      </c>
      <c r="BH4">
        <v>11</v>
      </c>
      <c r="BI4">
        <v>21</v>
      </c>
      <c r="BJ4">
        <v>-3</v>
      </c>
      <c r="BK4">
        <v>3</v>
      </c>
      <c r="BL4">
        <v>-17</v>
      </c>
      <c r="BM4">
        <v>3</v>
      </c>
      <c r="BN4">
        <v>-9</v>
      </c>
      <c r="BO4">
        <v>-16</v>
      </c>
      <c r="BP4">
        <v>2</v>
      </c>
      <c r="BQ4">
        <v>3</v>
      </c>
      <c r="BR4">
        <v>-8</v>
      </c>
      <c r="BS4">
        <v>-3</v>
      </c>
      <c r="BT4">
        <v>25</v>
      </c>
      <c r="BU4">
        <v>23</v>
      </c>
      <c r="BV4">
        <v>-6</v>
      </c>
      <c r="BW4">
        <v>9</v>
      </c>
      <c r="BX4">
        <v>-4</v>
      </c>
      <c r="BY4">
        <v>12</v>
      </c>
      <c r="BZ4">
        <v>0</v>
      </c>
      <c r="CA4">
        <v>-1</v>
      </c>
      <c r="CB4">
        <v>1</v>
      </c>
      <c r="CC4">
        <v>-12</v>
      </c>
      <c r="CD4">
        <f>BJ4/B4*100</f>
        <v>-1.935483870967742</v>
      </c>
      <c r="CE4">
        <f t="shared" ref="CE4:CW4" si="0">BK4/C4*100</f>
        <v>6.5217391304347823</v>
      </c>
      <c r="CF4">
        <f t="shared" si="0"/>
        <v>-16.831683168316832</v>
      </c>
      <c r="CG4">
        <f t="shared" si="0"/>
        <v>1.1029411764705883</v>
      </c>
      <c r="CH4">
        <f t="shared" si="0"/>
        <v>-2.3809523809523809</v>
      </c>
      <c r="CI4">
        <f t="shared" si="0"/>
        <v>-9.4674556213017755</v>
      </c>
      <c r="CJ4">
        <f t="shared" si="0"/>
        <v>1.8691588785046727</v>
      </c>
      <c r="CK4">
        <f t="shared" si="0"/>
        <v>4.2857142857142856</v>
      </c>
      <c r="CL4">
        <f t="shared" si="0"/>
        <v>-8.791208791208792</v>
      </c>
      <c r="CM4">
        <f t="shared" si="0"/>
        <v>-0.36319612590799033</v>
      </c>
      <c r="CN4">
        <f t="shared" si="0"/>
        <v>6.3131313131313131</v>
      </c>
      <c r="CO4">
        <f t="shared" si="0"/>
        <v>4.8832271762208075</v>
      </c>
      <c r="CP4">
        <f t="shared" si="0"/>
        <v>-5.7142857142857144</v>
      </c>
      <c r="CQ4">
        <f t="shared" si="0"/>
        <v>3.8297872340425529</v>
      </c>
      <c r="CR4">
        <f t="shared" si="0"/>
        <v>-11.76470588235294</v>
      </c>
      <c r="CS4">
        <f t="shared" si="0"/>
        <v>17.391304347826086</v>
      </c>
      <c r="CT4">
        <f t="shared" si="0"/>
        <v>0</v>
      </c>
      <c r="CU4">
        <f t="shared" si="0"/>
        <v>-4.3478260869565215</v>
      </c>
      <c r="CV4">
        <f t="shared" si="0"/>
        <v>2.3255813953488373</v>
      </c>
      <c r="CW4">
        <f t="shared" si="0"/>
        <v>-14.457831325301203</v>
      </c>
      <c r="CZ4">
        <f t="shared" ref="CZ4:CZ27" si="1">B4/V4</f>
        <v>5.5357142857142856</v>
      </c>
      <c r="DA4">
        <f t="shared" ref="DA4:DS4" si="2">C4/W4</f>
        <v>5.75</v>
      </c>
      <c r="DB4">
        <f t="shared" si="2"/>
        <v>6.3125</v>
      </c>
      <c r="DC4">
        <f t="shared" si="2"/>
        <v>4.0597014925373136</v>
      </c>
      <c r="DD4">
        <f t="shared" si="2"/>
        <v>5.6417910447761193</v>
      </c>
      <c r="DE4">
        <f t="shared" si="2"/>
        <v>8.4499999999999993</v>
      </c>
      <c r="DF4">
        <f t="shared" si="2"/>
        <v>4.8636363636363633</v>
      </c>
      <c r="DG4">
        <f t="shared" si="2"/>
        <v>3.1818181818181817</v>
      </c>
      <c r="DH4">
        <f t="shared" si="2"/>
        <v>9.1</v>
      </c>
      <c r="DI4">
        <f t="shared" si="2"/>
        <v>4.6404494382022472</v>
      </c>
      <c r="DJ4">
        <f t="shared" si="2"/>
        <v>4.5517241379310347</v>
      </c>
      <c r="DK4">
        <f t="shared" si="2"/>
        <v>4.243243243243243</v>
      </c>
      <c r="DL4">
        <f t="shared" si="2"/>
        <v>6.1764705882352944</v>
      </c>
      <c r="DM4">
        <f t="shared" si="2"/>
        <v>4.795918367346939</v>
      </c>
      <c r="DN4">
        <f t="shared" si="2"/>
        <v>5.666666666666667</v>
      </c>
      <c r="DO4">
        <f t="shared" si="2"/>
        <v>3.6315789473684212</v>
      </c>
      <c r="DP4">
        <f t="shared" si="2"/>
        <v>4.5</v>
      </c>
      <c r="DQ4">
        <f t="shared" si="2"/>
        <v>4.5999999999999996</v>
      </c>
      <c r="DR4">
        <f t="shared" si="2"/>
        <v>3.5833333333333335</v>
      </c>
      <c r="DS4">
        <f t="shared" si="2"/>
        <v>9.2222222222222214</v>
      </c>
      <c r="DV4">
        <f t="shared" ref="DV4:DV27" si="3">B4/AP4</f>
        <v>5</v>
      </c>
      <c r="DW4">
        <f t="shared" ref="DW4:EO4" si="4">C4/AQ4</f>
        <v>9.1999999999999993</v>
      </c>
      <c r="DX4">
        <f t="shared" si="4"/>
        <v>3.0606060606060606</v>
      </c>
      <c r="DY4">
        <f t="shared" si="4"/>
        <v>4.25</v>
      </c>
      <c r="DZ4">
        <f t="shared" si="4"/>
        <v>4.9736842105263159</v>
      </c>
      <c r="EA4">
        <f t="shared" si="4"/>
        <v>4.6944444444444446</v>
      </c>
      <c r="EB4">
        <f t="shared" si="4"/>
        <v>5.35</v>
      </c>
      <c r="EC4">
        <f t="shared" si="4"/>
        <v>3.6842105263157894</v>
      </c>
      <c r="ED4">
        <f t="shared" si="4"/>
        <v>5.0555555555555554</v>
      </c>
      <c r="EE4">
        <f t="shared" si="4"/>
        <v>4.5635359116022096</v>
      </c>
      <c r="EF4">
        <f t="shared" si="4"/>
        <v>6.387096774193548</v>
      </c>
      <c r="EG4">
        <f t="shared" si="4"/>
        <v>5.3522727272727275</v>
      </c>
      <c r="EH4">
        <f t="shared" si="4"/>
        <v>4.5652173913043477</v>
      </c>
      <c r="EI4">
        <f t="shared" si="4"/>
        <v>5.875</v>
      </c>
      <c r="EJ4">
        <f t="shared" si="4"/>
        <v>3.4</v>
      </c>
      <c r="EK4">
        <f t="shared" si="4"/>
        <v>9.8571428571428577</v>
      </c>
      <c r="EL4">
        <f t="shared" si="4"/>
        <v>4.5</v>
      </c>
      <c r="EM4">
        <f t="shared" si="4"/>
        <v>3.8333333333333335</v>
      </c>
      <c r="EN4">
        <f t="shared" si="4"/>
        <v>3.9090909090909092</v>
      </c>
      <c r="EO4">
        <f t="shared" si="4"/>
        <v>3.9523809523809526</v>
      </c>
      <c r="ER4">
        <f>AVERAGE(CZ4:EO4)</f>
        <v>5.2492584991700175</v>
      </c>
      <c r="EU4">
        <f t="shared" ref="EU4:EU27" si="5">-LOG10(1-_xlfn.BINOM.DIST(V4,B4,1/$ER4,TRUE))</f>
        <v>0.24013242932908938</v>
      </c>
      <c r="EV4">
        <f t="shared" ref="EV4:EV27" si="6">-LOG10(1-_xlfn.BINOM.DIST(W4,C4,1/$ER4,TRUE))</f>
        <v>0.28090584829600135</v>
      </c>
      <c r="EW4">
        <f t="shared" ref="EW4:EW27" si="7">-LOG10(1-_xlfn.BINOM.DIST(X4,D4,1/$ER4,TRUE))</f>
        <v>0.12383240825074537</v>
      </c>
      <c r="EX4">
        <f t="shared" ref="EX4:EX27" si="8">-LOG10(1-_xlfn.BINOM.DIST(Y4,E4,1/$ER4,TRUE))</f>
        <v>2.032598292811084</v>
      </c>
      <c r="EY4">
        <f t="shared" ref="EY4:EY27" si="9">-LOG10(1-_xlfn.BINOM.DIST(Z4,F4,1/$ER4,TRUE))</f>
        <v>0.14287836570412962</v>
      </c>
      <c r="EZ4">
        <f t="shared" ref="EZ4:EZ27" si="10">-LOG10(1-_xlfn.BINOM.DIST(AA4,G4,1/$ER4,TRUE))</f>
        <v>3.6039561894190956E-3</v>
      </c>
      <c r="FA4">
        <f t="shared" ref="FA4:FA27" si="11">-LOG10(1-_xlfn.BINOM.DIST(AB4,H4,1/$ER4,TRUE))</f>
        <v>0.53037081923470264</v>
      </c>
      <c r="FB4">
        <f t="shared" ref="FB4:FB27" si="12">-LOG10(1-_xlfn.BINOM.DIST(AC4,I4,1/$ER4,TRUE))</f>
        <v>2.3701045334966611</v>
      </c>
      <c r="FC4">
        <f t="shared" ref="FC4:FC27" si="13">-LOG10(1-_xlfn.BINOM.DIST(AD4,J4,1/$ER4,TRUE))</f>
        <v>1.2453771606056454E-2</v>
      </c>
      <c r="FD4">
        <f t="shared" ref="FD4:FD27" si="14">-LOG10(1-_xlfn.BINOM.DIST(AE4,K4,1/$ER4,TRUE))</f>
        <v>1.4947806335509763</v>
      </c>
      <c r="FE4">
        <f t="shared" ref="FE4:FE27" si="15">-LOG10(1-_xlfn.BINOM.DIST(AF4,L4,1/$ER4,TRUE))</f>
        <v>1.1978472338034616</v>
      </c>
      <c r="FF4">
        <f t="shared" ref="FF4:FF27" si="16">-LOG10(1-_xlfn.BINOM.DIST(AG4,M4,1/$ER4,TRUE))</f>
        <v>2.2009736357884253</v>
      </c>
      <c r="FG4">
        <f t="shared" ref="FG4:FG27" si="17">-LOG10(1-_xlfn.BINOM.DIST(AH4,N4,1/$ER4,TRUE))</f>
        <v>0.1380767016825514</v>
      </c>
      <c r="FH4">
        <f t="shared" ref="FH4:FH27" si="18">-LOG10(1-_xlfn.BINOM.DIST(AI4,O4,1/$ER4,TRUE))</f>
        <v>0.66958795005083349</v>
      </c>
      <c r="FI4">
        <f t="shared" ref="FI4:FI27" si="19">-LOG10(1-_xlfn.BINOM.DIST(AJ4,P4,1/$ER4,TRUE))</f>
        <v>0.32085444657756473</v>
      </c>
      <c r="FJ4">
        <f t="shared" ref="FJ4:FJ27" si="20">-LOG10(1-_xlfn.BINOM.DIST(AK4,Q4,1/$ER4,TRUE))</f>
        <v>1.5203830128746509</v>
      </c>
      <c r="FK4">
        <f t="shared" ref="FK4:FK27" si="21">-LOG10(1-_xlfn.BINOM.DIST(AL4,R4,1/$ER4,TRUE))</f>
        <v>0.70117322047063946</v>
      </c>
      <c r="FL4">
        <f t="shared" ref="FL4:FL27" si="22">-LOG10(1-_xlfn.BINOM.DIST(AM4,S4,1/$ER4,TRUE))</f>
        <v>0.57726654343106487</v>
      </c>
      <c r="FM4">
        <f t="shared" ref="FM4:FM27" si="23">-LOG10(1-_xlfn.BINOM.DIST(AN4,T4,1/$ER4,TRUE))</f>
        <v>1.2772994262914568</v>
      </c>
      <c r="FN4">
        <f t="shared" ref="FN4:FN27" si="24">-LOG10(1-_xlfn.BINOM.DIST(AO4,U4,1/$ER4,TRUE))</f>
        <v>1.443425229446107E-2</v>
      </c>
      <c r="FP4">
        <f t="shared" ref="FP4:FP27" si="25">-LOG10(_xlfn.BINOM.DIST(AP4,B4,1/$ER4,TRUE))</f>
        <v>0.17844647764241836</v>
      </c>
      <c r="FQ4">
        <f t="shared" ref="FQ4:FQ27" si="26">-LOG10(_xlfn.BINOM.DIST(AQ4,C4,1/$ER4,TRUE))</f>
        <v>0.9773364207393862</v>
      </c>
      <c r="FR4">
        <f t="shared" ref="FR4:FR27" si="27">-LOG10(_xlfn.BINOM.DIST(AR4,D4,1/$ER4,TRUE))</f>
        <v>1.5724649356692216E-4</v>
      </c>
      <c r="FS4">
        <f t="shared" ref="FS4:FS27" si="28">-LOG10(_xlfn.BINOM.DIST(AS4,E4,1/$ER4,TRUE))</f>
        <v>1.2122759120224568E-2</v>
      </c>
      <c r="FT4">
        <f t="shared" ref="FT4:FT27" si="29">-LOG10(_xlfn.BINOM.DIST(AT4,F4,1/$ER4,TRUE))</f>
        <v>0.13984794571097858</v>
      </c>
      <c r="FU4">
        <f t="shared" ref="FU4:FU27" si="30">-LOG10(_xlfn.BINOM.DIST(AU4,G4,1/$ER4,TRUE))</f>
        <v>9.5747122126677159E-2</v>
      </c>
      <c r="FV4">
        <f t="shared" ref="FV4:FV27" si="31">-LOG10(_xlfn.BINOM.DIST(AV4,H4,1/$ER4,TRUE))</f>
        <v>0.2826830340262888</v>
      </c>
      <c r="FW4">
        <f t="shared" ref="FW4:FW27" si="32">-LOG10(_xlfn.BINOM.DIST(AW4,I4,1/$ER4,TRUE))</f>
        <v>1.542446719570695E-2</v>
      </c>
      <c r="FX4">
        <f t="shared" ref="FX4:FX27" si="33">-LOG10(_xlfn.BINOM.DIST(AX4,J4,1/$ER4,TRUE))</f>
        <v>0.19972826402261254</v>
      </c>
      <c r="FY4">
        <f t="shared" ref="FY4:FY27" si="34">-LOG10(_xlfn.BINOM.DIST(AY4,K4,1/$ER4,TRUE))</f>
        <v>7.6546656323310484E-3</v>
      </c>
      <c r="FZ4">
        <f t="shared" ref="FZ4:FZ27" si="35">-LOG10(_xlfn.BINOM.DIST(AZ4,L4,1/$ER4,TRUE))</f>
        <v>1.3339242365243251</v>
      </c>
      <c r="GA4">
        <f t="shared" ref="GA4:GA27" si="36">-LOG10(_xlfn.BINOM.DIST(BA4,M4,1/$ER4,TRUE))</f>
        <v>0.34923281443981863</v>
      </c>
      <c r="GB4">
        <f t="shared" ref="GB4:GB27" si="37">-LOG10(_xlfn.BINOM.DIST(BB4,N4,1/$ER4,TRUE))</f>
        <v>9.1823296311036431E-2</v>
      </c>
      <c r="GC4">
        <f t="shared" ref="GC4:GC27" si="38">-LOG10(_xlfn.BINOM.DIST(BC4,O4,1/$ER4,TRUE))</f>
        <v>0.61645273361865349</v>
      </c>
      <c r="GD4">
        <f t="shared" ref="GD4:GD27" si="39">-LOG10(_xlfn.BINOM.DIST(BD4,P4,1/$ER4,TRUE))</f>
        <v>2.0331164498976984E-2</v>
      </c>
      <c r="GE4">
        <f t="shared" ref="GE4:GE27" si="40">-LOG10(_xlfn.BINOM.DIST(BE4,Q4,1/$ER4,TRUE))</f>
        <v>1.4575777783769923</v>
      </c>
      <c r="GF4">
        <f t="shared" ref="GF4:GF27" si="41">-LOG10(_xlfn.BINOM.DIST(BF4,R4,1/$ER4,TRUE))</f>
        <v>9.6360950980181673E-2</v>
      </c>
      <c r="GG4">
        <f t="shared" ref="GG4:GG27" si="42">-LOG10(_xlfn.BINOM.DIST(BG4,S4,1/$ER4,TRUE))</f>
        <v>6.1429223324951127E-2</v>
      </c>
      <c r="GH4">
        <f t="shared" ref="GH4:GH27" si="43">-LOG10(_xlfn.BINOM.DIST(BH4,T4,1/$ER4,TRUE))</f>
        <v>4.7132127520235663E-2</v>
      </c>
      <c r="GI4">
        <f t="shared" ref="GI4:GI27" si="44">-LOG10(_xlfn.BINOM.DIST(BI4,U4,1/$ER4,TRUE))</f>
        <v>2.6922135033996257E-2</v>
      </c>
    </row>
    <row r="5" spans="1:191">
      <c r="A5" t="s">
        <v>82</v>
      </c>
      <c r="B5">
        <v>194</v>
      </c>
      <c r="C5">
        <v>61</v>
      </c>
      <c r="D5">
        <v>121</v>
      </c>
      <c r="E5">
        <v>293</v>
      </c>
      <c r="F5">
        <v>413</v>
      </c>
      <c r="G5">
        <v>158</v>
      </c>
      <c r="H5">
        <v>128</v>
      </c>
      <c r="I5">
        <v>95</v>
      </c>
      <c r="J5">
        <v>66</v>
      </c>
      <c r="K5">
        <v>1034</v>
      </c>
      <c r="L5">
        <v>349</v>
      </c>
      <c r="M5">
        <v>467</v>
      </c>
      <c r="N5">
        <v>111</v>
      </c>
      <c r="O5">
        <v>211</v>
      </c>
      <c r="P5">
        <v>58</v>
      </c>
      <c r="Q5">
        <v>78</v>
      </c>
      <c r="R5">
        <v>117</v>
      </c>
      <c r="S5">
        <v>25</v>
      </c>
      <c r="T5">
        <v>48</v>
      </c>
      <c r="U5">
        <v>92</v>
      </c>
      <c r="V5">
        <v>58</v>
      </c>
      <c r="W5">
        <v>20</v>
      </c>
      <c r="X5">
        <v>33</v>
      </c>
      <c r="Y5">
        <v>73</v>
      </c>
      <c r="Z5">
        <v>116</v>
      </c>
      <c r="AA5">
        <v>45</v>
      </c>
      <c r="AB5">
        <v>45</v>
      </c>
      <c r="AC5">
        <v>30</v>
      </c>
      <c r="AD5">
        <v>12</v>
      </c>
      <c r="AE5">
        <v>270</v>
      </c>
      <c r="AF5">
        <v>97</v>
      </c>
      <c r="AG5">
        <v>143</v>
      </c>
      <c r="AH5">
        <v>29</v>
      </c>
      <c r="AI5">
        <v>58</v>
      </c>
      <c r="AJ5">
        <v>25</v>
      </c>
      <c r="AK5">
        <v>22</v>
      </c>
      <c r="AL5">
        <v>40</v>
      </c>
      <c r="AM5">
        <v>11</v>
      </c>
      <c r="AN5">
        <v>17</v>
      </c>
      <c r="AO5">
        <v>20</v>
      </c>
      <c r="AP5">
        <v>66</v>
      </c>
      <c r="AQ5">
        <v>18</v>
      </c>
      <c r="AR5">
        <v>45</v>
      </c>
      <c r="AS5">
        <v>100</v>
      </c>
      <c r="AT5">
        <v>103</v>
      </c>
      <c r="AU5">
        <v>43</v>
      </c>
      <c r="AV5">
        <v>42</v>
      </c>
      <c r="AW5">
        <v>28</v>
      </c>
      <c r="AX5">
        <v>21</v>
      </c>
      <c r="AY5">
        <v>287</v>
      </c>
      <c r="AZ5">
        <v>96</v>
      </c>
      <c r="BA5">
        <v>131</v>
      </c>
      <c r="BB5">
        <v>33</v>
      </c>
      <c r="BC5">
        <v>48</v>
      </c>
      <c r="BD5">
        <v>15</v>
      </c>
      <c r="BE5">
        <v>20</v>
      </c>
      <c r="BF5">
        <v>20</v>
      </c>
      <c r="BG5">
        <v>5</v>
      </c>
      <c r="BH5">
        <v>15</v>
      </c>
      <c r="BI5">
        <v>30</v>
      </c>
      <c r="BJ5">
        <v>-8</v>
      </c>
      <c r="BK5">
        <v>2</v>
      </c>
      <c r="BL5">
        <v>-12</v>
      </c>
      <c r="BM5">
        <v>-27</v>
      </c>
      <c r="BN5">
        <v>13</v>
      </c>
      <c r="BO5">
        <v>2</v>
      </c>
      <c r="BP5">
        <v>3</v>
      </c>
      <c r="BQ5">
        <v>2</v>
      </c>
      <c r="BR5">
        <v>-9</v>
      </c>
      <c r="BS5">
        <v>-17</v>
      </c>
      <c r="BT5">
        <v>1</v>
      </c>
      <c r="BU5">
        <v>12</v>
      </c>
      <c r="BV5">
        <v>-4</v>
      </c>
      <c r="BW5">
        <v>10</v>
      </c>
      <c r="BX5">
        <v>10</v>
      </c>
      <c r="BY5">
        <v>2</v>
      </c>
      <c r="BZ5">
        <v>20</v>
      </c>
      <c r="CA5">
        <v>6</v>
      </c>
      <c r="CB5">
        <v>2</v>
      </c>
      <c r="CC5">
        <v>-10</v>
      </c>
      <c r="CD5">
        <f t="shared" ref="CD5:CS27" si="45">BJ5/B5*100</f>
        <v>-4.1237113402061851</v>
      </c>
      <c r="CE5">
        <f t="shared" ref="CE5:CT17" si="46">BK5/C5*100</f>
        <v>3.278688524590164</v>
      </c>
      <c r="CF5">
        <f t="shared" si="46"/>
        <v>-9.9173553719008272</v>
      </c>
      <c r="CG5">
        <f t="shared" si="46"/>
        <v>-9.2150170648464158</v>
      </c>
      <c r="CH5">
        <f t="shared" si="46"/>
        <v>3.1476997578692498</v>
      </c>
      <c r="CI5">
        <f t="shared" si="46"/>
        <v>1.2658227848101267</v>
      </c>
      <c r="CJ5">
        <f t="shared" si="46"/>
        <v>2.34375</v>
      </c>
      <c r="CK5">
        <f t="shared" si="46"/>
        <v>2.1052631578947367</v>
      </c>
      <c r="CL5">
        <f t="shared" si="46"/>
        <v>-13.636363636363635</v>
      </c>
      <c r="CM5">
        <f t="shared" si="46"/>
        <v>-1.6441005802707929</v>
      </c>
      <c r="CN5">
        <f t="shared" si="46"/>
        <v>0.28653295128939826</v>
      </c>
      <c r="CO5">
        <f t="shared" si="46"/>
        <v>2.5695931477516059</v>
      </c>
      <c r="CP5">
        <f t="shared" si="46"/>
        <v>-3.6036036036036037</v>
      </c>
      <c r="CQ5">
        <f t="shared" si="46"/>
        <v>4.7393364928909953</v>
      </c>
      <c r="CR5">
        <f t="shared" si="46"/>
        <v>17.241379310344829</v>
      </c>
      <c r="CS5">
        <f t="shared" si="46"/>
        <v>2.5641025641025639</v>
      </c>
      <c r="CT5">
        <f t="shared" si="46"/>
        <v>17.094017094017094</v>
      </c>
      <c r="CU5">
        <f t="shared" ref="CM5:CW19" si="47">CA5/S5*100</f>
        <v>24</v>
      </c>
      <c r="CV5">
        <f t="shared" si="47"/>
        <v>4.1666666666666661</v>
      </c>
      <c r="CW5">
        <f t="shared" si="47"/>
        <v>-10.869565217391305</v>
      </c>
      <c r="CZ5">
        <f t="shared" si="1"/>
        <v>3.3448275862068964</v>
      </c>
      <c r="DA5">
        <f t="shared" ref="DA5:DA27" si="48">C5/W5</f>
        <v>3.05</v>
      </c>
      <c r="DB5">
        <f t="shared" ref="DB5:DB27" si="49">D5/X5</f>
        <v>3.6666666666666665</v>
      </c>
      <c r="DC5">
        <f t="shared" ref="DC5:DC27" si="50">E5/Y5</f>
        <v>4.0136986301369859</v>
      </c>
      <c r="DD5">
        <f t="shared" ref="DD5:DD27" si="51">F5/Z5</f>
        <v>3.5603448275862069</v>
      </c>
      <c r="DE5">
        <f t="shared" ref="DE5:DE27" si="52">G5/AA5</f>
        <v>3.5111111111111111</v>
      </c>
      <c r="DF5">
        <f t="shared" ref="DF5:DF27" si="53">H5/AB5</f>
        <v>2.8444444444444446</v>
      </c>
      <c r="DG5">
        <f t="shared" ref="DG5:DG27" si="54">I5/AC5</f>
        <v>3.1666666666666665</v>
      </c>
      <c r="DH5">
        <f t="shared" ref="DH5:DH27" si="55">J5/AD5</f>
        <v>5.5</v>
      </c>
      <c r="DI5">
        <f t="shared" ref="DI5:DI27" si="56">K5/AE5</f>
        <v>3.8296296296296295</v>
      </c>
      <c r="DJ5">
        <f t="shared" ref="DJ5:DJ27" si="57">L5/AF5</f>
        <v>3.597938144329897</v>
      </c>
      <c r="DK5">
        <f t="shared" ref="DK5:DK27" si="58">M5/AG5</f>
        <v>3.2657342657342658</v>
      </c>
      <c r="DL5">
        <f t="shared" ref="DL5:DL27" si="59">N5/AH5</f>
        <v>3.8275862068965516</v>
      </c>
      <c r="DM5">
        <f t="shared" ref="DM5:DM27" si="60">O5/AI5</f>
        <v>3.6379310344827585</v>
      </c>
      <c r="DN5">
        <f t="shared" ref="DN5:DN27" si="61">P5/AJ5</f>
        <v>2.3199999999999998</v>
      </c>
      <c r="DO5">
        <f t="shared" ref="DO5:DO27" si="62">Q5/AK5</f>
        <v>3.5454545454545454</v>
      </c>
      <c r="DP5">
        <f t="shared" ref="DP5:DP27" si="63">R5/AL5</f>
        <v>2.9249999999999998</v>
      </c>
      <c r="DQ5">
        <f t="shared" ref="DQ5:DQ27" si="64">S5/AM5</f>
        <v>2.2727272727272729</v>
      </c>
      <c r="DR5">
        <f t="shared" ref="DR5:DR27" si="65">T5/AN5</f>
        <v>2.8235294117647061</v>
      </c>
      <c r="DS5">
        <f t="shared" ref="DS5:DS27" si="66">U5/AO5</f>
        <v>4.5999999999999996</v>
      </c>
      <c r="DV5">
        <f t="shared" si="3"/>
        <v>2.9393939393939394</v>
      </c>
      <c r="DW5">
        <f t="shared" ref="DW5:DW27" si="67">C5/AQ5</f>
        <v>3.3888888888888888</v>
      </c>
      <c r="DX5">
        <f t="shared" ref="DX5:DX27" si="68">D5/AR5</f>
        <v>2.6888888888888891</v>
      </c>
      <c r="DY5">
        <f t="shared" ref="DY5:DY27" si="69">E5/AS5</f>
        <v>2.93</v>
      </c>
      <c r="DZ5">
        <f t="shared" ref="DZ5:DZ27" si="70">F5/AT5</f>
        <v>4.0097087378640781</v>
      </c>
      <c r="EA5">
        <f t="shared" ref="EA5:EA27" si="71">G5/AU5</f>
        <v>3.6744186046511627</v>
      </c>
      <c r="EB5">
        <f t="shared" ref="EB5:EB27" si="72">H5/AV5</f>
        <v>3.0476190476190474</v>
      </c>
      <c r="EC5">
        <f t="shared" ref="EC5:EC27" si="73">I5/AW5</f>
        <v>3.3928571428571428</v>
      </c>
      <c r="ED5">
        <f t="shared" ref="ED5:ED27" si="74">J5/AX5</f>
        <v>3.1428571428571428</v>
      </c>
      <c r="EE5">
        <f t="shared" ref="EE5:EE27" si="75">K5/AY5</f>
        <v>3.6027874564459932</v>
      </c>
      <c r="EF5">
        <f t="shared" ref="EF5:EF27" si="76">L5/AZ5</f>
        <v>3.6354166666666665</v>
      </c>
      <c r="EG5">
        <f t="shared" ref="EG5:EG27" si="77">M5/BA5</f>
        <v>3.5648854961832059</v>
      </c>
      <c r="EH5">
        <f t="shared" ref="EH5:EH27" si="78">N5/BB5</f>
        <v>3.3636363636363638</v>
      </c>
      <c r="EI5">
        <f t="shared" ref="EI5:EI27" si="79">O5/BC5</f>
        <v>4.395833333333333</v>
      </c>
      <c r="EJ5">
        <f t="shared" ref="EJ5:EJ27" si="80">P5/BD5</f>
        <v>3.8666666666666667</v>
      </c>
      <c r="EK5">
        <f t="shared" ref="EK5:EK27" si="81">Q5/BE5</f>
        <v>3.9</v>
      </c>
      <c r="EL5">
        <f t="shared" ref="EL5:EL27" si="82">R5/BF5</f>
        <v>5.85</v>
      </c>
      <c r="EM5">
        <f t="shared" ref="EM5:EM27" si="83">S5/BG5</f>
        <v>5</v>
      </c>
      <c r="EN5">
        <f t="shared" ref="EN5:EN27" si="84">T5/BH5</f>
        <v>3.2</v>
      </c>
      <c r="EO5">
        <f t="shared" ref="EO5:EO27" si="85">U5/BI5</f>
        <v>3.0666666666666669</v>
      </c>
      <c r="ER5">
        <f t="shared" ref="ER5:ER27" si="86">AVERAGE(CZ5:EO5)</f>
        <v>3.5490953871614446</v>
      </c>
      <c r="EU5">
        <f t="shared" si="5"/>
        <v>0.57229400166704825</v>
      </c>
      <c r="EV5">
        <f t="shared" si="6"/>
        <v>0.76396064969238586</v>
      </c>
      <c r="EW5">
        <f t="shared" si="7"/>
        <v>0.26608493088969376</v>
      </c>
      <c r="EX5">
        <f t="shared" si="8"/>
        <v>5.5014054819886984E-2</v>
      </c>
      <c r="EY5">
        <f t="shared" si="9"/>
        <v>0.30887417215553559</v>
      </c>
      <c r="EZ5">
        <f t="shared" si="10"/>
        <v>0.37036417251189091</v>
      </c>
      <c r="FA5">
        <f t="shared" si="11"/>
        <v>1.467560190452988</v>
      </c>
      <c r="FB5">
        <f t="shared" si="12"/>
        <v>0.70768048607291223</v>
      </c>
      <c r="FC5">
        <f t="shared" si="13"/>
        <v>1.9258759507972845E-2</v>
      </c>
      <c r="FD5">
        <f t="shared" si="14"/>
        <v>3.3398544554348916E-2</v>
      </c>
      <c r="FE5">
        <f t="shared" si="15"/>
        <v>0.27071609251531931</v>
      </c>
      <c r="FF5">
        <f t="shared" si="16"/>
        <v>0.9555335528583887</v>
      </c>
      <c r="FG5">
        <f t="shared" si="17"/>
        <v>0.19316403623418321</v>
      </c>
      <c r="FH5">
        <f t="shared" si="18"/>
        <v>0.25683834728271149</v>
      </c>
      <c r="FI5">
        <f t="shared" si="19"/>
        <v>2.3027506746744852</v>
      </c>
      <c r="FJ5">
        <f t="shared" si="20"/>
        <v>0.35596318424730539</v>
      </c>
      <c r="FK5">
        <f t="shared" si="21"/>
        <v>1.2008813202896311</v>
      </c>
      <c r="FL5">
        <f t="shared" si="22"/>
        <v>1.5569490123946412</v>
      </c>
      <c r="FM5">
        <f t="shared" si="23"/>
        <v>0.98667616941070591</v>
      </c>
      <c r="FN5">
        <f t="shared" si="24"/>
        <v>4.6899003394565722E-2</v>
      </c>
      <c r="FP5">
        <f t="shared" si="25"/>
        <v>1.3773473024984028E-2</v>
      </c>
      <c r="FQ5">
        <f t="shared" si="26"/>
        <v>0.18568208512740755</v>
      </c>
      <c r="FR5">
        <f t="shared" si="27"/>
        <v>5.3021800258998769E-3</v>
      </c>
      <c r="FS5">
        <f t="shared" si="28"/>
        <v>4.7651263931019552E-3</v>
      </c>
      <c r="FT5">
        <f t="shared" si="29"/>
        <v>1.1057316287446568</v>
      </c>
      <c r="FU5">
        <f t="shared" si="30"/>
        <v>0.36301580510402182</v>
      </c>
      <c r="FV5">
        <f t="shared" si="31"/>
        <v>4.7885667615139411E-2</v>
      </c>
      <c r="FW5">
        <f t="shared" si="32"/>
        <v>0.18131986146036355</v>
      </c>
      <c r="FX5">
        <f t="shared" si="33"/>
        <v>0.1031104872423175</v>
      </c>
      <c r="FY5">
        <f t="shared" si="34"/>
        <v>0.40110952293579299</v>
      </c>
      <c r="FZ5">
        <f t="shared" si="35"/>
        <v>0.38004324156874125</v>
      </c>
      <c r="GA5">
        <f t="shared" si="36"/>
        <v>0.3013858072557658</v>
      </c>
      <c r="GB5">
        <f t="shared" si="37"/>
        <v>0.16446214659078839</v>
      </c>
      <c r="GC5">
        <f t="shared" si="38"/>
        <v>1.349912893850818</v>
      </c>
      <c r="GD5">
        <f t="shared" si="39"/>
        <v>0.38625838245754268</v>
      </c>
      <c r="GE5">
        <f t="shared" si="40"/>
        <v>0.44236665750096998</v>
      </c>
      <c r="GF5">
        <f t="shared" si="41"/>
        <v>2.4197291095866835</v>
      </c>
      <c r="GG5">
        <f t="shared" si="42"/>
        <v>0.5980600658629619</v>
      </c>
      <c r="GH5">
        <f t="shared" si="43"/>
        <v>0.13000960582501273</v>
      </c>
      <c r="GI5">
        <f t="shared" si="44"/>
        <v>6.787571411462788E-2</v>
      </c>
    </row>
    <row r="6" spans="1:191">
      <c r="A6" t="s">
        <v>83</v>
      </c>
      <c r="B6">
        <v>146</v>
      </c>
      <c r="C6">
        <v>39</v>
      </c>
      <c r="D6">
        <v>87</v>
      </c>
      <c r="E6">
        <v>220</v>
      </c>
      <c r="F6">
        <v>296</v>
      </c>
      <c r="G6">
        <v>120</v>
      </c>
      <c r="H6">
        <v>91</v>
      </c>
      <c r="I6">
        <v>65</v>
      </c>
      <c r="J6">
        <v>57</v>
      </c>
      <c r="K6">
        <v>767</v>
      </c>
      <c r="L6">
        <v>259</v>
      </c>
      <c r="M6">
        <v>346</v>
      </c>
      <c r="N6">
        <v>79</v>
      </c>
      <c r="O6">
        <v>138</v>
      </c>
      <c r="P6">
        <v>42</v>
      </c>
      <c r="Q6">
        <v>54</v>
      </c>
      <c r="R6">
        <v>91</v>
      </c>
      <c r="S6">
        <v>13</v>
      </c>
      <c r="T6">
        <v>31</v>
      </c>
      <c r="U6">
        <v>65</v>
      </c>
      <c r="V6">
        <v>43</v>
      </c>
      <c r="W6">
        <v>13</v>
      </c>
      <c r="X6">
        <v>16</v>
      </c>
      <c r="Y6">
        <v>59</v>
      </c>
      <c r="Z6">
        <v>86</v>
      </c>
      <c r="AA6">
        <v>33</v>
      </c>
      <c r="AB6">
        <v>25</v>
      </c>
      <c r="AC6">
        <v>17</v>
      </c>
      <c r="AD6">
        <v>12</v>
      </c>
      <c r="AE6">
        <v>220</v>
      </c>
      <c r="AF6">
        <v>63</v>
      </c>
      <c r="AG6">
        <v>106</v>
      </c>
      <c r="AH6">
        <v>26</v>
      </c>
      <c r="AI6">
        <v>37</v>
      </c>
      <c r="AJ6">
        <v>15</v>
      </c>
      <c r="AK6">
        <v>22</v>
      </c>
      <c r="AL6">
        <v>34</v>
      </c>
      <c r="AM6">
        <v>5</v>
      </c>
      <c r="AN6">
        <v>9</v>
      </c>
      <c r="AO6">
        <v>12</v>
      </c>
      <c r="AP6">
        <v>35</v>
      </c>
      <c r="AQ6">
        <v>12</v>
      </c>
      <c r="AR6">
        <v>35</v>
      </c>
      <c r="AS6">
        <v>66</v>
      </c>
      <c r="AT6">
        <v>60</v>
      </c>
      <c r="AU6">
        <v>44</v>
      </c>
      <c r="AV6">
        <v>34</v>
      </c>
      <c r="AW6">
        <v>28</v>
      </c>
      <c r="AX6">
        <v>24</v>
      </c>
      <c r="AY6">
        <v>223</v>
      </c>
      <c r="AZ6">
        <v>66</v>
      </c>
      <c r="BA6">
        <v>79</v>
      </c>
      <c r="BB6">
        <v>26</v>
      </c>
      <c r="BC6">
        <v>36</v>
      </c>
      <c r="BD6">
        <v>16</v>
      </c>
      <c r="BE6">
        <v>12</v>
      </c>
      <c r="BF6">
        <v>18</v>
      </c>
      <c r="BG6">
        <v>3</v>
      </c>
      <c r="BH6">
        <v>10</v>
      </c>
      <c r="BI6">
        <v>31</v>
      </c>
      <c r="BJ6">
        <v>8</v>
      </c>
      <c r="BK6">
        <v>1</v>
      </c>
      <c r="BL6">
        <v>-19</v>
      </c>
      <c r="BM6">
        <v>-7</v>
      </c>
      <c r="BN6">
        <v>26</v>
      </c>
      <c r="BO6">
        <v>-11</v>
      </c>
      <c r="BP6">
        <v>-9</v>
      </c>
      <c r="BQ6">
        <v>-11</v>
      </c>
      <c r="BR6">
        <v>-12</v>
      </c>
      <c r="BS6">
        <v>-3</v>
      </c>
      <c r="BT6">
        <v>-3</v>
      </c>
      <c r="BU6">
        <v>27</v>
      </c>
      <c r="BV6">
        <v>0</v>
      </c>
      <c r="BW6">
        <v>1</v>
      </c>
      <c r="BX6">
        <v>-1</v>
      </c>
      <c r="BY6">
        <v>10</v>
      </c>
      <c r="BZ6">
        <v>16</v>
      </c>
      <c r="CA6">
        <v>2</v>
      </c>
      <c r="CB6">
        <v>-1</v>
      </c>
      <c r="CC6">
        <v>-19</v>
      </c>
      <c r="CD6">
        <f t="shared" si="45"/>
        <v>5.4794520547945202</v>
      </c>
      <c r="CE6">
        <f t="shared" si="46"/>
        <v>2.5641025641025639</v>
      </c>
      <c r="CF6">
        <f t="shared" si="46"/>
        <v>-21.839080459770116</v>
      </c>
      <c r="CG6">
        <f t="shared" si="46"/>
        <v>-3.1818181818181817</v>
      </c>
      <c r="CH6">
        <f t="shared" si="46"/>
        <v>8.7837837837837842</v>
      </c>
      <c r="CI6">
        <f t="shared" si="46"/>
        <v>-9.1666666666666661</v>
      </c>
      <c r="CJ6">
        <f t="shared" si="46"/>
        <v>-9.8901098901098905</v>
      </c>
      <c r="CK6">
        <f t="shared" si="46"/>
        <v>-16.923076923076923</v>
      </c>
      <c r="CL6">
        <f t="shared" si="46"/>
        <v>-21.052631578947366</v>
      </c>
      <c r="CM6">
        <f t="shared" si="46"/>
        <v>-0.39113428943937423</v>
      </c>
      <c r="CN6">
        <f t="shared" si="46"/>
        <v>-1.1583011583011582</v>
      </c>
      <c r="CO6">
        <f t="shared" si="46"/>
        <v>7.803468208092486</v>
      </c>
      <c r="CP6">
        <f t="shared" si="46"/>
        <v>0</v>
      </c>
      <c r="CQ6">
        <f t="shared" si="46"/>
        <v>0.72463768115942029</v>
      </c>
      <c r="CR6">
        <f t="shared" si="46"/>
        <v>-2.3809523809523809</v>
      </c>
      <c r="CS6">
        <f t="shared" si="46"/>
        <v>18.518518518518519</v>
      </c>
      <c r="CT6">
        <f t="shared" si="46"/>
        <v>17.582417582417584</v>
      </c>
      <c r="CU6">
        <f t="shared" si="47"/>
        <v>15.384615384615385</v>
      </c>
      <c r="CV6">
        <f t="shared" si="47"/>
        <v>-3.225806451612903</v>
      </c>
      <c r="CW6">
        <f t="shared" si="47"/>
        <v>-29.230769230769234</v>
      </c>
      <c r="CZ6">
        <f t="shared" si="1"/>
        <v>3.3953488372093021</v>
      </c>
      <c r="DA6">
        <f t="shared" si="48"/>
        <v>3</v>
      </c>
      <c r="DB6">
        <f t="shared" si="49"/>
        <v>5.4375</v>
      </c>
      <c r="DC6">
        <f t="shared" si="50"/>
        <v>3.7288135593220337</v>
      </c>
      <c r="DD6">
        <f t="shared" si="51"/>
        <v>3.441860465116279</v>
      </c>
      <c r="DE6">
        <f t="shared" si="52"/>
        <v>3.6363636363636362</v>
      </c>
      <c r="DF6">
        <f t="shared" si="53"/>
        <v>3.64</v>
      </c>
      <c r="DG6">
        <f t="shared" si="54"/>
        <v>3.8235294117647061</v>
      </c>
      <c r="DH6">
        <f t="shared" si="55"/>
        <v>4.75</v>
      </c>
      <c r="DI6">
        <f t="shared" si="56"/>
        <v>3.4863636363636363</v>
      </c>
      <c r="DJ6">
        <f t="shared" si="57"/>
        <v>4.1111111111111107</v>
      </c>
      <c r="DK6">
        <f t="shared" si="58"/>
        <v>3.2641509433962264</v>
      </c>
      <c r="DL6">
        <f t="shared" si="59"/>
        <v>3.0384615384615383</v>
      </c>
      <c r="DM6">
        <f t="shared" si="60"/>
        <v>3.7297297297297298</v>
      </c>
      <c r="DN6">
        <f t="shared" si="61"/>
        <v>2.8</v>
      </c>
      <c r="DO6">
        <f t="shared" si="62"/>
        <v>2.4545454545454546</v>
      </c>
      <c r="DP6">
        <f t="shared" si="63"/>
        <v>2.6764705882352939</v>
      </c>
      <c r="DQ6">
        <f t="shared" si="64"/>
        <v>2.6</v>
      </c>
      <c r="DR6">
        <f t="shared" si="65"/>
        <v>3.4444444444444446</v>
      </c>
      <c r="DS6">
        <f t="shared" si="66"/>
        <v>5.416666666666667</v>
      </c>
      <c r="DV6">
        <f t="shared" si="3"/>
        <v>4.1714285714285717</v>
      </c>
      <c r="DW6">
        <f t="shared" si="67"/>
        <v>3.25</v>
      </c>
      <c r="DX6">
        <f t="shared" si="68"/>
        <v>2.4857142857142858</v>
      </c>
      <c r="DY6">
        <f t="shared" si="69"/>
        <v>3.3333333333333335</v>
      </c>
      <c r="DZ6">
        <f t="shared" si="70"/>
        <v>4.9333333333333336</v>
      </c>
      <c r="EA6">
        <f t="shared" si="71"/>
        <v>2.7272727272727271</v>
      </c>
      <c r="EB6">
        <f t="shared" si="72"/>
        <v>2.6764705882352939</v>
      </c>
      <c r="EC6">
        <f t="shared" si="73"/>
        <v>2.3214285714285716</v>
      </c>
      <c r="ED6">
        <f t="shared" si="74"/>
        <v>2.375</v>
      </c>
      <c r="EE6">
        <f t="shared" si="75"/>
        <v>3.4394618834080717</v>
      </c>
      <c r="EF6">
        <f t="shared" si="76"/>
        <v>3.9242424242424243</v>
      </c>
      <c r="EG6">
        <f t="shared" si="77"/>
        <v>4.3797468354430382</v>
      </c>
      <c r="EH6">
        <f t="shared" si="78"/>
        <v>3.0384615384615383</v>
      </c>
      <c r="EI6">
        <f t="shared" si="79"/>
        <v>3.8333333333333335</v>
      </c>
      <c r="EJ6">
        <f t="shared" si="80"/>
        <v>2.625</v>
      </c>
      <c r="EK6">
        <f t="shared" si="81"/>
        <v>4.5</v>
      </c>
      <c r="EL6">
        <f t="shared" si="82"/>
        <v>5.0555555555555554</v>
      </c>
      <c r="EM6">
        <f t="shared" si="83"/>
        <v>4.333333333333333</v>
      </c>
      <c r="EN6">
        <f t="shared" si="84"/>
        <v>3.1</v>
      </c>
      <c r="EO6">
        <f t="shared" si="85"/>
        <v>2.096774193548387</v>
      </c>
      <c r="ER6">
        <f t="shared" si="86"/>
        <v>3.511881263270046</v>
      </c>
      <c r="EU6">
        <f t="shared" si="5"/>
        <v>0.44651975931096066</v>
      </c>
      <c r="EV6">
        <f t="shared" si="6"/>
        <v>0.70830622659606768</v>
      </c>
      <c r="EW6">
        <f t="shared" si="7"/>
        <v>9.3705750839954173E-3</v>
      </c>
      <c r="EX6">
        <f t="shared" si="8"/>
        <v>0.16897676565724218</v>
      </c>
      <c r="EY6">
        <f t="shared" si="9"/>
        <v>0.41508988031798261</v>
      </c>
      <c r="EZ6">
        <f t="shared" si="10"/>
        <v>0.26108670407496493</v>
      </c>
      <c r="FA6">
        <f t="shared" si="11"/>
        <v>0.27451711075429669</v>
      </c>
      <c r="FB6">
        <f t="shared" si="12"/>
        <v>0.22044058720557586</v>
      </c>
      <c r="FC6">
        <f t="shared" si="13"/>
        <v>6.3278194493893075E-2</v>
      </c>
      <c r="FD6">
        <f t="shared" si="14"/>
        <v>0.36537815252116507</v>
      </c>
      <c r="FE6">
        <f t="shared" si="15"/>
        <v>3.5033319903535455E-2</v>
      </c>
      <c r="FF6">
        <f t="shared" si="16"/>
        <v>0.76763171422805243</v>
      </c>
      <c r="FG6">
        <f t="shared" si="17"/>
        <v>0.79887079767098679</v>
      </c>
      <c r="FH6">
        <f t="shared" si="18"/>
        <v>0.2020962924934013</v>
      </c>
      <c r="FI6">
        <f t="shared" si="19"/>
        <v>0.94041589860532626</v>
      </c>
      <c r="FJ6">
        <f t="shared" si="20"/>
        <v>1.7354890595473838</v>
      </c>
      <c r="FK6">
        <f t="shared" si="21"/>
        <v>1.5961351596293845</v>
      </c>
      <c r="FL6">
        <f t="shared" si="22"/>
        <v>0.86775321532119265</v>
      </c>
      <c r="FM6">
        <f t="shared" si="23"/>
        <v>0.4151894948168946</v>
      </c>
      <c r="FN6">
        <f t="shared" si="24"/>
        <v>2.0043642709225765E-2</v>
      </c>
      <c r="FP6">
        <f t="shared" si="25"/>
        <v>0.87975359893192662</v>
      </c>
      <c r="FQ6">
        <f t="shared" si="26"/>
        <v>0.15726134158260691</v>
      </c>
      <c r="FR6">
        <f t="shared" si="27"/>
        <v>2.9019957051638666E-3</v>
      </c>
      <c r="FS6">
        <f t="shared" si="28"/>
        <v>0.14263200186306355</v>
      </c>
      <c r="FT6">
        <f t="shared" si="29"/>
        <v>3.0975000261174972</v>
      </c>
      <c r="FU6">
        <f t="shared" si="30"/>
        <v>8.8811831710763605E-3</v>
      </c>
      <c r="FV6">
        <f t="shared" si="31"/>
        <v>1.1148371004726107E-2</v>
      </c>
      <c r="FW6">
        <f t="shared" si="32"/>
        <v>1.7483289576848352E-3</v>
      </c>
      <c r="FX6">
        <f t="shared" si="33"/>
        <v>4.0974791790294503E-3</v>
      </c>
      <c r="FY6">
        <f t="shared" si="34"/>
        <v>0.18040440730510396</v>
      </c>
      <c r="FZ6">
        <f t="shared" si="35"/>
        <v>0.79840329837293456</v>
      </c>
      <c r="GA6">
        <f t="shared" si="36"/>
        <v>1.9766564764982244</v>
      </c>
      <c r="GB6">
        <f t="shared" si="37"/>
        <v>7.5153369271459686E-2</v>
      </c>
      <c r="GC6">
        <f t="shared" si="38"/>
        <v>0.51923538337295272</v>
      </c>
      <c r="GD6">
        <f t="shared" si="39"/>
        <v>2.8523503880847127E-2</v>
      </c>
      <c r="GE6">
        <f t="shared" si="40"/>
        <v>0.71128590403792169</v>
      </c>
      <c r="GF6">
        <f t="shared" si="41"/>
        <v>1.4082214363303049</v>
      </c>
      <c r="GG6">
        <f t="shared" si="42"/>
        <v>0.3287486687250139</v>
      </c>
      <c r="GH6">
        <f t="shared" si="43"/>
        <v>0.12373303724935382</v>
      </c>
      <c r="GI6">
        <f t="shared" si="44"/>
        <v>1.3997491130525295E-4</v>
      </c>
    </row>
    <row r="7" spans="1:191">
      <c r="A7" t="s">
        <v>84</v>
      </c>
      <c r="B7">
        <v>236</v>
      </c>
      <c r="C7">
        <v>96</v>
      </c>
      <c r="D7">
        <v>162</v>
      </c>
      <c r="E7">
        <v>378</v>
      </c>
      <c r="F7">
        <v>567</v>
      </c>
      <c r="G7">
        <v>223</v>
      </c>
      <c r="H7">
        <v>189</v>
      </c>
      <c r="I7">
        <v>140</v>
      </c>
      <c r="J7">
        <v>103</v>
      </c>
      <c r="K7">
        <v>1328</v>
      </c>
      <c r="L7">
        <v>456</v>
      </c>
      <c r="M7">
        <v>593</v>
      </c>
      <c r="N7">
        <v>164</v>
      </c>
      <c r="O7">
        <v>261</v>
      </c>
      <c r="P7">
        <v>73</v>
      </c>
      <c r="Q7">
        <v>108</v>
      </c>
      <c r="R7">
        <v>150</v>
      </c>
      <c r="S7">
        <v>24</v>
      </c>
      <c r="T7">
        <v>68</v>
      </c>
      <c r="U7">
        <v>127</v>
      </c>
      <c r="V7">
        <v>61</v>
      </c>
      <c r="W7">
        <v>29</v>
      </c>
      <c r="X7">
        <v>43</v>
      </c>
      <c r="Y7">
        <v>94</v>
      </c>
      <c r="Z7">
        <v>150</v>
      </c>
      <c r="AA7">
        <v>59</v>
      </c>
      <c r="AB7">
        <v>55</v>
      </c>
      <c r="AC7">
        <v>43</v>
      </c>
      <c r="AD7">
        <v>20</v>
      </c>
      <c r="AE7">
        <v>381</v>
      </c>
      <c r="AF7">
        <v>135</v>
      </c>
      <c r="AG7">
        <v>184</v>
      </c>
      <c r="AH7">
        <v>43</v>
      </c>
      <c r="AI7">
        <v>77</v>
      </c>
      <c r="AJ7">
        <v>19</v>
      </c>
      <c r="AK7">
        <v>36</v>
      </c>
      <c r="AL7">
        <v>51</v>
      </c>
      <c r="AM7">
        <v>6</v>
      </c>
      <c r="AN7">
        <v>21</v>
      </c>
      <c r="AO7">
        <v>33</v>
      </c>
      <c r="AP7">
        <v>63</v>
      </c>
      <c r="AQ7">
        <v>26</v>
      </c>
      <c r="AR7">
        <v>54</v>
      </c>
      <c r="AS7">
        <v>124</v>
      </c>
      <c r="AT7">
        <v>149</v>
      </c>
      <c r="AU7">
        <v>75</v>
      </c>
      <c r="AV7">
        <v>61</v>
      </c>
      <c r="AW7">
        <v>40</v>
      </c>
      <c r="AX7">
        <v>29</v>
      </c>
      <c r="AY7">
        <v>352</v>
      </c>
      <c r="AZ7">
        <v>115</v>
      </c>
      <c r="BA7">
        <v>155</v>
      </c>
      <c r="BB7">
        <v>53</v>
      </c>
      <c r="BC7">
        <v>79</v>
      </c>
      <c r="BD7">
        <v>24</v>
      </c>
      <c r="BE7">
        <v>30</v>
      </c>
      <c r="BF7">
        <v>38</v>
      </c>
      <c r="BG7">
        <v>7</v>
      </c>
      <c r="BH7">
        <v>19</v>
      </c>
      <c r="BI7">
        <v>53</v>
      </c>
      <c r="BJ7">
        <v>-2</v>
      </c>
      <c r="BK7">
        <v>3</v>
      </c>
      <c r="BL7">
        <v>-11</v>
      </c>
      <c r="BM7">
        <v>-30</v>
      </c>
      <c r="BN7">
        <v>1</v>
      </c>
      <c r="BO7">
        <v>-16</v>
      </c>
      <c r="BP7">
        <v>-6</v>
      </c>
      <c r="BQ7">
        <v>3</v>
      </c>
      <c r="BR7">
        <v>-9</v>
      </c>
      <c r="BS7">
        <v>29</v>
      </c>
      <c r="BT7">
        <v>20</v>
      </c>
      <c r="BU7">
        <v>29</v>
      </c>
      <c r="BV7">
        <v>-10</v>
      </c>
      <c r="BW7">
        <v>-2</v>
      </c>
      <c r="BX7">
        <v>-5</v>
      </c>
      <c r="BY7">
        <v>6</v>
      </c>
      <c r="BZ7">
        <v>13</v>
      </c>
      <c r="CA7">
        <v>-1</v>
      </c>
      <c r="CB7">
        <v>2</v>
      </c>
      <c r="CC7">
        <v>-20</v>
      </c>
      <c r="CD7">
        <f t="shared" si="45"/>
        <v>-0.84745762711864403</v>
      </c>
      <c r="CE7">
        <f t="shared" si="46"/>
        <v>3.125</v>
      </c>
      <c r="CF7">
        <f t="shared" si="46"/>
        <v>-6.7901234567901234</v>
      </c>
      <c r="CG7">
        <f t="shared" si="46"/>
        <v>-7.9365079365079358</v>
      </c>
      <c r="CH7">
        <f t="shared" si="46"/>
        <v>0.17636684303350969</v>
      </c>
      <c r="CI7">
        <f t="shared" si="46"/>
        <v>-7.1748878923766819</v>
      </c>
      <c r="CJ7">
        <f t="shared" si="46"/>
        <v>-3.1746031746031744</v>
      </c>
      <c r="CK7">
        <f t="shared" si="46"/>
        <v>2.1428571428571428</v>
      </c>
      <c r="CL7">
        <f t="shared" si="46"/>
        <v>-8.7378640776699026</v>
      </c>
      <c r="CM7">
        <f t="shared" si="46"/>
        <v>2.1837349397590362</v>
      </c>
      <c r="CN7">
        <f t="shared" si="46"/>
        <v>4.3859649122807012</v>
      </c>
      <c r="CO7">
        <f t="shared" si="46"/>
        <v>4.8903878583473865</v>
      </c>
      <c r="CP7">
        <f t="shared" si="46"/>
        <v>-6.0975609756097562</v>
      </c>
      <c r="CQ7">
        <f t="shared" si="46"/>
        <v>-0.76628352490421447</v>
      </c>
      <c r="CR7">
        <f t="shared" si="46"/>
        <v>-6.8493150684931505</v>
      </c>
      <c r="CS7">
        <f t="shared" si="46"/>
        <v>5.5555555555555554</v>
      </c>
      <c r="CT7">
        <f t="shared" si="46"/>
        <v>8.6666666666666679</v>
      </c>
      <c r="CU7">
        <f t="shared" si="47"/>
        <v>-4.1666666666666661</v>
      </c>
      <c r="CV7">
        <f t="shared" si="47"/>
        <v>2.9411764705882351</v>
      </c>
      <c r="CW7">
        <f t="shared" si="47"/>
        <v>-15.748031496062993</v>
      </c>
      <c r="CZ7">
        <f t="shared" si="1"/>
        <v>3.8688524590163933</v>
      </c>
      <c r="DA7">
        <f t="shared" si="48"/>
        <v>3.3103448275862069</v>
      </c>
      <c r="DB7">
        <f t="shared" si="49"/>
        <v>3.7674418604651163</v>
      </c>
      <c r="DC7">
        <f t="shared" si="50"/>
        <v>4.0212765957446805</v>
      </c>
      <c r="DD7">
        <f t="shared" si="51"/>
        <v>3.78</v>
      </c>
      <c r="DE7">
        <f t="shared" si="52"/>
        <v>3.7796610169491527</v>
      </c>
      <c r="DF7">
        <f t="shared" si="53"/>
        <v>3.4363636363636365</v>
      </c>
      <c r="DG7">
        <f t="shared" si="54"/>
        <v>3.2558139534883721</v>
      </c>
      <c r="DH7">
        <f t="shared" si="55"/>
        <v>5.15</v>
      </c>
      <c r="DI7">
        <f t="shared" si="56"/>
        <v>3.4855643044619424</v>
      </c>
      <c r="DJ7">
        <f t="shared" si="57"/>
        <v>3.3777777777777778</v>
      </c>
      <c r="DK7">
        <f t="shared" si="58"/>
        <v>3.222826086956522</v>
      </c>
      <c r="DL7">
        <f t="shared" si="59"/>
        <v>3.8139534883720931</v>
      </c>
      <c r="DM7">
        <f t="shared" si="60"/>
        <v>3.3896103896103895</v>
      </c>
      <c r="DN7">
        <f t="shared" si="61"/>
        <v>3.8421052631578947</v>
      </c>
      <c r="DO7">
        <f t="shared" si="62"/>
        <v>3</v>
      </c>
      <c r="DP7">
        <f t="shared" si="63"/>
        <v>2.9411764705882355</v>
      </c>
      <c r="DQ7">
        <f t="shared" si="64"/>
        <v>4</v>
      </c>
      <c r="DR7">
        <f t="shared" si="65"/>
        <v>3.2380952380952381</v>
      </c>
      <c r="DS7">
        <f t="shared" si="66"/>
        <v>3.8484848484848486</v>
      </c>
      <c r="DV7">
        <f t="shared" si="3"/>
        <v>3.746031746031746</v>
      </c>
      <c r="DW7">
        <f t="shared" si="67"/>
        <v>3.6923076923076925</v>
      </c>
      <c r="DX7">
        <f t="shared" si="68"/>
        <v>3</v>
      </c>
      <c r="DY7">
        <f t="shared" si="69"/>
        <v>3.0483870967741935</v>
      </c>
      <c r="DZ7">
        <f t="shared" si="70"/>
        <v>3.8053691275167787</v>
      </c>
      <c r="EA7">
        <f t="shared" si="71"/>
        <v>2.9733333333333332</v>
      </c>
      <c r="EB7">
        <f t="shared" si="72"/>
        <v>3.098360655737705</v>
      </c>
      <c r="EC7">
        <f t="shared" si="73"/>
        <v>3.5</v>
      </c>
      <c r="ED7">
        <f t="shared" si="74"/>
        <v>3.5517241379310347</v>
      </c>
      <c r="EE7">
        <f t="shared" si="75"/>
        <v>3.7727272727272729</v>
      </c>
      <c r="EF7">
        <f t="shared" si="76"/>
        <v>3.965217391304348</v>
      </c>
      <c r="EG7">
        <f t="shared" si="77"/>
        <v>3.8258064516129031</v>
      </c>
      <c r="EH7">
        <f t="shared" si="78"/>
        <v>3.0943396226415096</v>
      </c>
      <c r="EI7">
        <f t="shared" si="79"/>
        <v>3.3037974683544302</v>
      </c>
      <c r="EJ7">
        <f t="shared" si="80"/>
        <v>3.0416666666666665</v>
      </c>
      <c r="EK7">
        <f t="shared" si="81"/>
        <v>3.6</v>
      </c>
      <c r="EL7">
        <f t="shared" si="82"/>
        <v>3.9473684210526314</v>
      </c>
      <c r="EM7">
        <f t="shared" si="83"/>
        <v>3.4285714285714284</v>
      </c>
      <c r="EN7">
        <f t="shared" si="84"/>
        <v>3.5789473684210527</v>
      </c>
      <c r="EO7">
        <f t="shared" si="85"/>
        <v>2.3962264150943398</v>
      </c>
      <c r="ER7">
        <f t="shared" si="86"/>
        <v>3.5224882628299392</v>
      </c>
      <c r="EU7">
        <f t="shared" si="5"/>
        <v>0.10502605868814018</v>
      </c>
      <c r="EV7">
        <f t="shared" si="6"/>
        <v>0.52083126025879323</v>
      </c>
      <c r="EW7">
        <f t="shared" si="7"/>
        <v>0.17781680446262776</v>
      </c>
      <c r="EX7">
        <f t="shared" si="8"/>
        <v>3.1785402283405255E-2</v>
      </c>
      <c r="EY7">
        <f t="shared" si="9"/>
        <v>7.8261988615474787E-2</v>
      </c>
      <c r="EZ7">
        <f t="shared" si="10"/>
        <v>0.14777256482799755</v>
      </c>
      <c r="FA7">
        <f t="shared" si="11"/>
        <v>0.42134856967984335</v>
      </c>
      <c r="FB7">
        <f t="shared" si="12"/>
        <v>0.62220680682668095</v>
      </c>
      <c r="FC7">
        <f t="shared" si="13"/>
        <v>1.0962320165117402E-2</v>
      </c>
      <c r="FD7">
        <f t="shared" si="14"/>
        <v>0.40817221623002986</v>
      </c>
      <c r="FE7">
        <f t="shared" si="15"/>
        <v>0.57912655589252415</v>
      </c>
      <c r="FF7">
        <f t="shared" si="16"/>
        <v>1.1451300595233285</v>
      </c>
      <c r="FG7">
        <f t="shared" si="17"/>
        <v>0.15577595202345165</v>
      </c>
      <c r="FH7">
        <f t="shared" si="18"/>
        <v>0.49840723688450417</v>
      </c>
      <c r="FI7">
        <f t="shared" si="19"/>
        <v>0.2089830421392766</v>
      </c>
      <c r="FJ7">
        <f t="shared" si="20"/>
        <v>0.96795567000818095</v>
      </c>
      <c r="FK7">
        <f t="shared" si="21"/>
        <v>1.2580437698284375</v>
      </c>
      <c r="FL7">
        <f t="shared" si="22"/>
        <v>0.26504672794554007</v>
      </c>
      <c r="FM7">
        <f t="shared" si="23"/>
        <v>0.5632940270095933</v>
      </c>
      <c r="FN7">
        <f t="shared" si="24"/>
        <v>0.16207572135386863</v>
      </c>
      <c r="FP7">
        <f t="shared" si="25"/>
        <v>0.50925289157928111</v>
      </c>
      <c r="FQ7">
        <f t="shared" si="26"/>
        <v>0.35789842486432777</v>
      </c>
      <c r="FR7">
        <f t="shared" si="27"/>
        <v>3.1907114981243018E-2</v>
      </c>
      <c r="FS7">
        <f t="shared" si="28"/>
        <v>1.1533864764905272E-2</v>
      </c>
      <c r="FT7">
        <f t="shared" si="29"/>
        <v>0.8460733873412184</v>
      </c>
      <c r="FU7">
        <f t="shared" si="30"/>
        <v>1.6279591056711964E-2</v>
      </c>
      <c r="FV7">
        <f t="shared" si="31"/>
        <v>4.7666996963642239E-2</v>
      </c>
      <c r="FW7">
        <f t="shared" si="32"/>
        <v>0.25065236448341871</v>
      </c>
      <c r="FX7">
        <f t="shared" si="33"/>
        <v>0.27666641925523128</v>
      </c>
      <c r="FY7">
        <f t="shared" si="34"/>
        <v>1.1727230987529544</v>
      </c>
      <c r="FZ7">
        <f t="shared" si="35"/>
        <v>1.1402830775046209</v>
      </c>
      <c r="GA7">
        <f t="shared" si="36"/>
        <v>0.91913667039519775</v>
      </c>
      <c r="GB7">
        <f t="shared" si="37"/>
        <v>5.3336960596965431E-2</v>
      </c>
      <c r="GC7">
        <f t="shared" si="38"/>
        <v>0.11223034897691582</v>
      </c>
      <c r="GD7">
        <f t="shared" si="39"/>
        <v>7.7380429625029529E-2</v>
      </c>
      <c r="GE7">
        <f t="shared" si="40"/>
        <v>0.30756087123478909</v>
      </c>
      <c r="GF7">
        <f t="shared" si="41"/>
        <v>0.63513842264840337</v>
      </c>
      <c r="GG7">
        <f t="shared" si="42"/>
        <v>0.1986166000803733</v>
      </c>
      <c r="GH7">
        <f t="shared" si="43"/>
        <v>0.27680348719401388</v>
      </c>
      <c r="GI7">
        <f t="shared" si="44"/>
        <v>1.9815354799410567E-4</v>
      </c>
    </row>
    <row r="8" spans="1:191">
      <c r="A8" t="s">
        <v>85</v>
      </c>
      <c r="B8">
        <v>182</v>
      </c>
      <c r="C8">
        <v>58</v>
      </c>
      <c r="D8">
        <v>110</v>
      </c>
      <c r="E8">
        <v>269</v>
      </c>
      <c r="F8">
        <v>380</v>
      </c>
      <c r="G8">
        <v>160</v>
      </c>
      <c r="H8">
        <v>123</v>
      </c>
      <c r="I8">
        <v>99</v>
      </c>
      <c r="J8">
        <v>68</v>
      </c>
      <c r="K8">
        <v>927</v>
      </c>
      <c r="L8">
        <v>313</v>
      </c>
      <c r="M8">
        <v>428</v>
      </c>
      <c r="N8">
        <v>110</v>
      </c>
      <c r="O8">
        <v>201</v>
      </c>
      <c r="P8">
        <v>62</v>
      </c>
      <c r="Q8">
        <v>80</v>
      </c>
      <c r="R8">
        <v>121</v>
      </c>
      <c r="S8">
        <v>14</v>
      </c>
      <c r="T8">
        <v>45</v>
      </c>
      <c r="U8">
        <v>83</v>
      </c>
      <c r="V8">
        <v>47</v>
      </c>
      <c r="W8">
        <v>21</v>
      </c>
      <c r="X8">
        <v>28</v>
      </c>
      <c r="Y8">
        <v>61</v>
      </c>
      <c r="Z8">
        <v>113</v>
      </c>
      <c r="AA8">
        <v>50</v>
      </c>
      <c r="AB8">
        <v>41</v>
      </c>
      <c r="AC8">
        <v>31</v>
      </c>
      <c r="AD8">
        <v>20</v>
      </c>
      <c r="AE8">
        <v>256</v>
      </c>
      <c r="AF8">
        <v>86</v>
      </c>
      <c r="AG8">
        <v>106</v>
      </c>
      <c r="AH8">
        <v>33</v>
      </c>
      <c r="AI8">
        <v>55</v>
      </c>
      <c r="AJ8">
        <v>23</v>
      </c>
      <c r="AK8">
        <v>35</v>
      </c>
      <c r="AL8">
        <v>42</v>
      </c>
      <c r="AM8">
        <v>3</v>
      </c>
      <c r="AN8">
        <v>12</v>
      </c>
      <c r="AO8">
        <v>18</v>
      </c>
      <c r="AP8">
        <v>60</v>
      </c>
      <c r="AQ8">
        <v>17</v>
      </c>
      <c r="AR8">
        <v>38</v>
      </c>
      <c r="AS8">
        <v>93</v>
      </c>
      <c r="AT8">
        <v>95</v>
      </c>
      <c r="AU8">
        <v>46</v>
      </c>
      <c r="AV8">
        <v>24</v>
      </c>
      <c r="AW8">
        <v>29</v>
      </c>
      <c r="AX8">
        <v>24</v>
      </c>
      <c r="AY8">
        <v>283</v>
      </c>
      <c r="AZ8">
        <v>91</v>
      </c>
      <c r="BA8">
        <v>94</v>
      </c>
      <c r="BB8">
        <v>31</v>
      </c>
      <c r="BC8">
        <v>53</v>
      </c>
      <c r="BD8">
        <v>20</v>
      </c>
      <c r="BE8">
        <v>22</v>
      </c>
      <c r="BF8">
        <v>25</v>
      </c>
      <c r="BG8">
        <v>5</v>
      </c>
      <c r="BH8">
        <v>9</v>
      </c>
      <c r="BI8">
        <v>28</v>
      </c>
      <c r="BJ8">
        <v>-13</v>
      </c>
      <c r="BK8">
        <v>4</v>
      </c>
      <c r="BL8">
        <v>-10</v>
      </c>
      <c r="BM8">
        <v>-32</v>
      </c>
      <c r="BN8">
        <v>18</v>
      </c>
      <c r="BO8">
        <v>4</v>
      </c>
      <c r="BP8">
        <v>17</v>
      </c>
      <c r="BQ8">
        <v>2</v>
      </c>
      <c r="BR8">
        <v>-4</v>
      </c>
      <c r="BS8">
        <v>-27</v>
      </c>
      <c r="BT8">
        <v>-5</v>
      </c>
      <c r="BU8">
        <v>12</v>
      </c>
      <c r="BV8">
        <v>2</v>
      </c>
      <c r="BW8">
        <v>2</v>
      </c>
      <c r="BX8">
        <v>3</v>
      </c>
      <c r="BY8">
        <v>13</v>
      </c>
      <c r="BZ8">
        <v>17</v>
      </c>
      <c r="CA8">
        <v>-2</v>
      </c>
      <c r="CB8">
        <v>3</v>
      </c>
      <c r="CC8">
        <v>-10</v>
      </c>
      <c r="CD8">
        <f t="shared" si="45"/>
        <v>-7.1428571428571423</v>
      </c>
      <c r="CE8">
        <f t="shared" si="46"/>
        <v>6.8965517241379306</v>
      </c>
      <c r="CF8">
        <f t="shared" si="46"/>
        <v>-9.0909090909090917</v>
      </c>
      <c r="CG8">
        <f t="shared" si="46"/>
        <v>-11.895910780669144</v>
      </c>
      <c r="CH8">
        <f t="shared" si="46"/>
        <v>4.7368421052631584</v>
      </c>
      <c r="CI8">
        <f t="shared" si="46"/>
        <v>2.5</v>
      </c>
      <c r="CJ8">
        <f t="shared" si="46"/>
        <v>13.821138211382115</v>
      </c>
      <c r="CK8">
        <f t="shared" si="46"/>
        <v>2.0202020202020203</v>
      </c>
      <c r="CL8">
        <f t="shared" si="46"/>
        <v>-5.8823529411764701</v>
      </c>
      <c r="CM8">
        <f t="shared" si="46"/>
        <v>-2.912621359223301</v>
      </c>
      <c r="CN8">
        <f t="shared" si="46"/>
        <v>-1.5974440894568689</v>
      </c>
      <c r="CO8">
        <f t="shared" si="46"/>
        <v>2.8037383177570092</v>
      </c>
      <c r="CP8">
        <f t="shared" si="46"/>
        <v>1.8181818181818181</v>
      </c>
      <c r="CQ8">
        <f t="shared" si="46"/>
        <v>0.99502487562189057</v>
      </c>
      <c r="CR8">
        <f t="shared" si="46"/>
        <v>4.838709677419355</v>
      </c>
      <c r="CS8">
        <f t="shared" si="46"/>
        <v>16.25</v>
      </c>
      <c r="CT8">
        <f t="shared" si="46"/>
        <v>14.049586776859504</v>
      </c>
      <c r="CU8">
        <f t="shared" si="47"/>
        <v>-14.285714285714285</v>
      </c>
      <c r="CV8">
        <f t="shared" si="47"/>
        <v>6.666666666666667</v>
      </c>
      <c r="CW8">
        <f t="shared" si="47"/>
        <v>-12.048192771084338</v>
      </c>
      <c r="CZ8">
        <f t="shared" si="1"/>
        <v>3.8723404255319149</v>
      </c>
      <c r="DA8">
        <f t="shared" si="48"/>
        <v>2.7619047619047619</v>
      </c>
      <c r="DB8">
        <f t="shared" si="49"/>
        <v>3.9285714285714284</v>
      </c>
      <c r="DC8">
        <f t="shared" si="50"/>
        <v>4.4098360655737707</v>
      </c>
      <c r="DD8">
        <f t="shared" si="51"/>
        <v>3.3628318584070795</v>
      </c>
      <c r="DE8">
        <f t="shared" si="52"/>
        <v>3.2</v>
      </c>
      <c r="DF8">
        <f t="shared" si="53"/>
        <v>3</v>
      </c>
      <c r="DG8">
        <f t="shared" si="54"/>
        <v>3.193548387096774</v>
      </c>
      <c r="DH8">
        <f t="shared" si="55"/>
        <v>3.4</v>
      </c>
      <c r="DI8">
        <f t="shared" si="56"/>
        <v>3.62109375</v>
      </c>
      <c r="DJ8">
        <f t="shared" si="57"/>
        <v>3.63953488372093</v>
      </c>
      <c r="DK8">
        <f t="shared" si="58"/>
        <v>4.0377358490566042</v>
      </c>
      <c r="DL8">
        <f t="shared" si="59"/>
        <v>3.3333333333333335</v>
      </c>
      <c r="DM8">
        <f t="shared" si="60"/>
        <v>3.6545454545454548</v>
      </c>
      <c r="DN8">
        <f t="shared" si="61"/>
        <v>2.6956521739130435</v>
      </c>
      <c r="DO8">
        <f t="shared" si="62"/>
        <v>2.2857142857142856</v>
      </c>
      <c r="DP8">
        <f t="shared" si="63"/>
        <v>2.8809523809523809</v>
      </c>
      <c r="DQ8">
        <f t="shared" si="64"/>
        <v>4.666666666666667</v>
      </c>
      <c r="DR8">
        <f t="shared" si="65"/>
        <v>3.75</v>
      </c>
      <c r="DS8">
        <f t="shared" si="66"/>
        <v>4.6111111111111107</v>
      </c>
      <c r="DV8">
        <f t="shared" si="3"/>
        <v>3.0333333333333332</v>
      </c>
      <c r="DW8">
        <f t="shared" si="67"/>
        <v>3.4117647058823528</v>
      </c>
      <c r="DX8">
        <f t="shared" si="68"/>
        <v>2.8947368421052633</v>
      </c>
      <c r="DY8">
        <f t="shared" si="69"/>
        <v>2.89247311827957</v>
      </c>
      <c r="DZ8">
        <f t="shared" si="70"/>
        <v>4</v>
      </c>
      <c r="EA8">
        <f t="shared" si="71"/>
        <v>3.4782608695652173</v>
      </c>
      <c r="EB8">
        <f t="shared" si="72"/>
        <v>5.125</v>
      </c>
      <c r="EC8">
        <f t="shared" si="73"/>
        <v>3.4137931034482758</v>
      </c>
      <c r="ED8">
        <f t="shared" si="74"/>
        <v>2.8333333333333335</v>
      </c>
      <c r="EE8">
        <f t="shared" si="75"/>
        <v>3.2756183745583041</v>
      </c>
      <c r="EF8">
        <f t="shared" si="76"/>
        <v>3.4395604395604398</v>
      </c>
      <c r="EG8">
        <f t="shared" si="77"/>
        <v>4.5531914893617023</v>
      </c>
      <c r="EH8">
        <f t="shared" si="78"/>
        <v>3.5483870967741935</v>
      </c>
      <c r="EI8">
        <f t="shared" si="79"/>
        <v>3.7924528301886791</v>
      </c>
      <c r="EJ8">
        <f t="shared" si="80"/>
        <v>3.1</v>
      </c>
      <c r="EK8">
        <f t="shared" si="81"/>
        <v>3.6363636363636362</v>
      </c>
      <c r="EL8">
        <f t="shared" si="82"/>
        <v>4.84</v>
      </c>
      <c r="EM8">
        <f t="shared" si="83"/>
        <v>2.8</v>
      </c>
      <c r="EN8">
        <f t="shared" si="84"/>
        <v>5</v>
      </c>
      <c r="EO8">
        <f t="shared" si="85"/>
        <v>2.9642857142857144</v>
      </c>
      <c r="ER8">
        <f t="shared" si="86"/>
        <v>3.5584481925784885</v>
      </c>
      <c r="EU8">
        <f t="shared" si="5"/>
        <v>0.14055248450890748</v>
      </c>
      <c r="EV8">
        <f t="shared" si="6"/>
        <v>1.1723634619065069</v>
      </c>
      <c r="EW8">
        <f t="shared" si="7"/>
        <v>0.16026509353365337</v>
      </c>
      <c r="EX8">
        <f t="shared" si="8"/>
        <v>1.1483270368370735E-2</v>
      </c>
      <c r="EY8">
        <f t="shared" si="9"/>
        <v>0.65594618838438379</v>
      </c>
      <c r="EZ8">
        <f t="shared" si="10"/>
        <v>0.78285566934751827</v>
      </c>
      <c r="FA8">
        <f t="shared" si="11"/>
        <v>1.0761217955330178</v>
      </c>
      <c r="FB8">
        <f t="shared" si="12"/>
        <v>0.69061668673911136</v>
      </c>
      <c r="FC8">
        <f t="shared" si="13"/>
        <v>0.45888442503037141</v>
      </c>
      <c r="FD8">
        <f t="shared" si="14"/>
        <v>0.21234531294335443</v>
      </c>
      <c r="FE8">
        <f t="shared" si="15"/>
        <v>0.24465512409032508</v>
      </c>
      <c r="FF8">
        <f t="shared" si="16"/>
        <v>3.053205475283001E-2</v>
      </c>
      <c r="FG8">
        <f t="shared" si="17"/>
        <v>0.54071843952918286</v>
      </c>
      <c r="FH8">
        <f t="shared" si="18"/>
        <v>0.25416061517268074</v>
      </c>
      <c r="FI8">
        <f t="shared" si="19"/>
        <v>1.3368483644057176</v>
      </c>
      <c r="FJ8">
        <f t="shared" si="20"/>
        <v>3.0321158378607866</v>
      </c>
      <c r="FK8">
        <f t="shared" si="21"/>
        <v>1.3452482063642666</v>
      </c>
      <c r="FL8">
        <f t="shared" si="22"/>
        <v>0.23310037003993775</v>
      </c>
      <c r="FM8">
        <f t="shared" si="23"/>
        <v>0.29284920458475644</v>
      </c>
      <c r="FN8">
        <f t="shared" si="24"/>
        <v>5.4386009539269753E-2</v>
      </c>
      <c r="FP8">
        <f t="shared" si="25"/>
        <v>2.838762260873182E-2</v>
      </c>
      <c r="FQ8">
        <f t="shared" si="26"/>
        <v>0.19113216376802464</v>
      </c>
      <c r="FR8">
        <f t="shared" si="27"/>
        <v>2.5070056383738222E-2</v>
      </c>
      <c r="FS8">
        <f t="shared" si="28"/>
        <v>3.7100368217649802E-3</v>
      </c>
      <c r="FT8">
        <f t="shared" si="29"/>
        <v>1.0096987619558939</v>
      </c>
      <c r="FU8">
        <f t="shared" si="30"/>
        <v>0.21393098458921952</v>
      </c>
      <c r="FV8">
        <f t="shared" si="31"/>
        <v>1.7201780132935114</v>
      </c>
      <c r="FW8">
        <f t="shared" si="32"/>
        <v>0.18613916555139484</v>
      </c>
      <c r="FX8">
        <f t="shared" si="33"/>
        <v>3.4079874156307192E-2</v>
      </c>
      <c r="FY8">
        <f t="shared" si="34"/>
        <v>2.1075804817014106E-2</v>
      </c>
      <c r="FZ8">
        <f t="shared" si="35"/>
        <v>0.17100076491819088</v>
      </c>
      <c r="GA8">
        <f t="shared" si="36"/>
        <v>2.6358298802673361</v>
      </c>
      <c r="GB8">
        <f t="shared" si="37"/>
        <v>0.25523000940160356</v>
      </c>
      <c r="GC8">
        <f t="shared" si="38"/>
        <v>0.49078061668595202</v>
      </c>
      <c r="GD8">
        <f t="shared" si="39"/>
        <v>9.2018255470546179E-2</v>
      </c>
      <c r="GE8">
        <f t="shared" si="40"/>
        <v>0.29319280164193695</v>
      </c>
      <c r="GF8">
        <f t="shared" si="41"/>
        <v>1.401157241186634</v>
      </c>
      <c r="GG8">
        <f t="shared" si="42"/>
        <v>8.3062397254938455E-2</v>
      </c>
      <c r="GH8">
        <f t="shared" si="43"/>
        <v>0.83075272884311013</v>
      </c>
      <c r="GI8">
        <f t="shared" si="44"/>
        <v>4.8059262550799155E-2</v>
      </c>
    </row>
    <row r="9" spans="1:191">
      <c r="A9" t="s">
        <v>86</v>
      </c>
      <c r="B9">
        <v>130</v>
      </c>
      <c r="C9">
        <v>39</v>
      </c>
      <c r="D9">
        <v>87</v>
      </c>
      <c r="E9">
        <v>198</v>
      </c>
      <c r="F9">
        <v>319</v>
      </c>
      <c r="G9">
        <v>99</v>
      </c>
      <c r="H9">
        <v>79</v>
      </c>
      <c r="I9">
        <v>60</v>
      </c>
      <c r="J9">
        <v>48</v>
      </c>
      <c r="K9">
        <v>742</v>
      </c>
      <c r="L9">
        <v>234</v>
      </c>
      <c r="M9">
        <v>310</v>
      </c>
      <c r="N9">
        <v>82</v>
      </c>
      <c r="O9">
        <v>129</v>
      </c>
      <c r="P9">
        <v>34</v>
      </c>
      <c r="Q9">
        <v>50</v>
      </c>
      <c r="R9">
        <v>82</v>
      </c>
      <c r="S9">
        <v>13</v>
      </c>
      <c r="T9">
        <v>37</v>
      </c>
      <c r="U9">
        <v>52</v>
      </c>
      <c r="V9">
        <v>37</v>
      </c>
      <c r="W9">
        <v>14</v>
      </c>
      <c r="X9">
        <v>22</v>
      </c>
      <c r="Y9">
        <v>51</v>
      </c>
      <c r="Z9">
        <v>85</v>
      </c>
      <c r="AA9">
        <v>32</v>
      </c>
      <c r="AB9">
        <v>15</v>
      </c>
      <c r="AC9">
        <v>12</v>
      </c>
      <c r="AD9">
        <v>19</v>
      </c>
      <c r="AE9">
        <v>219</v>
      </c>
      <c r="AF9">
        <v>62</v>
      </c>
      <c r="AG9">
        <v>84</v>
      </c>
      <c r="AH9">
        <v>22</v>
      </c>
      <c r="AI9">
        <v>36</v>
      </c>
      <c r="AJ9">
        <v>9</v>
      </c>
      <c r="AK9">
        <v>12</v>
      </c>
      <c r="AL9">
        <v>21</v>
      </c>
      <c r="AM9">
        <v>1</v>
      </c>
      <c r="AN9">
        <v>12</v>
      </c>
      <c r="AO9">
        <v>16</v>
      </c>
      <c r="AP9">
        <v>38</v>
      </c>
      <c r="AQ9">
        <v>12</v>
      </c>
      <c r="AR9">
        <v>31</v>
      </c>
      <c r="AS9">
        <v>50</v>
      </c>
      <c r="AT9">
        <v>91</v>
      </c>
      <c r="AU9">
        <v>25</v>
      </c>
      <c r="AV9">
        <v>31</v>
      </c>
      <c r="AW9">
        <v>18</v>
      </c>
      <c r="AX9">
        <v>17</v>
      </c>
      <c r="AY9">
        <v>197</v>
      </c>
      <c r="AZ9">
        <v>58</v>
      </c>
      <c r="BA9">
        <v>75</v>
      </c>
      <c r="BB9">
        <v>30</v>
      </c>
      <c r="BC9">
        <v>38</v>
      </c>
      <c r="BD9">
        <v>10</v>
      </c>
      <c r="BE9">
        <v>12</v>
      </c>
      <c r="BF9">
        <v>19</v>
      </c>
      <c r="BG9">
        <v>4</v>
      </c>
      <c r="BH9">
        <v>10</v>
      </c>
      <c r="BI9">
        <v>14</v>
      </c>
      <c r="BJ9">
        <v>-1</v>
      </c>
      <c r="BK9">
        <v>2</v>
      </c>
      <c r="BL9">
        <v>-9</v>
      </c>
      <c r="BM9">
        <v>1</v>
      </c>
      <c r="BN9">
        <v>-6</v>
      </c>
      <c r="BO9">
        <v>7</v>
      </c>
      <c r="BP9">
        <v>-16</v>
      </c>
      <c r="BQ9">
        <v>-6</v>
      </c>
      <c r="BR9">
        <v>2</v>
      </c>
      <c r="BS9">
        <v>22</v>
      </c>
      <c r="BT9">
        <v>4</v>
      </c>
      <c r="BU9">
        <v>9</v>
      </c>
      <c r="BV9">
        <v>-8</v>
      </c>
      <c r="BW9">
        <v>-2</v>
      </c>
      <c r="BX9">
        <v>-1</v>
      </c>
      <c r="BY9">
        <v>0</v>
      </c>
      <c r="BZ9">
        <v>2</v>
      </c>
      <c r="CA9">
        <v>-3</v>
      </c>
      <c r="CB9">
        <v>2</v>
      </c>
      <c r="CC9">
        <v>2</v>
      </c>
      <c r="CD9">
        <f t="shared" si="45"/>
        <v>-0.76923076923076927</v>
      </c>
      <c r="CE9">
        <f t="shared" si="46"/>
        <v>5.1282051282051277</v>
      </c>
      <c r="CF9">
        <f t="shared" si="46"/>
        <v>-10.344827586206897</v>
      </c>
      <c r="CG9">
        <f t="shared" si="46"/>
        <v>0.50505050505050508</v>
      </c>
      <c r="CH9">
        <f t="shared" si="46"/>
        <v>-1.8808777429467085</v>
      </c>
      <c r="CI9">
        <f t="shared" si="46"/>
        <v>7.0707070707070701</v>
      </c>
      <c r="CJ9">
        <f t="shared" si="46"/>
        <v>-20.253164556962027</v>
      </c>
      <c r="CK9">
        <f t="shared" si="46"/>
        <v>-10</v>
      </c>
      <c r="CL9">
        <f t="shared" si="46"/>
        <v>4.1666666666666661</v>
      </c>
      <c r="CM9">
        <f t="shared" si="46"/>
        <v>2.9649595687331538</v>
      </c>
      <c r="CN9">
        <f t="shared" si="46"/>
        <v>1.7094017094017095</v>
      </c>
      <c r="CO9">
        <f t="shared" si="46"/>
        <v>2.903225806451613</v>
      </c>
      <c r="CP9">
        <f t="shared" si="46"/>
        <v>-9.7560975609756095</v>
      </c>
      <c r="CQ9">
        <f t="shared" si="46"/>
        <v>-1.5503875968992249</v>
      </c>
      <c r="CR9">
        <f t="shared" si="46"/>
        <v>-2.9411764705882351</v>
      </c>
      <c r="CS9">
        <f t="shared" si="46"/>
        <v>0</v>
      </c>
      <c r="CT9">
        <f t="shared" si="46"/>
        <v>2.4390243902439024</v>
      </c>
      <c r="CU9">
        <f t="shared" si="47"/>
        <v>-23.076923076923077</v>
      </c>
      <c r="CV9">
        <f t="shared" si="47"/>
        <v>5.4054054054054053</v>
      </c>
      <c r="CW9">
        <f t="shared" si="47"/>
        <v>3.8461538461538463</v>
      </c>
      <c r="CZ9">
        <f t="shared" si="1"/>
        <v>3.5135135135135136</v>
      </c>
      <c r="DA9">
        <f t="shared" si="48"/>
        <v>2.7857142857142856</v>
      </c>
      <c r="DB9">
        <f t="shared" si="49"/>
        <v>3.9545454545454546</v>
      </c>
      <c r="DC9">
        <f t="shared" si="50"/>
        <v>3.8823529411764706</v>
      </c>
      <c r="DD9">
        <f t="shared" si="51"/>
        <v>3.7529411764705882</v>
      </c>
      <c r="DE9">
        <f t="shared" si="52"/>
        <v>3.09375</v>
      </c>
      <c r="DF9">
        <f t="shared" si="53"/>
        <v>5.2666666666666666</v>
      </c>
      <c r="DG9">
        <f t="shared" si="54"/>
        <v>5</v>
      </c>
      <c r="DH9">
        <f t="shared" si="55"/>
        <v>2.5263157894736841</v>
      </c>
      <c r="DI9">
        <f t="shared" si="56"/>
        <v>3.3881278538812785</v>
      </c>
      <c r="DJ9">
        <f t="shared" si="57"/>
        <v>3.774193548387097</v>
      </c>
      <c r="DK9">
        <f t="shared" si="58"/>
        <v>3.6904761904761907</v>
      </c>
      <c r="DL9">
        <f t="shared" si="59"/>
        <v>3.7272727272727271</v>
      </c>
      <c r="DM9">
        <f t="shared" si="60"/>
        <v>3.5833333333333335</v>
      </c>
      <c r="DN9">
        <f t="shared" si="61"/>
        <v>3.7777777777777777</v>
      </c>
      <c r="DO9">
        <f t="shared" si="62"/>
        <v>4.166666666666667</v>
      </c>
      <c r="DP9">
        <f t="shared" si="63"/>
        <v>3.9047619047619047</v>
      </c>
      <c r="DQ9">
        <f t="shared" si="64"/>
        <v>13</v>
      </c>
      <c r="DR9">
        <f t="shared" si="65"/>
        <v>3.0833333333333335</v>
      </c>
      <c r="DS9">
        <f t="shared" si="66"/>
        <v>3.25</v>
      </c>
      <c r="DV9">
        <f t="shared" si="3"/>
        <v>3.4210526315789473</v>
      </c>
      <c r="DW9">
        <f t="shared" si="67"/>
        <v>3.25</v>
      </c>
      <c r="DX9">
        <f t="shared" si="68"/>
        <v>2.806451612903226</v>
      </c>
      <c r="DY9">
        <f t="shared" si="69"/>
        <v>3.96</v>
      </c>
      <c r="DZ9">
        <f t="shared" si="70"/>
        <v>3.5054945054945055</v>
      </c>
      <c r="EA9">
        <f t="shared" si="71"/>
        <v>3.96</v>
      </c>
      <c r="EB9">
        <f t="shared" si="72"/>
        <v>2.5483870967741935</v>
      </c>
      <c r="EC9">
        <f t="shared" si="73"/>
        <v>3.3333333333333335</v>
      </c>
      <c r="ED9">
        <f t="shared" si="74"/>
        <v>2.8235294117647061</v>
      </c>
      <c r="EE9">
        <f t="shared" si="75"/>
        <v>3.766497461928934</v>
      </c>
      <c r="EF9">
        <f t="shared" si="76"/>
        <v>4.0344827586206895</v>
      </c>
      <c r="EG9">
        <f t="shared" si="77"/>
        <v>4.1333333333333337</v>
      </c>
      <c r="EH9">
        <f t="shared" si="78"/>
        <v>2.7333333333333334</v>
      </c>
      <c r="EI9">
        <f t="shared" si="79"/>
        <v>3.3947368421052633</v>
      </c>
      <c r="EJ9">
        <f t="shared" si="80"/>
        <v>3.4</v>
      </c>
      <c r="EK9">
        <f t="shared" si="81"/>
        <v>4.166666666666667</v>
      </c>
      <c r="EL9">
        <f t="shared" si="82"/>
        <v>4.3157894736842106</v>
      </c>
      <c r="EM9">
        <f t="shared" si="83"/>
        <v>3.25</v>
      </c>
      <c r="EN9">
        <f t="shared" si="84"/>
        <v>3.7</v>
      </c>
      <c r="EO9">
        <f t="shared" si="85"/>
        <v>3.7142857142857144</v>
      </c>
      <c r="ER9">
        <f t="shared" si="86"/>
        <v>3.8334779334814506</v>
      </c>
      <c r="EU9">
        <f t="shared" si="5"/>
        <v>0.62998771080357696</v>
      </c>
      <c r="EV9">
        <f t="shared" si="6"/>
        <v>1.212839260611684</v>
      </c>
      <c r="EW9">
        <f t="shared" si="7"/>
        <v>0.29145378255899063</v>
      </c>
      <c r="EX9">
        <f t="shared" si="8"/>
        <v>0.29710901080163848</v>
      </c>
      <c r="EY9">
        <f t="shared" si="9"/>
        <v>0.41812963125477026</v>
      </c>
      <c r="EZ9">
        <f t="shared" si="10"/>
        <v>1.1811903986326879</v>
      </c>
      <c r="FA9">
        <f t="shared" si="11"/>
        <v>4.2083102916715319E-2</v>
      </c>
      <c r="FB9">
        <f t="shared" si="12"/>
        <v>8.5064672775605324E-2</v>
      </c>
      <c r="FC9">
        <f t="shared" si="13"/>
        <v>1.8685662410993382</v>
      </c>
      <c r="FD9">
        <f t="shared" si="14"/>
        <v>1.7976173984318145</v>
      </c>
      <c r="FE9">
        <f t="shared" si="15"/>
        <v>0.38757679306847903</v>
      </c>
      <c r="FF9">
        <f t="shared" si="16"/>
        <v>0.49982127666884474</v>
      </c>
      <c r="FG9">
        <f t="shared" si="17"/>
        <v>0.41666801844366796</v>
      </c>
      <c r="FH9">
        <f t="shared" si="18"/>
        <v>0.55231576977758334</v>
      </c>
      <c r="FI9">
        <f t="shared" si="19"/>
        <v>0.40722680205548145</v>
      </c>
      <c r="FJ9">
        <f t="shared" si="20"/>
        <v>0.25233021256899762</v>
      </c>
      <c r="FK9">
        <f t="shared" si="21"/>
        <v>0.31786574853610988</v>
      </c>
      <c r="FL9">
        <f t="shared" si="22"/>
        <v>5.0525167740313966E-2</v>
      </c>
      <c r="FM9">
        <f t="shared" si="23"/>
        <v>0.84279334439434739</v>
      </c>
      <c r="FN9">
        <f t="shared" si="24"/>
        <v>0.75472660314194717</v>
      </c>
      <c r="FP9">
        <f t="shared" si="25"/>
        <v>8.5656464801315765E-2</v>
      </c>
      <c r="FQ9">
        <f t="shared" si="26"/>
        <v>9.4623780519571377E-2</v>
      </c>
      <c r="FR9">
        <f t="shared" si="27"/>
        <v>7.9699911814655761E-3</v>
      </c>
      <c r="FS9">
        <f t="shared" si="28"/>
        <v>0.36541634314579019</v>
      </c>
      <c r="FT9">
        <f t="shared" si="29"/>
        <v>6.8332747806940417E-2</v>
      </c>
      <c r="FU9">
        <f t="shared" si="30"/>
        <v>0.3208971674173467</v>
      </c>
      <c r="FV9">
        <f t="shared" si="31"/>
        <v>1.5776846889851493E-3</v>
      </c>
      <c r="FW9">
        <f t="shared" si="32"/>
        <v>9.6462365661910729E-2</v>
      </c>
      <c r="FX9">
        <f t="shared" si="33"/>
        <v>2.4380836909778013E-2</v>
      </c>
      <c r="FY9">
        <f t="shared" si="34"/>
        <v>0.19971728115384441</v>
      </c>
      <c r="FZ9">
        <f t="shared" si="35"/>
        <v>0.44800317317800165</v>
      </c>
      <c r="GA9">
        <f t="shared" si="36"/>
        <v>0.6099323446488335</v>
      </c>
      <c r="GB9">
        <f t="shared" si="37"/>
        <v>5.7285247412273187E-3</v>
      </c>
      <c r="GC9">
        <f t="shared" si="38"/>
        <v>7.8394136608563536E-2</v>
      </c>
      <c r="GD9">
        <f t="shared" si="39"/>
        <v>0.12858141690179273</v>
      </c>
      <c r="GE9">
        <f t="shared" si="40"/>
        <v>0.35588863900858947</v>
      </c>
      <c r="GF9">
        <f t="shared" si="41"/>
        <v>0.49078374970926736</v>
      </c>
      <c r="GG9">
        <f t="shared" si="42"/>
        <v>0.11584522975966273</v>
      </c>
      <c r="GH9">
        <f t="shared" si="43"/>
        <v>0.19752545638884664</v>
      </c>
      <c r="GI9">
        <f t="shared" si="44"/>
        <v>0.20427777880389808</v>
      </c>
    </row>
    <row r="10" spans="1:191">
      <c r="A10" t="s">
        <v>87</v>
      </c>
      <c r="B10">
        <v>249</v>
      </c>
      <c r="C10">
        <v>74</v>
      </c>
      <c r="D10">
        <v>175</v>
      </c>
      <c r="E10">
        <v>384</v>
      </c>
      <c r="F10">
        <v>476</v>
      </c>
      <c r="G10">
        <v>204</v>
      </c>
      <c r="H10">
        <v>189</v>
      </c>
      <c r="I10">
        <v>140</v>
      </c>
      <c r="J10">
        <v>86</v>
      </c>
      <c r="K10">
        <v>1215</v>
      </c>
      <c r="L10">
        <v>426</v>
      </c>
      <c r="M10">
        <v>522</v>
      </c>
      <c r="N10">
        <v>169</v>
      </c>
      <c r="O10">
        <v>271</v>
      </c>
      <c r="P10">
        <v>78</v>
      </c>
      <c r="Q10">
        <v>130</v>
      </c>
      <c r="R10">
        <v>166</v>
      </c>
      <c r="S10">
        <v>22</v>
      </c>
      <c r="T10">
        <v>71</v>
      </c>
      <c r="U10">
        <v>123</v>
      </c>
      <c r="V10">
        <v>64</v>
      </c>
      <c r="W10">
        <v>24</v>
      </c>
      <c r="X10">
        <v>44</v>
      </c>
      <c r="Y10">
        <v>107</v>
      </c>
      <c r="Z10">
        <v>127</v>
      </c>
      <c r="AA10">
        <v>60</v>
      </c>
      <c r="AB10">
        <v>55</v>
      </c>
      <c r="AC10">
        <v>48</v>
      </c>
      <c r="AD10">
        <v>20</v>
      </c>
      <c r="AE10">
        <v>318</v>
      </c>
      <c r="AF10">
        <v>119</v>
      </c>
      <c r="AG10">
        <v>160</v>
      </c>
      <c r="AH10">
        <v>55</v>
      </c>
      <c r="AI10">
        <v>77</v>
      </c>
      <c r="AJ10">
        <v>24</v>
      </c>
      <c r="AK10">
        <v>49</v>
      </c>
      <c r="AL10">
        <v>64</v>
      </c>
      <c r="AM10">
        <v>7</v>
      </c>
      <c r="AN10">
        <v>16</v>
      </c>
      <c r="AO10">
        <v>28</v>
      </c>
      <c r="AP10">
        <v>56</v>
      </c>
      <c r="AQ10">
        <v>22</v>
      </c>
      <c r="AR10">
        <v>63</v>
      </c>
      <c r="AS10">
        <v>109</v>
      </c>
      <c r="AT10">
        <v>132</v>
      </c>
      <c r="AU10">
        <v>53</v>
      </c>
      <c r="AV10">
        <v>52</v>
      </c>
      <c r="AW10">
        <v>44</v>
      </c>
      <c r="AX10">
        <v>26</v>
      </c>
      <c r="AY10">
        <v>358</v>
      </c>
      <c r="AZ10">
        <v>119</v>
      </c>
      <c r="BA10">
        <v>140</v>
      </c>
      <c r="BB10">
        <v>54</v>
      </c>
      <c r="BC10">
        <v>72</v>
      </c>
      <c r="BD10">
        <v>28</v>
      </c>
      <c r="BE10">
        <v>31</v>
      </c>
      <c r="BF10">
        <v>42</v>
      </c>
      <c r="BG10">
        <v>7</v>
      </c>
      <c r="BH10">
        <v>20</v>
      </c>
      <c r="BI10">
        <v>34</v>
      </c>
      <c r="BJ10">
        <v>8</v>
      </c>
      <c r="BK10">
        <v>2</v>
      </c>
      <c r="BL10">
        <v>-19</v>
      </c>
      <c r="BM10">
        <v>-2</v>
      </c>
      <c r="BN10">
        <v>-5</v>
      </c>
      <c r="BO10">
        <v>7</v>
      </c>
      <c r="BP10">
        <v>3</v>
      </c>
      <c r="BQ10">
        <v>4</v>
      </c>
      <c r="BR10">
        <v>-6</v>
      </c>
      <c r="BS10">
        <v>-40</v>
      </c>
      <c r="BT10">
        <v>0</v>
      </c>
      <c r="BU10">
        <v>20</v>
      </c>
      <c r="BV10">
        <v>1</v>
      </c>
      <c r="BW10">
        <v>5</v>
      </c>
      <c r="BX10">
        <v>-4</v>
      </c>
      <c r="BY10">
        <v>18</v>
      </c>
      <c r="BZ10">
        <v>22</v>
      </c>
      <c r="CA10">
        <v>0</v>
      </c>
      <c r="CB10">
        <v>-4</v>
      </c>
      <c r="CC10">
        <v>-6</v>
      </c>
      <c r="CD10">
        <f t="shared" si="45"/>
        <v>3.2128514056224895</v>
      </c>
      <c r="CE10">
        <f t="shared" si="46"/>
        <v>2.7027027027027026</v>
      </c>
      <c r="CF10">
        <f t="shared" si="46"/>
        <v>-10.857142857142858</v>
      </c>
      <c r="CG10">
        <f t="shared" si="46"/>
        <v>-0.52083333333333326</v>
      </c>
      <c r="CH10">
        <f t="shared" si="46"/>
        <v>-1.0504201680672269</v>
      </c>
      <c r="CI10">
        <f t="shared" si="46"/>
        <v>3.4313725490196081</v>
      </c>
      <c r="CJ10">
        <f t="shared" si="46"/>
        <v>1.5873015873015872</v>
      </c>
      <c r="CK10">
        <f t="shared" si="46"/>
        <v>2.8571428571428572</v>
      </c>
      <c r="CL10">
        <f t="shared" si="46"/>
        <v>-6.9767441860465116</v>
      </c>
      <c r="CM10">
        <f t="shared" si="46"/>
        <v>-3.2921810699588478</v>
      </c>
      <c r="CN10">
        <f t="shared" si="46"/>
        <v>0</v>
      </c>
      <c r="CO10">
        <f t="shared" si="46"/>
        <v>3.8314176245210727</v>
      </c>
      <c r="CP10">
        <f t="shared" si="46"/>
        <v>0.59171597633136097</v>
      </c>
      <c r="CQ10">
        <f t="shared" si="46"/>
        <v>1.8450184501845017</v>
      </c>
      <c r="CR10">
        <f t="shared" si="46"/>
        <v>-5.1282051282051277</v>
      </c>
      <c r="CS10">
        <f t="shared" si="46"/>
        <v>13.846153846153847</v>
      </c>
      <c r="CT10">
        <f t="shared" si="46"/>
        <v>13.253012048192772</v>
      </c>
      <c r="CU10">
        <f t="shared" si="47"/>
        <v>0</v>
      </c>
      <c r="CV10">
        <f t="shared" si="47"/>
        <v>-5.6338028169014089</v>
      </c>
      <c r="CW10">
        <f t="shared" si="47"/>
        <v>-4.8780487804878048</v>
      </c>
      <c r="CZ10">
        <f t="shared" si="1"/>
        <v>3.890625</v>
      </c>
      <c r="DA10">
        <f t="shared" si="48"/>
        <v>3.0833333333333335</v>
      </c>
      <c r="DB10">
        <f t="shared" si="49"/>
        <v>3.9772727272727271</v>
      </c>
      <c r="DC10">
        <f t="shared" si="50"/>
        <v>3.5887850467289719</v>
      </c>
      <c r="DD10">
        <f t="shared" si="51"/>
        <v>3.7480314960629921</v>
      </c>
      <c r="DE10">
        <f t="shared" si="52"/>
        <v>3.4</v>
      </c>
      <c r="DF10">
        <f t="shared" si="53"/>
        <v>3.4363636363636365</v>
      </c>
      <c r="DG10">
        <f t="shared" si="54"/>
        <v>2.9166666666666665</v>
      </c>
      <c r="DH10">
        <f t="shared" si="55"/>
        <v>4.3</v>
      </c>
      <c r="DI10">
        <f t="shared" si="56"/>
        <v>3.8207547169811322</v>
      </c>
      <c r="DJ10">
        <f t="shared" si="57"/>
        <v>3.5798319327731094</v>
      </c>
      <c r="DK10">
        <f t="shared" si="58"/>
        <v>3.2625000000000002</v>
      </c>
      <c r="DL10">
        <f t="shared" si="59"/>
        <v>3.0727272727272728</v>
      </c>
      <c r="DM10">
        <f t="shared" si="60"/>
        <v>3.5194805194805197</v>
      </c>
      <c r="DN10">
        <f t="shared" si="61"/>
        <v>3.25</v>
      </c>
      <c r="DO10">
        <f t="shared" si="62"/>
        <v>2.6530612244897958</v>
      </c>
      <c r="DP10">
        <f t="shared" si="63"/>
        <v>2.59375</v>
      </c>
      <c r="DQ10">
        <f t="shared" si="64"/>
        <v>3.1428571428571428</v>
      </c>
      <c r="DR10">
        <f t="shared" si="65"/>
        <v>4.4375</v>
      </c>
      <c r="DS10">
        <f t="shared" si="66"/>
        <v>4.3928571428571432</v>
      </c>
      <c r="DV10">
        <f t="shared" si="3"/>
        <v>4.4464285714285712</v>
      </c>
      <c r="DW10">
        <f t="shared" si="67"/>
        <v>3.3636363636363638</v>
      </c>
      <c r="DX10">
        <f t="shared" si="68"/>
        <v>2.7777777777777777</v>
      </c>
      <c r="DY10">
        <f t="shared" si="69"/>
        <v>3.522935779816514</v>
      </c>
      <c r="DZ10">
        <f t="shared" si="70"/>
        <v>3.606060606060606</v>
      </c>
      <c r="EA10">
        <f t="shared" si="71"/>
        <v>3.8490566037735849</v>
      </c>
      <c r="EB10">
        <f t="shared" si="72"/>
        <v>3.6346153846153846</v>
      </c>
      <c r="EC10">
        <f t="shared" si="73"/>
        <v>3.1818181818181817</v>
      </c>
      <c r="ED10">
        <f t="shared" si="74"/>
        <v>3.3076923076923075</v>
      </c>
      <c r="EE10">
        <f t="shared" si="75"/>
        <v>3.3938547486033519</v>
      </c>
      <c r="EF10">
        <f t="shared" si="76"/>
        <v>3.5798319327731094</v>
      </c>
      <c r="EG10">
        <f t="shared" si="77"/>
        <v>3.7285714285714286</v>
      </c>
      <c r="EH10">
        <f t="shared" si="78"/>
        <v>3.1296296296296298</v>
      </c>
      <c r="EI10">
        <f t="shared" si="79"/>
        <v>3.7638888888888888</v>
      </c>
      <c r="EJ10">
        <f t="shared" si="80"/>
        <v>2.7857142857142856</v>
      </c>
      <c r="EK10">
        <f t="shared" si="81"/>
        <v>4.193548387096774</v>
      </c>
      <c r="EL10">
        <f t="shared" si="82"/>
        <v>3.9523809523809526</v>
      </c>
      <c r="EM10">
        <f t="shared" si="83"/>
        <v>3.1428571428571428</v>
      </c>
      <c r="EN10">
        <f t="shared" si="84"/>
        <v>3.55</v>
      </c>
      <c r="EO10">
        <f t="shared" si="85"/>
        <v>3.6176470588235294</v>
      </c>
      <c r="ER10">
        <f t="shared" si="86"/>
        <v>3.5148585972638209</v>
      </c>
      <c r="EU10">
        <f t="shared" si="5"/>
        <v>8.9948091928192336E-2</v>
      </c>
      <c r="EV10">
        <f t="shared" si="6"/>
        <v>0.73006843170006896</v>
      </c>
      <c r="EW10">
        <f t="shared" si="7"/>
        <v>9.0702501067346133E-2</v>
      </c>
      <c r="EX10">
        <f t="shared" si="8"/>
        <v>0.24003626862935024</v>
      </c>
      <c r="EY10">
        <f t="shared" si="9"/>
        <v>0.10299494584375823</v>
      </c>
      <c r="EZ10">
        <f t="shared" si="10"/>
        <v>0.45865647739229509</v>
      </c>
      <c r="FA10">
        <f t="shared" si="11"/>
        <v>0.41317408138065059</v>
      </c>
      <c r="FB10">
        <f t="shared" si="12"/>
        <v>1.265440416640242</v>
      </c>
      <c r="FC10">
        <f t="shared" si="13"/>
        <v>8.1915644392640444E-2</v>
      </c>
      <c r="FD10">
        <f t="shared" si="14"/>
        <v>1.8247641916539745E-2</v>
      </c>
      <c r="FE10">
        <f t="shared" si="15"/>
        <v>0.24453135561011893</v>
      </c>
      <c r="FF10">
        <f t="shared" si="16"/>
        <v>0.91048117258999506</v>
      </c>
      <c r="FG10">
        <f t="shared" si="17"/>
        <v>0.98239957571999914</v>
      </c>
      <c r="FH10">
        <f t="shared" si="18"/>
        <v>0.32353258924348155</v>
      </c>
      <c r="FI10">
        <f t="shared" si="19"/>
        <v>0.557105124249337</v>
      </c>
      <c r="FJ10">
        <f t="shared" si="20"/>
        <v>2.0581626676234857</v>
      </c>
      <c r="FK10">
        <f t="shared" si="21"/>
        <v>2.7188254698802772</v>
      </c>
      <c r="FL10">
        <f t="shared" si="22"/>
        <v>0.56591703565214024</v>
      </c>
      <c r="FM10">
        <f t="shared" si="23"/>
        <v>7.8515589839396022E-2</v>
      </c>
      <c r="FN10">
        <f t="shared" si="24"/>
        <v>4.3458239258534044E-2</v>
      </c>
      <c r="FP10">
        <f t="shared" si="25"/>
        <v>1.6947631694119003</v>
      </c>
      <c r="FQ10">
        <f t="shared" si="26"/>
        <v>0.18634485306603471</v>
      </c>
      <c r="FR10">
        <f t="shared" si="27"/>
        <v>5.2933470381899246E-3</v>
      </c>
      <c r="FS10">
        <f t="shared" si="28"/>
        <v>0.28861813801626857</v>
      </c>
      <c r="FT10">
        <f t="shared" si="29"/>
        <v>0.41370313508271367</v>
      </c>
      <c r="FU10">
        <f t="shared" si="30"/>
        <v>0.61548680560610658</v>
      </c>
      <c r="FV10">
        <f t="shared" si="31"/>
        <v>0.37348345073775147</v>
      </c>
      <c r="FW10">
        <f t="shared" si="32"/>
        <v>9.1524151201938825E-2</v>
      </c>
      <c r="FX10">
        <f t="shared" si="33"/>
        <v>0.16055023645393821</v>
      </c>
      <c r="FY10">
        <f t="shared" si="34"/>
        <v>0.10070804313336959</v>
      </c>
      <c r="FZ10">
        <f t="shared" si="35"/>
        <v>0.3659936632715528</v>
      </c>
      <c r="GA10">
        <f t="shared" si="36"/>
        <v>0.65891708099119495</v>
      </c>
      <c r="GB10">
        <f t="shared" si="37"/>
        <v>6.4165637597338079E-2</v>
      </c>
      <c r="GC10">
        <f t="shared" si="38"/>
        <v>0.56894819968546517</v>
      </c>
      <c r="GD10">
        <f t="shared" si="39"/>
        <v>2.6551431739034868E-2</v>
      </c>
      <c r="GE10">
        <f t="shared" si="40"/>
        <v>0.84593327310724498</v>
      </c>
      <c r="GF10">
        <f t="shared" si="41"/>
        <v>0.67936415908453351</v>
      </c>
      <c r="GG10">
        <f t="shared" si="42"/>
        <v>0.13768720023974826</v>
      </c>
      <c r="GH10">
        <f t="shared" si="43"/>
        <v>0.26847250065093686</v>
      </c>
      <c r="GI10">
        <f t="shared" si="44"/>
        <v>0.33127588512333128</v>
      </c>
    </row>
    <row r="11" spans="1:191">
      <c r="A11" t="s">
        <v>88</v>
      </c>
      <c r="B11">
        <v>109</v>
      </c>
      <c r="C11">
        <v>38</v>
      </c>
      <c r="D11">
        <v>66</v>
      </c>
      <c r="E11">
        <v>176</v>
      </c>
      <c r="F11">
        <v>258</v>
      </c>
      <c r="G11">
        <v>80</v>
      </c>
      <c r="H11">
        <v>72</v>
      </c>
      <c r="I11">
        <v>52</v>
      </c>
      <c r="J11">
        <v>41</v>
      </c>
      <c r="K11">
        <v>641</v>
      </c>
      <c r="L11">
        <v>204</v>
      </c>
      <c r="M11">
        <v>271</v>
      </c>
      <c r="N11">
        <v>66</v>
      </c>
      <c r="O11">
        <v>110</v>
      </c>
      <c r="P11">
        <v>33</v>
      </c>
      <c r="Q11">
        <v>47</v>
      </c>
      <c r="R11">
        <v>70</v>
      </c>
      <c r="S11">
        <v>10</v>
      </c>
      <c r="T11">
        <v>24</v>
      </c>
      <c r="U11">
        <v>53</v>
      </c>
      <c r="V11">
        <v>36</v>
      </c>
      <c r="W11">
        <v>7</v>
      </c>
      <c r="X11">
        <v>16</v>
      </c>
      <c r="Y11">
        <v>47</v>
      </c>
      <c r="Z11">
        <v>62</v>
      </c>
      <c r="AA11">
        <v>16</v>
      </c>
      <c r="AB11">
        <v>19</v>
      </c>
      <c r="AC11">
        <v>13</v>
      </c>
      <c r="AD11">
        <v>9</v>
      </c>
      <c r="AE11">
        <v>164</v>
      </c>
      <c r="AF11">
        <v>64</v>
      </c>
      <c r="AG11">
        <v>93</v>
      </c>
      <c r="AH11">
        <v>17</v>
      </c>
      <c r="AI11">
        <v>33</v>
      </c>
      <c r="AJ11">
        <v>6</v>
      </c>
      <c r="AK11">
        <v>22</v>
      </c>
      <c r="AL11">
        <v>27</v>
      </c>
      <c r="AM11">
        <v>3</v>
      </c>
      <c r="AN11">
        <v>11</v>
      </c>
      <c r="AO11">
        <v>11</v>
      </c>
      <c r="AP11">
        <v>30</v>
      </c>
      <c r="AQ11">
        <v>9</v>
      </c>
      <c r="AR11">
        <v>25</v>
      </c>
      <c r="AS11">
        <v>57</v>
      </c>
      <c r="AT11">
        <v>81</v>
      </c>
      <c r="AU11">
        <v>32</v>
      </c>
      <c r="AV11">
        <v>26</v>
      </c>
      <c r="AW11">
        <v>22</v>
      </c>
      <c r="AX11">
        <v>14</v>
      </c>
      <c r="AY11">
        <v>169</v>
      </c>
      <c r="AZ11">
        <v>48</v>
      </c>
      <c r="BA11">
        <v>50</v>
      </c>
      <c r="BB11">
        <v>22</v>
      </c>
      <c r="BC11">
        <v>28</v>
      </c>
      <c r="BD11">
        <v>12</v>
      </c>
      <c r="BE11">
        <v>8</v>
      </c>
      <c r="BF11">
        <v>15</v>
      </c>
      <c r="BG11">
        <v>2</v>
      </c>
      <c r="BH11">
        <v>8</v>
      </c>
      <c r="BI11">
        <v>23</v>
      </c>
      <c r="BJ11">
        <v>6</v>
      </c>
      <c r="BK11">
        <v>-2</v>
      </c>
      <c r="BL11">
        <v>-9</v>
      </c>
      <c r="BM11">
        <v>-10</v>
      </c>
      <c r="BN11">
        <v>-19</v>
      </c>
      <c r="BO11">
        <v>-16</v>
      </c>
      <c r="BP11">
        <v>-7</v>
      </c>
      <c r="BQ11">
        <v>-9</v>
      </c>
      <c r="BR11">
        <v>-5</v>
      </c>
      <c r="BS11">
        <v>-5</v>
      </c>
      <c r="BT11">
        <v>16</v>
      </c>
      <c r="BU11">
        <v>43</v>
      </c>
      <c r="BV11">
        <v>-5</v>
      </c>
      <c r="BW11">
        <v>5</v>
      </c>
      <c r="BX11">
        <v>-6</v>
      </c>
      <c r="BY11">
        <v>14</v>
      </c>
      <c r="BZ11">
        <v>12</v>
      </c>
      <c r="CA11">
        <v>1</v>
      </c>
      <c r="CB11">
        <v>3</v>
      </c>
      <c r="CC11">
        <v>-12</v>
      </c>
      <c r="CD11">
        <f t="shared" si="45"/>
        <v>5.5045871559633035</v>
      </c>
      <c r="CE11">
        <f t="shared" si="46"/>
        <v>-5.2631578947368416</v>
      </c>
      <c r="CF11">
        <f t="shared" si="46"/>
        <v>-13.636363636363635</v>
      </c>
      <c r="CG11">
        <f t="shared" si="46"/>
        <v>-5.6818181818181817</v>
      </c>
      <c r="CH11">
        <f t="shared" si="46"/>
        <v>-7.3643410852713185</v>
      </c>
      <c r="CI11">
        <f t="shared" si="46"/>
        <v>-20</v>
      </c>
      <c r="CJ11">
        <f t="shared" si="46"/>
        <v>-9.7222222222222232</v>
      </c>
      <c r="CK11">
        <f t="shared" si="46"/>
        <v>-17.307692307692307</v>
      </c>
      <c r="CL11">
        <f t="shared" si="46"/>
        <v>-12.195121951219512</v>
      </c>
      <c r="CM11">
        <f t="shared" si="46"/>
        <v>-0.78003120124804992</v>
      </c>
      <c r="CN11">
        <f t="shared" si="46"/>
        <v>7.8431372549019605</v>
      </c>
      <c r="CO11">
        <f t="shared" si="46"/>
        <v>15.867158671586715</v>
      </c>
      <c r="CP11">
        <f t="shared" si="46"/>
        <v>-7.5757575757575761</v>
      </c>
      <c r="CQ11">
        <f t="shared" si="46"/>
        <v>4.5454545454545459</v>
      </c>
      <c r="CR11">
        <f t="shared" si="46"/>
        <v>-18.181818181818183</v>
      </c>
      <c r="CS11">
        <f t="shared" si="46"/>
        <v>29.787234042553191</v>
      </c>
      <c r="CT11">
        <f t="shared" si="46"/>
        <v>17.142857142857142</v>
      </c>
      <c r="CU11">
        <f t="shared" si="47"/>
        <v>10</v>
      </c>
      <c r="CV11">
        <f t="shared" si="47"/>
        <v>12.5</v>
      </c>
      <c r="CW11">
        <f t="shared" si="47"/>
        <v>-22.641509433962266</v>
      </c>
      <c r="CZ11">
        <f t="shared" si="1"/>
        <v>3.0277777777777777</v>
      </c>
      <c r="DA11">
        <f t="shared" si="48"/>
        <v>5.4285714285714288</v>
      </c>
      <c r="DB11">
        <f t="shared" si="49"/>
        <v>4.125</v>
      </c>
      <c r="DC11">
        <f t="shared" si="50"/>
        <v>3.7446808510638299</v>
      </c>
      <c r="DD11">
        <f t="shared" si="51"/>
        <v>4.161290322580645</v>
      </c>
      <c r="DE11">
        <f t="shared" si="52"/>
        <v>5</v>
      </c>
      <c r="DF11">
        <f t="shared" si="53"/>
        <v>3.7894736842105261</v>
      </c>
      <c r="DG11">
        <f t="shared" si="54"/>
        <v>4</v>
      </c>
      <c r="DH11">
        <f t="shared" si="55"/>
        <v>4.5555555555555554</v>
      </c>
      <c r="DI11">
        <f t="shared" si="56"/>
        <v>3.9085365853658538</v>
      </c>
      <c r="DJ11">
        <f t="shared" si="57"/>
        <v>3.1875</v>
      </c>
      <c r="DK11">
        <f t="shared" si="58"/>
        <v>2.913978494623656</v>
      </c>
      <c r="DL11">
        <f t="shared" si="59"/>
        <v>3.8823529411764706</v>
      </c>
      <c r="DM11">
        <f t="shared" si="60"/>
        <v>3.3333333333333335</v>
      </c>
      <c r="DN11">
        <f t="shared" si="61"/>
        <v>5.5</v>
      </c>
      <c r="DO11">
        <f t="shared" si="62"/>
        <v>2.1363636363636362</v>
      </c>
      <c r="DP11">
        <f t="shared" si="63"/>
        <v>2.5925925925925926</v>
      </c>
      <c r="DQ11">
        <f t="shared" si="64"/>
        <v>3.3333333333333335</v>
      </c>
      <c r="DR11">
        <f t="shared" si="65"/>
        <v>2.1818181818181817</v>
      </c>
      <c r="DS11">
        <f t="shared" si="66"/>
        <v>4.8181818181818183</v>
      </c>
      <c r="DV11">
        <f t="shared" si="3"/>
        <v>3.6333333333333333</v>
      </c>
      <c r="DW11">
        <f t="shared" si="67"/>
        <v>4.2222222222222223</v>
      </c>
      <c r="DX11">
        <f t="shared" si="68"/>
        <v>2.64</v>
      </c>
      <c r="DY11">
        <f t="shared" si="69"/>
        <v>3.0877192982456139</v>
      </c>
      <c r="DZ11">
        <f t="shared" si="70"/>
        <v>3.1851851851851851</v>
      </c>
      <c r="EA11">
        <f t="shared" si="71"/>
        <v>2.5</v>
      </c>
      <c r="EB11">
        <f t="shared" si="72"/>
        <v>2.7692307692307692</v>
      </c>
      <c r="EC11">
        <f t="shared" si="73"/>
        <v>2.3636363636363638</v>
      </c>
      <c r="ED11">
        <f t="shared" si="74"/>
        <v>2.9285714285714284</v>
      </c>
      <c r="EE11">
        <f t="shared" si="75"/>
        <v>3.7928994082840237</v>
      </c>
      <c r="EF11">
        <f t="shared" si="76"/>
        <v>4.25</v>
      </c>
      <c r="EG11">
        <f t="shared" si="77"/>
        <v>5.42</v>
      </c>
      <c r="EH11">
        <f t="shared" si="78"/>
        <v>3</v>
      </c>
      <c r="EI11">
        <f t="shared" si="79"/>
        <v>3.9285714285714284</v>
      </c>
      <c r="EJ11">
        <f t="shared" si="80"/>
        <v>2.75</v>
      </c>
      <c r="EK11">
        <f t="shared" si="81"/>
        <v>5.875</v>
      </c>
      <c r="EL11">
        <f t="shared" si="82"/>
        <v>4.666666666666667</v>
      </c>
      <c r="EM11">
        <f t="shared" si="83"/>
        <v>5</v>
      </c>
      <c r="EN11">
        <f t="shared" si="84"/>
        <v>3</v>
      </c>
      <c r="EO11">
        <f t="shared" si="85"/>
        <v>2.3043478260869565</v>
      </c>
      <c r="ER11">
        <f t="shared" si="86"/>
        <v>3.6734431116645667</v>
      </c>
      <c r="EU11">
        <f t="shared" si="5"/>
        <v>1.1360302930795412</v>
      </c>
      <c r="EV11">
        <f t="shared" si="6"/>
        <v>7.0150576480169091E-2</v>
      </c>
      <c r="EW11">
        <f t="shared" si="7"/>
        <v>0.18658753177096865</v>
      </c>
      <c r="EX11">
        <f t="shared" si="8"/>
        <v>0.28179191986867924</v>
      </c>
      <c r="EY11">
        <f t="shared" si="9"/>
        <v>6.510662706293939E-2</v>
      </c>
      <c r="EZ11">
        <f t="shared" si="10"/>
        <v>4.0773320319443203E-2</v>
      </c>
      <c r="FA11">
        <f t="shared" si="11"/>
        <v>0.29887855238263833</v>
      </c>
      <c r="FB11">
        <f t="shared" si="12"/>
        <v>0.24277192048709079</v>
      </c>
      <c r="FC11">
        <f t="shared" si="13"/>
        <v>0.14654587548460229</v>
      </c>
      <c r="FD11">
        <f t="shared" si="14"/>
        <v>9.0403768855730787E-2</v>
      </c>
      <c r="FE11">
        <f t="shared" si="15"/>
        <v>1.0926874946509053</v>
      </c>
      <c r="FF11">
        <f t="shared" si="16"/>
        <v>2.3779035780743034</v>
      </c>
      <c r="FG11">
        <f t="shared" si="17"/>
        <v>0.26518652578841528</v>
      </c>
      <c r="FH11">
        <f t="shared" si="18"/>
        <v>0.6553232136416951</v>
      </c>
      <c r="FI11">
        <f t="shared" si="19"/>
        <v>7.8828992313118754E-2</v>
      </c>
      <c r="FJ11">
        <f t="shared" si="20"/>
        <v>2.9082840256174087</v>
      </c>
      <c r="FK11">
        <f t="shared" si="21"/>
        <v>1.8584306654481348</v>
      </c>
      <c r="FL11">
        <f t="shared" si="22"/>
        <v>0.5557070093225106</v>
      </c>
      <c r="FM11">
        <f t="shared" si="23"/>
        <v>1.8350635165474276</v>
      </c>
      <c r="FN11">
        <f t="shared" si="24"/>
        <v>8.8446618979725389E-2</v>
      </c>
      <c r="FP11">
        <f t="shared" si="25"/>
        <v>0.23894568306024358</v>
      </c>
      <c r="FQ11">
        <f t="shared" si="26"/>
        <v>0.40984956886783808</v>
      </c>
      <c r="FR11">
        <f t="shared" si="27"/>
        <v>9.3444330648493126E-3</v>
      </c>
      <c r="FS11">
        <f t="shared" si="28"/>
        <v>2.4208634728318409E-2</v>
      </c>
      <c r="FT11">
        <f t="shared" si="29"/>
        <v>2.6497726637587756E-2</v>
      </c>
      <c r="FU11">
        <f t="shared" si="30"/>
        <v>2.0195043651836234E-3</v>
      </c>
      <c r="FV11">
        <f t="shared" si="31"/>
        <v>1.6297958602152211E-2</v>
      </c>
      <c r="FW11">
        <f t="shared" si="32"/>
        <v>2.7041376210323351E-3</v>
      </c>
      <c r="FX11">
        <f t="shared" si="33"/>
        <v>5.659303401702398E-2</v>
      </c>
      <c r="FY11">
        <f t="shared" si="34"/>
        <v>0.48049402000562297</v>
      </c>
      <c r="FZ11">
        <f t="shared" si="35"/>
        <v>0.87416800912112669</v>
      </c>
      <c r="GA11">
        <f t="shared" si="36"/>
        <v>3.3017465576872587</v>
      </c>
      <c r="GB11">
        <f t="shared" si="37"/>
        <v>4.9034888259642584E-2</v>
      </c>
      <c r="GC11">
        <f t="shared" si="38"/>
        <v>0.41540667909919704</v>
      </c>
      <c r="GD11">
        <f t="shared" si="39"/>
        <v>3.9847923084517969E-2</v>
      </c>
      <c r="GE11">
        <f t="shared" si="40"/>
        <v>1.1242249358211469</v>
      </c>
      <c r="GF11">
        <f t="shared" si="41"/>
        <v>0.76897971559955969</v>
      </c>
      <c r="GG11">
        <f t="shared" si="42"/>
        <v>0.33718918622798172</v>
      </c>
      <c r="GH11">
        <f t="shared" si="43"/>
        <v>8.7055058677942693E-2</v>
      </c>
      <c r="GI11">
        <f t="shared" si="44"/>
        <v>1.5800918959387948E-3</v>
      </c>
    </row>
    <row r="12" spans="1:191">
      <c r="A12" t="s">
        <v>89</v>
      </c>
      <c r="B12">
        <v>104</v>
      </c>
      <c r="C12">
        <v>35</v>
      </c>
      <c r="D12">
        <v>65</v>
      </c>
      <c r="E12">
        <v>168</v>
      </c>
      <c r="F12">
        <v>246</v>
      </c>
      <c r="G12">
        <v>76</v>
      </c>
      <c r="H12">
        <v>72</v>
      </c>
      <c r="I12">
        <v>54</v>
      </c>
      <c r="J12">
        <v>42</v>
      </c>
      <c r="K12">
        <v>615</v>
      </c>
      <c r="L12">
        <v>206</v>
      </c>
      <c r="M12">
        <v>254</v>
      </c>
      <c r="N12">
        <v>69</v>
      </c>
      <c r="O12">
        <v>108</v>
      </c>
      <c r="P12">
        <v>33</v>
      </c>
      <c r="Q12">
        <v>47</v>
      </c>
      <c r="R12">
        <v>69</v>
      </c>
      <c r="S12">
        <v>10</v>
      </c>
      <c r="T12">
        <v>30</v>
      </c>
      <c r="U12">
        <v>44</v>
      </c>
      <c r="V12">
        <v>32</v>
      </c>
      <c r="W12">
        <v>6</v>
      </c>
      <c r="X12">
        <v>13</v>
      </c>
      <c r="Y12">
        <v>47</v>
      </c>
      <c r="Z12">
        <v>68</v>
      </c>
      <c r="AA12">
        <v>24</v>
      </c>
      <c r="AB12">
        <v>23</v>
      </c>
      <c r="AC12">
        <v>14</v>
      </c>
      <c r="AD12">
        <v>7</v>
      </c>
      <c r="AE12">
        <v>157</v>
      </c>
      <c r="AF12">
        <v>63</v>
      </c>
      <c r="AG12">
        <v>82</v>
      </c>
      <c r="AH12">
        <v>20</v>
      </c>
      <c r="AI12">
        <v>23</v>
      </c>
      <c r="AJ12">
        <v>12</v>
      </c>
      <c r="AK12">
        <v>21</v>
      </c>
      <c r="AL12">
        <v>22</v>
      </c>
      <c r="AM12">
        <v>1</v>
      </c>
      <c r="AN12">
        <v>12</v>
      </c>
      <c r="AO12">
        <v>11</v>
      </c>
      <c r="AP12">
        <v>25</v>
      </c>
      <c r="AQ12">
        <v>10</v>
      </c>
      <c r="AR12">
        <v>26</v>
      </c>
      <c r="AS12">
        <v>57</v>
      </c>
      <c r="AT12">
        <v>72</v>
      </c>
      <c r="AU12">
        <v>27</v>
      </c>
      <c r="AV12">
        <v>24</v>
      </c>
      <c r="AW12">
        <v>23</v>
      </c>
      <c r="AX12">
        <v>15</v>
      </c>
      <c r="AY12">
        <v>161</v>
      </c>
      <c r="AZ12">
        <v>54</v>
      </c>
      <c r="BA12">
        <v>52</v>
      </c>
      <c r="BB12">
        <v>23</v>
      </c>
      <c r="BC12">
        <v>40</v>
      </c>
      <c r="BD12">
        <v>11</v>
      </c>
      <c r="BE12">
        <v>11</v>
      </c>
      <c r="BF12">
        <v>15</v>
      </c>
      <c r="BG12">
        <v>0.5</v>
      </c>
      <c r="BH12">
        <v>4</v>
      </c>
      <c r="BI12">
        <v>14</v>
      </c>
      <c r="BJ12">
        <v>7</v>
      </c>
      <c r="BK12">
        <v>-4</v>
      </c>
      <c r="BL12">
        <v>-13</v>
      </c>
      <c r="BM12">
        <v>-10</v>
      </c>
      <c r="BN12">
        <v>-4</v>
      </c>
      <c r="BO12">
        <v>-3</v>
      </c>
      <c r="BP12">
        <v>-1</v>
      </c>
      <c r="BQ12">
        <v>-9</v>
      </c>
      <c r="BR12">
        <v>-8</v>
      </c>
      <c r="BS12">
        <v>-4</v>
      </c>
      <c r="BT12">
        <v>9</v>
      </c>
      <c r="BU12">
        <v>30</v>
      </c>
      <c r="BV12">
        <v>-3</v>
      </c>
      <c r="BW12">
        <v>-17</v>
      </c>
      <c r="BX12">
        <v>1</v>
      </c>
      <c r="BY12">
        <v>10</v>
      </c>
      <c r="BZ12">
        <v>7</v>
      </c>
      <c r="CA12">
        <v>1</v>
      </c>
      <c r="CB12">
        <v>8</v>
      </c>
      <c r="CC12">
        <v>-3</v>
      </c>
      <c r="CD12">
        <f t="shared" si="45"/>
        <v>6.7307692307692308</v>
      </c>
      <c r="CE12">
        <f t="shared" si="46"/>
        <v>-11.428571428571429</v>
      </c>
      <c r="CF12">
        <f t="shared" si="46"/>
        <v>-20</v>
      </c>
      <c r="CG12">
        <f t="shared" si="46"/>
        <v>-5.9523809523809517</v>
      </c>
      <c r="CH12">
        <f t="shared" si="46"/>
        <v>-1.6260162601626018</v>
      </c>
      <c r="CI12">
        <f t="shared" si="46"/>
        <v>-3.9473684210526314</v>
      </c>
      <c r="CJ12">
        <f t="shared" si="46"/>
        <v>-1.3888888888888888</v>
      </c>
      <c r="CK12">
        <f t="shared" si="46"/>
        <v>-16.666666666666664</v>
      </c>
      <c r="CL12">
        <f t="shared" si="46"/>
        <v>-19.047619047619047</v>
      </c>
      <c r="CM12">
        <f t="shared" si="46"/>
        <v>-0.65040650406504064</v>
      </c>
      <c r="CN12">
        <f t="shared" si="46"/>
        <v>4.3689320388349513</v>
      </c>
      <c r="CO12">
        <f t="shared" si="46"/>
        <v>11.811023622047244</v>
      </c>
      <c r="CP12">
        <f t="shared" si="46"/>
        <v>-4.3478260869565215</v>
      </c>
      <c r="CQ12">
        <f t="shared" si="46"/>
        <v>-15.74074074074074</v>
      </c>
      <c r="CR12">
        <f t="shared" si="46"/>
        <v>3.0303030303030303</v>
      </c>
      <c r="CS12">
        <f t="shared" si="46"/>
        <v>21.276595744680851</v>
      </c>
      <c r="CT12">
        <f t="shared" si="46"/>
        <v>10.144927536231885</v>
      </c>
      <c r="CU12">
        <f t="shared" si="47"/>
        <v>10</v>
      </c>
      <c r="CV12">
        <f t="shared" si="47"/>
        <v>26.666666666666668</v>
      </c>
      <c r="CW12">
        <f t="shared" si="47"/>
        <v>-6.8181818181818175</v>
      </c>
      <c r="CZ12">
        <f t="shared" si="1"/>
        <v>3.25</v>
      </c>
      <c r="DA12">
        <f t="shared" si="48"/>
        <v>5.833333333333333</v>
      </c>
      <c r="DB12">
        <f t="shared" si="49"/>
        <v>5</v>
      </c>
      <c r="DC12">
        <f t="shared" si="50"/>
        <v>3.5744680851063828</v>
      </c>
      <c r="DD12">
        <f t="shared" si="51"/>
        <v>3.6176470588235294</v>
      </c>
      <c r="DE12">
        <f t="shared" si="52"/>
        <v>3.1666666666666665</v>
      </c>
      <c r="DF12">
        <f t="shared" si="53"/>
        <v>3.1304347826086958</v>
      </c>
      <c r="DG12">
        <f t="shared" si="54"/>
        <v>3.8571428571428572</v>
      </c>
      <c r="DH12">
        <f t="shared" si="55"/>
        <v>6</v>
      </c>
      <c r="DI12">
        <f t="shared" si="56"/>
        <v>3.9171974522292992</v>
      </c>
      <c r="DJ12">
        <f t="shared" si="57"/>
        <v>3.2698412698412698</v>
      </c>
      <c r="DK12">
        <f t="shared" si="58"/>
        <v>3.0975609756097562</v>
      </c>
      <c r="DL12">
        <f t="shared" si="59"/>
        <v>3.45</v>
      </c>
      <c r="DM12">
        <f t="shared" si="60"/>
        <v>4.6956521739130439</v>
      </c>
      <c r="DN12">
        <f t="shared" si="61"/>
        <v>2.75</v>
      </c>
      <c r="DO12">
        <f t="shared" si="62"/>
        <v>2.2380952380952381</v>
      </c>
      <c r="DP12">
        <f t="shared" si="63"/>
        <v>3.1363636363636362</v>
      </c>
      <c r="DQ12">
        <f t="shared" si="64"/>
        <v>10</v>
      </c>
      <c r="DR12">
        <f t="shared" si="65"/>
        <v>2.5</v>
      </c>
      <c r="DS12">
        <f t="shared" si="66"/>
        <v>4</v>
      </c>
      <c r="DV12">
        <f t="shared" si="3"/>
        <v>4.16</v>
      </c>
      <c r="DW12">
        <f t="shared" si="67"/>
        <v>3.5</v>
      </c>
      <c r="DX12">
        <f t="shared" si="68"/>
        <v>2.5</v>
      </c>
      <c r="DY12">
        <f t="shared" si="69"/>
        <v>2.9473684210526314</v>
      </c>
      <c r="DZ12">
        <f t="shared" si="70"/>
        <v>3.4166666666666665</v>
      </c>
      <c r="EA12">
        <f t="shared" si="71"/>
        <v>2.8148148148148149</v>
      </c>
      <c r="EB12">
        <f t="shared" si="72"/>
        <v>3</v>
      </c>
      <c r="EC12">
        <f t="shared" si="73"/>
        <v>2.347826086956522</v>
      </c>
      <c r="ED12">
        <f t="shared" si="74"/>
        <v>2.8</v>
      </c>
      <c r="EE12">
        <f t="shared" si="75"/>
        <v>3.8198757763975157</v>
      </c>
      <c r="EF12">
        <f t="shared" si="76"/>
        <v>3.8148148148148149</v>
      </c>
      <c r="EG12">
        <f t="shared" si="77"/>
        <v>4.884615384615385</v>
      </c>
      <c r="EH12">
        <f t="shared" si="78"/>
        <v>3</v>
      </c>
      <c r="EI12">
        <f t="shared" si="79"/>
        <v>2.7</v>
      </c>
      <c r="EJ12">
        <f t="shared" si="80"/>
        <v>3</v>
      </c>
      <c r="EK12">
        <f t="shared" si="81"/>
        <v>4.2727272727272725</v>
      </c>
      <c r="EL12">
        <f t="shared" si="82"/>
        <v>4.5999999999999996</v>
      </c>
      <c r="EM12">
        <f>S12/BG12</f>
        <v>20</v>
      </c>
      <c r="EN12">
        <f t="shared" si="84"/>
        <v>7.5</v>
      </c>
      <c r="EO12">
        <f t="shared" si="85"/>
        <v>3.1428571428571428</v>
      </c>
      <c r="ER12">
        <f t="shared" si="86"/>
        <v>4.2176492477659115</v>
      </c>
      <c r="EU12">
        <f t="shared" si="5"/>
        <v>1.415615235016366</v>
      </c>
      <c r="EV12">
        <f t="shared" si="6"/>
        <v>0.12097270172239181</v>
      </c>
      <c r="EW12">
        <f t="shared" si="7"/>
        <v>0.1517884568770263</v>
      </c>
      <c r="EX12">
        <f t="shared" si="8"/>
        <v>1.0750851765942819</v>
      </c>
      <c r="EY12">
        <f t="shared" si="9"/>
        <v>1.1832084286791167</v>
      </c>
      <c r="EZ12">
        <f t="shared" si="10"/>
        <v>1.3583905837817916</v>
      </c>
      <c r="FA12">
        <f t="shared" si="11"/>
        <v>1.386560108324651</v>
      </c>
      <c r="FB12">
        <f t="shared" si="12"/>
        <v>0.54214690387716979</v>
      </c>
      <c r="FC12">
        <f t="shared" si="13"/>
        <v>9.0432048947966984E-2</v>
      </c>
      <c r="FD12">
        <f t="shared" si="14"/>
        <v>0.87179063813687518</v>
      </c>
      <c r="FE12">
        <f t="shared" si="15"/>
        <v>2.018786487417064</v>
      </c>
      <c r="FF12">
        <f t="shared" si="16"/>
        <v>3.1339384354187749</v>
      </c>
      <c r="FG12">
        <f t="shared" si="17"/>
        <v>0.91342009853379935</v>
      </c>
      <c r="FH12">
        <f t="shared" si="18"/>
        <v>0.16906984809901796</v>
      </c>
      <c r="FI12">
        <f t="shared" si="19"/>
        <v>1.4863585175015579</v>
      </c>
      <c r="FJ12">
        <f t="shared" si="20"/>
        <v>3.3474046247083487</v>
      </c>
      <c r="FK12">
        <f t="shared" si="21"/>
        <v>1.3485450870952873</v>
      </c>
      <c r="FL12">
        <f t="shared" si="22"/>
        <v>0.13927014074643856</v>
      </c>
      <c r="FM12">
        <f t="shared" si="23"/>
        <v>1.8550736840250255</v>
      </c>
      <c r="FN12">
        <f t="shared" si="24"/>
        <v>0.46485365986141514</v>
      </c>
      <c r="FP12">
        <f t="shared" si="25"/>
        <v>0.23321931899429882</v>
      </c>
      <c r="FQ12">
        <f t="shared" si="26"/>
        <v>9.0653420226203901E-2</v>
      </c>
      <c r="FR12">
        <f t="shared" si="27"/>
        <v>4.8083473564561579E-4</v>
      </c>
      <c r="FS12">
        <f t="shared" si="28"/>
        <v>4.4098933483900323E-4</v>
      </c>
      <c r="FT12">
        <f t="shared" si="29"/>
        <v>8.1410565953956536E-3</v>
      </c>
      <c r="FU12">
        <f t="shared" si="30"/>
        <v>3.0653841448860563E-3</v>
      </c>
      <c r="FV12">
        <f t="shared" si="31"/>
        <v>1.0098027385639981E-2</v>
      </c>
      <c r="FW12">
        <f t="shared" si="32"/>
        <v>2.8225785650425522E-4</v>
      </c>
      <c r="FX12">
        <f t="shared" si="33"/>
        <v>1.15888092042663E-2</v>
      </c>
      <c r="FY12">
        <f t="shared" si="34"/>
        <v>3.1400196935526495E-2</v>
      </c>
      <c r="FZ12">
        <f t="shared" si="35"/>
        <v>8.4301686837929116E-2</v>
      </c>
      <c r="GA12">
        <f t="shared" si="36"/>
        <v>0.89842190728717297</v>
      </c>
      <c r="GB12">
        <f t="shared" si="37"/>
        <v>1.0993432123119058E-2</v>
      </c>
      <c r="GC12">
        <f t="shared" si="38"/>
        <v>2.8516227694752149E-4</v>
      </c>
      <c r="GD12">
        <f t="shared" si="39"/>
        <v>3.186170280382751E-2</v>
      </c>
      <c r="GE12">
        <f t="shared" si="40"/>
        <v>0.25153251653108771</v>
      </c>
      <c r="GF12">
        <f t="shared" si="41"/>
        <v>0.3838676690212115</v>
      </c>
      <c r="GG12">
        <f t="shared" si="42"/>
        <v>1.1753175928411093</v>
      </c>
      <c r="GH12">
        <f t="shared" si="43"/>
        <v>0.89260535924608164</v>
      </c>
      <c r="GI12">
        <f t="shared" si="44"/>
        <v>3.5473479929726603E-2</v>
      </c>
    </row>
    <row r="13" spans="1:191">
      <c r="A13" t="s">
        <v>90</v>
      </c>
      <c r="B13">
        <v>98</v>
      </c>
      <c r="C13">
        <v>32</v>
      </c>
      <c r="D13">
        <v>69</v>
      </c>
      <c r="E13">
        <v>174</v>
      </c>
      <c r="F13">
        <v>251</v>
      </c>
      <c r="G13">
        <v>78</v>
      </c>
      <c r="H13">
        <v>67</v>
      </c>
      <c r="I13">
        <v>51</v>
      </c>
      <c r="J13">
        <v>41</v>
      </c>
      <c r="K13">
        <v>620</v>
      </c>
      <c r="L13">
        <v>203</v>
      </c>
      <c r="M13">
        <v>261</v>
      </c>
      <c r="N13">
        <v>70</v>
      </c>
      <c r="O13">
        <v>110</v>
      </c>
      <c r="P13">
        <v>33</v>
      </c>
      <c r="Q13">
        <v>48</v>
      </c>
      <c r="R13">
        <v>69</v>
      </c>
      <c r="S13">
        <v>13</v>
      </c>
      <c r="T13">
        <v>30</v>
      </c>
      <c r="U13">
        <v>47</v>
      </c>
      <c r="V13">
        <v>28</v>
      </c>
      <c r="W13">
        <v>7</v>
      </c>
      <c r="X13">
        <v>19</v>
      </c>
      <c r="Y13">
        <v>47</v>
      </c>
      <c r="Z13">
        <v>58</v>
      </c>
      <c r="AA13">
        <v>22</v>
      </c>
      <c r="AB13">
        <v>23</v>
      </c>
      <c r="AC13">
        <v>15</v>
      </c>
      <c r="AD13">
        <v>13</v>
      </c>
      <c r="AE13">
        <v>174</v>
      </c>
      <c r="AF13">
        <v>54</v>
      </c>
      <c r="AG13">
        <v>80</v>
      </c>
      <c r="AH13">
        <v>16</v>
      </c>
      <c r="AI13">
        <v>27</v>
      </c>
      <c r="AJ13">
        <v>11</v>
      </c>
      <c r="AK13">
        <v>23</v>
      </c>
      <c r="AL13">
        <v>21</v>
      </c>
      <c r="AM13">
        <v>6</v>
      </c>
      <c r="AN13">
        <v>10</v>
      </c>
      <c r="AO13">
        <v>9</v>
      </c>
      <c r="AP13">
        <v>22</v>
      </c>
      <c r="AQ13">
        <v>11</v>
      </c>
      <c r="AR13">
        <v>26</v>
      </c>
      <c r="AS13">
        <v>55</v>
      </c>
      <c r="AT13">
        <v>64</v>
      </c>
      <c r="AU13">
        <v>29</v>
      </c>
      <c r="AV13">
        <v>18</v>
      </c>
      <c r="AW13">
        <v>23</v>
      </c>
      <c r="AX13">
        <v>19</v>
      </c>
      <c r="AY13">
        <v>171</v>
      </c>
      <c r="AZ13">
        <v>56</v>
      </c>
      <c r="BA13">
        <v>62</v>
      </c>
      <c r="BB13">
        <v>21</v>
      </c>
      <c r="BC13">
        <v>32</v>
      </c>
      <c r="BD13">
        <v>14</v>
      </c>
      <c r="BE13">
        <v>9</v>
      </c>
      <c r="BF13">
        <v>8</v>
      </c>
      <c r="BG13">
        <v>2</v>
      </c>
      <c r="BH13">
        <v>9</v>
      </c>
      <c r="BI13">
        <v>17</v>
      </c>
      <c r="BJ13">
        <v>6</v>
      </c>
      <c r="BK13">
        <v>-4</v>
      </c>
      <c r="BL13">
        <v>-7</v>
      </c>
      <c r="BM13">
        <v>-8</v>
      </c>
      <c r="BN13">
        <v>-6</v>
      </c>
      <c r="BO13">
        <v>-7</v>
      </c>
      <c r="BP13">
        <v>5</v>
      </c>
      <c r="BQ13">
        <v>-8</v>
      </c>
      <c r="BR13">
        <v>-6</v>
      </c>
      <c r="BS13">
        <v>3</v>
      </c>
      <c r="BT13">
        <v>-2</v>
      </c>
      <c r="BU13">
        <v>18</v>
      </c>
      <c r="BV13">
        <v>-5</v>
      </c>
      <c r="BW13">
        <v>-5</v>
      </c>
      <c r="BX13">
        <v>-3</v>
      </c>
      <c r="BY13">
        <v>14</v>
      </c>
      <c r="BZ13">
        <v>13</v>
      </c>
      <c r="CA13">
        <v>4</v>
      </c>
      <c r="CB13">
        <v>1</v>
      </c>
      <c r="CC13">
        <v>-8</v>
      </c>
      <c r="CD13">
        <f t="shared" si="45"/>
        <v>6.1224489795918364</v>
      </c>
      <c r="CE13">
        <f t="shared" si="46"/>
        <v>-12.5</v>
      </c>
      <c r="CF13">
        <f t="shared" si="46"/>
        <v>-10.144927536231885</v>
      </c>
      <c r="CG13">
        <f t="shared" si="46"/>
        <v>-4.5977011494252871</v>
      </c>
      <c r="CH13">
        <f t="shared" si="46"/>
        <v>-2.3904382470119523</v>
      </c>
      <c r="CI13">
        <f t="shared" si="46"/>
        <v>-8.9743589743589745</v>
      </c>
      <c r="CJ13">
        <f t="shared" si="46"/>
        <v>7.4626865671641784</v>
      </c>
      <c r="CK13">
        <f t="shared" si="46"/>
        <v>-15.686274509803921</v>
      </c>
      <c r="CL13">
        <f t="shared" si="46"/>
        <v>-14.634146341463413</v>
      </c>
      <c r="CM13">
        <f t="shared" si="46"/>
        <v>0.4838709677419355</v>
      </c>
      <c r="CN13">
        <f t="shared" si="46"/>
        <v>-0.98522167487684731</v>
      </c>
      <c r="CO13">
        <f t="shared" si="46"/>
        <v>6.8965517241379306</v>
      </c>
      <c r="CP13">
        <f t="shared" si="46"/>
        <v>-7.1428571428571423</v>
      </c>
      <c r="CQ13">
        <f t="shared" si="46"/>
        <v>-4.5454545454545459</v>
      </c>
      <c r="CR13">
        <f t="shared" si="46"/>
        <v>-9.0909090909090917</v>
      </c>
      <c r="CS13">
        <f t="shared" si="46"/>
        <v>29.166666666666668</v>
      </c>
      <c r="CT13">
        <f t="shared" si="46"/>
        <v>18.840579710144929</v>
      </c>
      <c r="CU13">
        <f t="shared" si="47"/>
        <v>30.76923076923077</v>
      </c>
      <c r="CV13">
        <f t="shared" si="47"/>
        <v>3.3333333333333335</v>
      </c>
      <c r="CW13">
        <f t="shared" si="47"/>
        <v>-17.021276595744681</v>
      </c>
      <c r="CZ13">
        <f t="shared" si="1"/>
        <v>3.5</v>
      </c>
      <c r="DA13">
        <f t="shared" si="48"/>
        <v>4.5714285714285712</v>
      </c>
      <c r="DB13">
        <f t="shared" si="49"/>
        <v>3.6315789473684212</v>
      </c>
      <c r="DC13">
        <f t="shared" si="50"/>
        <v>3.7021276595744679</v>
      </c>
      <c r="DD13">
        <f t="shared" si="51"/>
        <v>4.3275862068965516</v>
      </c>
      <c r="DE13">
        <f t="shared" si="52"/>
        <v>3.5454545454545454</v>
      </c>
      <c r="DF13">
        <f t="shared" si="53"/>
        <v>2.9130434782608696</v>
      </c>
      <c r="DG13">
        <f t="shared" si="54"/>
        <v>3.4</v>
      </c>
      <c r="DH13">
        <f t="shared" si="55"/>
        <v>3.1538461538461537</v>
      </c>
      <c r="DI13">
        <f t="shared" si="56"/>
        <v>3.5632183908045976</v>
      </c>
      <c r="DJ13">
        <f t="shared" si="57"/>
        <v>3.7592592592592591</v>
      </c>
      <c r="DK13">
        <f t="shared" si="58"/>
        <v>3.2625000000000002</v>
      </c>
      <c r="DL13">
        <f t="shared" si="59"/>
        <v>4.375</v>
      </c>
      <c r="DM13">
        <f t="shared" si="60"/>
        <v>4.0740740740740744</v>
      </c>
      <c r="DN13">
        <f t="shared" si="61"/>
        <v>3</v>
      </c>
      <c r="DO13">
        <f t="shared" si="62"/>
        <v>2.0869565217391304</v>
      </c>
      <c r="DP13">
        <f t="shared" si="63"/>
        <v>3.2857142857142856</v>
      </c>
      <c r="DQ13">
        <f t="shared" si="64"/>
        <v>2.1666666666666665</v>
      </c>
      <c r="DR13">
        <f t="shared" si="65"/>
        <v>3</v>
      </c>
      <c r="DS13">
        <f t="shared" si="66"/>
        <v>5.2222222222222223</v>
      </c>
      <c r="DV13">
        <f t="shared" si="3"/>
        <v>4.4545454545454541</v>
      </c>
      <c r="DW13">
        <f t="shared" si="67"/>
        <v>2.9090909090909092</v>
      </c>
      <c r="DX13">
        <f t="shared" si="68"/>
        <v>2.6538461538461537</v>
      </c>
      <c r="DY13">
        <f t="shared" si="69"/>
        <v>3.1636363636363636</v>
      </c>
      <c r="DZ13">
        <f t="shared" si="70"/>
        <v>3.921875</v>
      </c>
      <c r="EA13">
        <f t="shared" si="71"/>
        <v>2.6896551724137931</v>
      </c>
      <c r="EB13">
        <f t="shared" si="72"/>
        <v>3.7222222222222223</v>
      </c>
      <c r="EC13">
        <f t="shared" si="73"/>
        <v>2.2173913043478262</v>
      </c>
      <c r="ED13">
        <f t="shared" si="74"/>
        <v>2.1578947368421053</v>
      </c>
      <c r="EE13">
        <f t="shared" si="75"/>
        <v>3.6257309941520468</v>
      </c>
      <c r="EF13">
        <f t="shared" si="76"/>
        <v>3.625</v>
      </c>
      <c r="EG13">
        <f t="shared" si="77"/>
        <v>4.209677419354839</v>
      </c>
      <c r="EH13">
        <f t="shared" si="78"/>
        <v>3.3333333333333335</v>
      </c>
      <c r="EI13">
        <f t="shared" si="79"/>
        <v>3.4375</v>
      </c>
      <c r="EJ13">
        <f t="shared" si="80"/>
        <v>2.3571428571428572</v>
      </c>
      <c r="EK13">
        <f t="shared" si="81"/>
        <v>5.333333333333333</v>
      </c>
      <c r="EL13">
        <f t="shared" si="82"/>
        <v>8.625</v>
      </c>
      <c r="EM13">
        <f t="shared" si="83"/>
        <v>6.5</v>
      </c>
      <c r="EN13">
        <f t="shared" si="84"/>
        <v>3.3333333333333335</v>
      </c>
      <c r="EO13">
        <f t="shared" si="85"/>
        <v>2.7647058823529411</v>
      </c>
      <c r="ER13">
        <f t="shared" si="86"/>
        <v>3.6393897863314328</v>
      </c>
      <c r="EU13">
        <f t="shared" si="5"/>
        <v>0.44911625379355097</v>
      </c>
      <c r="EV13">
        <f t="shared" si="6"/>
        <v>0.16287448318657777</v>
      </c>
      <c r="EW13">
        <f t="shared" si="7"/>
        <v>0.36226822058947084</v>
      </c>
      <c r="EX13">
        <f t="shared" si="8"/>
        <v>0.28742584389083703</v>
      </c>
      <c r="EY13">
        <f t="shared" si="9"/>
        <v>3.0382229869005056E-2</v>
      </c>
      <c r="EZ13">
        <f t="shared" si="10"/>
        <v>0.41277692549452349</v>
      </c>
      <c r="FA13">
        <f t="shared" si="11"/>
        <v>1.0745723192604637</v>
      </c>
      <c r="FB13">
        <f t="shared" si="12"/>
        <v>0.5029446011303248</v>
      </c>
      <c r="FC13">
        <f t="shared" si="13"/>
        <v>0.66909985236002489</v>
      </c>
      <c r="FD13">
        <f t="shared" si="14"/>
        <v>0.45275378505898517</v>
      </c>
      <c r="FE13">
        <f t="shared" si="15"/>
        <v>0.24020096714902564</v>
      </c>
      <c r="FF13">
        <f t="shared" si="16"/>
        <v>0.94902818898094365</v>
      </c>
      <c r="FG13">
        <f t="shared" si="17"/>
        <v>0.11638879873299242</v>
      </c>
      <c r="FH13">
        <f t="shared" si="18"/>
        <v>0.14509108108609756</v>
      </c>
      <c r="FI13">
        <f t="shared" si="19"/>
        <v>0.76840036108709087</v>
      </c>
      <c r="FJ13">
        <f t="shared" si="20"/>
        <v>3.1179457894208853</v>
      </c>
      <c r="FK13">
        <f t="shared" si="21"/>
        <v>0.61383316357629503</v>
      </c>
      <c r="FL13">
        <f t="shared" si="22"/>
        <v>1.3982048204260002</v>
      </c>
      <c r="FM13">
        <f t="shared" si="23"/>
        <v>0.75295723434560635</v>
      </c>
      <c r="FN13">
        <f t="shared" si="24"/>
        <v>6.0782980302016537E-2</v>
      </c>
      <c r="FP13">
        <f t="shared" si="25"/>
        <v>0.80111608951498503</v>
      </c>
      <c r="FQ13">
        <f t="shared" si="26"/>
        <v>6.6703626391411391E-2</v>
      </c>
      <c r="FR13">
        <f t="shared" si="27"/>
        <v>1.0408462299614474E-2</v>
      </c>
      <c r="FS13">
        <f t="shared" si="28"/>
        <v>4.4382586855650608E-2</v>
      </c>
      <c r="FT13">
        <f t="shared" si="29"/>
        <v>0.57523434990252065</v>
      </c>
      <c r="FU13">
        <f t="shared" si="30"/>
        <v>1.0055701374256605E-2</v>
      </c>
      <c r="FV13">
        <f t="shared" si="31"/>
        <v>0.28558722333607217</v>
      </c>
      <c r="FW13">
        <f t="shared" si="32"/>
        <v>9.6192182085165674E-4</v>
      </c>
      <c r="FX13">
        <f t="shared" si="33"/>
        <v>1.2956885990633882E-3</v>
      </c>
      <c r="FY13">
        <f t="shared" si="34"/>
        <v>0.26475708269355314</v>
      </c>
      <c r="FZ13">
        <f t="shared" si="35"/>
        <v>0.25982831336854095</v>
      </c>
      <c r="GA13">
        <f t="shared" si="36"/>
        <v>1.0027213712738943</v>
      </c>
      <c r="GB13">
        <f t="shared" si="37"/>
        <v>0.1354475148689204</v>
      </c>
      <c r="GC13">
        <f t="shared" si="38"/>
        <v>0.16068661310614155</v>
      </c>
      <c r="GD13">
        <f t="shared" si="39"/>
        <v>8.9611871883736559E-3</v>
      </c>
      <c r="GE13">
        <f t="shared" si="40"/>
        <v>0.94337284917765141</v>
      </c>
      <c r="GF13">
        <f t="shared" si="41"/>
        <v>2.9093381626645241</v>
      </c>
      <c r="GG13">
        <f t="shared" si="42"/>
        <v>0.58027061452346085</v>
      </c>
      <c r="GH13">
        <f t="shared" si="43"/>
        <v>0.15243727801125329</v>
      </c>
      <c r="GI13">
        <f t="shared" si="44"/>
        <v>3.1614820551460462E-2</v>
      </c>
    </row>
    <row r="14" spans="1:191">
      <c r="A14" t="s">
        <v>91</v>
      </c>
      <c r="B14">
        <v>92</v>
      </c>
      <c r="C14">
        <v>28</v>
      </c>
      <c r="D14">
        <v>66</v>
      </c>
      <c r="E14">
        <v>153</v>
      </c>
      <c r="F14">
        <v>230</v>
      </c>
      <c r="G14">
        <v>81</v>
      </c>
      <c r="H14">
        <v>65</v>
      </c>
      <c r="I14">
        <v>51</v>
      </c>
      <c r="J14">
        <v>37</v>
      </c>
      <c r="K14">
        <v>569</v>
      </c>
      <c r="L14">
        <v>184</v>
      </c>
      <c r="M14">
        <v>249</v>
      </c>
      <c r="N14">
        <v>69</v>
      </c>
      <c r="O14">
        <v>109</v>
      </c>
      <c r="P14">
        <v>29</v>
      </c>
      <c r="Q14">
        <v>41</v>
      </c>
      <c r="R14">
        <v>60</v>
      </c>
      <c r="S14">
        <v>11</v>
      </c>
      <c r="T14">
        <v>28</v>
      </c>
      <c r="U14">
        <v>44</v>
      </c>
      <c r="V14">
        <v>22</v>
      </c>
      <c r="W14">
        <v>11</v>
      </c>
      <c r="X14">
        <v>18</v>
      </c>
      <c r="Y14">
        <v>35</v>
      </c>
      <c r="Z14">
        <v>57</v>
      </c>
      <c r="AA14">
        <v>30</v>
      </c>
      <c r="AB14">
        <v>20</v>
      </c>
      <c r="AC14">
        <v>10</v>
      </c>
      <c r="AD14">
        <v>10</v>
      </c>
      <c r="AE14">
        <v>157</v>
      </c>
      <c r="AF14">
        <v>51</v>
      </c>
      <c r="AG14">
        <v>83</v>
      </c>
      <c r="AH14">
        <v>18</v>
      </c>
      <c r="AI14">
        <v>31</v>
      </c>
      <c r="AJ14">
        <v>7</v>
      </c>
      <c r="AK14">
        <v>19</v>
      </c>
      <c r="AL14">
        <v>20</v>
      </c>
      <c r="AM14">
        <v>1</v>
      </c>
      <c r="AN14">
        <v>11</v>
      </c>
      <c r="AO14">
        <v>9</v>
      </c>
      <c r="AP14">
        <v>25</v>
      </c>
      <c r="AQ14">
        <v>7</v>
      </c>
      <c r="AR14">
        <v>24</v>
      </c>
      <c r="AS14">
        <v>54</v>
      </c>
      <c r="AT14">
        <v>74</v>
      </c>
      <c r="AU14">
        <v>27</v>
      </c>
      <c r="AV14">
        <v>20</v>
      </c>
      <c r="AW14">
        <v>17</v>
      </c>
      <c r="AX14">
        <v>10</v>
      </c>
      <c r="AY14">
        <v>148</v>
      </c>
      <c r="AZ14">
        <v>46</v>
      </c>
      <c r="BA14">
        <v>56</v>
      </c>
      <c r="BB14">
        <v>25</v>
      </c>
      <c r="BC14">
        <v>29</v>
      </c>
      <c r="BD14">
        <v>10</v>
      </c>
      <c r="BE14">
        <v>8</v>
      </c>
      <c r="BF14">
        <v>14</v>
      </c>
      <c r="BG14">
        <v>3</v>
      </c>
      <c r="BH14">
        <v>10</v>
      </c>
      <c r="BI14">
        <v>17</v>
      </c>
      <c r="BJ14">
        <v>-3</v>
      </c>
      <c r="BK14">
        <v>4</v>
      </c>
      <c r="BL14">
        <v>-6</v>
      </c>
      <c r="BM14">
        <v>-19</v>
      </c>
      <c r="BN14">
        <v>-17</v>
      </c>
      <c r="BO14">
        <v>3</v>
      </c>
      <c r="BP14">
        <v>0</v>
      </c>
      <c r="BQ14">
        <v>-7</v>
      </c>
      <c r="BR14">
        <v>0</v>
      </c>
      <c r="BS14">
        <v>9</v>
      </c>
      <c r="BT14">
        <v>5</v>
      </c>
      <c r="BU14">
        <v>27</v>
      </c>
      <c r="BV14">
        <v>-7</v>
      </c>
      <c r="BW14">
        <v>2</v>
      </c>
      <c r="BX14">
        <v>-3</v>
      </c>
      <c r="BY14">
        <v>11</v>
      </c>
      <c r="BZ14">
        <v>6</v>
      </c>
      <c r="CA14">
        <v>-2</v>
      </c>
      <c r="CB14">
        <v>1</v>
      </c>
      <c r="CC14">
        <v>-8</v>
      </c>
      <c r="CD14">
        <f t="shared" si="45"/>
        <v>-3.2608695652173911</v>
      </c>
      <c r="CE14">
        <f t="shared" si="46"/>
        <v>14.285714285714285</v>
      </c>
      <c r="CF14">
        <f t="shared" si="46"/>
        <v>-9.0909090909090917</v>
      </c>
      <c r="CG14">
        <f t="shared" si="46"/>
        <v>-12.418300653594772</v>
      </c>
      <c r="CH14">
        <f t="shared" si="46"/>
        <v>-7.3913043478260869</v>
      </c>
      <c r="CI14">
        <f t="shared" si="46"/>
        <v>3.7037037037037033</v>
      </c>
      <c r="CJ14">
        <f t="shared" si="46"/>
        <v>0</v>
      </c>
      <c r="CK14">
        <f t="shared" si="46"/>
        <v>-13.725490196078432</v>
      </c>
      <c r="CL14">
        <f t="shared" si="46"/>
        <v>0</v>
      </c>
      <c r="CM14">
        <f t="shared" si="46"/>
        <v>1.5817223198594026</v>
      </c>
      <c r="CN14">
        <f t="shared" si="46"/>
        <v>2.7173913043478262</v>
      </c>
      <c r="CO14">
        <f t="shared" si="46"/>
        <v>10.843373493975903</v>
      </c>
      <c r="CP14">
        <f t="shared" si="46"/>
        <v>-10.144927536231885</v>
      </c>
      <c r="CQ14">
        <f t="shared" si="46"/>
        <v>1.834862385321101</v>
      </c>
      <c r="CR14">
        <f t="shared" si="46"/>
        <v>-10.344827586206897</v>
      </c>
      <c r="CS14">
        <f t="shared" si="46"/>
        <v>26.829268292682929</v>
      </c>
      <c r="CT14">
        <f t="shared" si="46"/>
        <v>10</v>
      </c>
      <c r="CU14">
        <f t="shared" si="47"/>
        <v>-18.181818181818183</v>
      </c>
      <c r="CV14">
        <f t="shared" si="47"/>
        <v>3.5714285714285712</v>
      </c>
      <c r="CW14">
        <f t="shared" si="47"/>
        <v>-18.181818181818183</v>
      </c>
      <c r="CZ14">
        <f t="shared" si="1"/>
        <v>4.1818181818181817</v>
      </c>
      <c r="DA14">
        <f t="shared" si="48"/>
        <v>2.5454545454545454</v>
      </c>
      <c r="DB14">
        <f t="shared" si="49"/>
        <v>3.6666666666666665</v>
      </c>
      <c r="DC14">
        <f t="shared" si="50"/>
        <v>4.371428571428571</v>
      </c>
      <c r="DD14">
        <f t="shared" si="51"/>
        <v>4.0350877192982457</v>
      </c>
      <c r="DE14">
        <f t="shared" si="52"/>
        <v>2.7</v>
      </c>
      <c r="DF14">
        <f t="shared" si="53"/>
        <v>3.25</v>
      </c>
      <c r="DG14">
        <f t="shared" si="54"/>
        <v>5.0999999999999996</v>
      </c>
      <c r="DH14">
        <f t="shared" si="55"/>
        <v>3.7</v>
      </c>
      <c r="DI14">
        <f t="shared" si="56"/>
        <v>3.6242038216560508</v>
      </c>
      <c r="DJ14">
        <f t="shared" si="57"/>
        <v>3.607843137254902</v>
      </c>
      <c r="DK14">
        <f t="shared" si="58"/>
        <v>3</v>
      </c>
      <c r="DL14">
        <f t="shared" si="59"/>
        <v>3.8333333333333335</v>
      </c>
      <c r="DM14">
        <f t="shared" si="60"/>
        <v>3.5161290322580645</v>
      </c>
      <c r="DN14">
        <f t="shared" si="61"/>
        <v>4.1428571428571432</v>
      </c>
      <c r="DO14">
        <f t="shared" si="62"/>
        <v>2.1578947368421053</v>
      </c>
      <c r="DP14">
        <f t="shared" si="63"/>
        <v>3</v>
      </c>
      <c r="DQ14">
        <f t="shared" si="64"/>
        <v>11</v>
      </c>
      <c r="DR14">
        <f t="shared" si="65"/>
        <v>2.5454545454545454</v>
      </c>
      <c r="DS14">
        <f t="shared" si="66"/>
        <v>4.8888888888888893</v>
      </c>
      <c r="DV14">
        <f t="shared" si="3"/>
        <v>3.68</v>
      </c>
      <c r="DW14">
        <f t="shared" si="67"/>
        <v>4</v>
      </c>
      <c r="DX14">
        <f t="shared" si="68"/>
        <v>2.75</v>
      </c>
      <c r="DY14">
        <f t="shared" si="69"/>
        <v>2.8333333333333335</v>
      </c>
      <c r="DZ14">
        <f t="shared" si="70"/>
        <v>3.1081081081081079</v>
      </c>
      <c r="EA14">
        <f t="shared" si="71"/>
        <v>3</v>
      </c>
      <c r="EB14">
        <f t="shared" si="72"/>
        <v>3.25</v>
      </c>
      <c r="EC14">
        <f t="shared" si="73"/>
        <v>3</v>
      </c>
      <c r="ED14">
        <f t="shared" si="74"/>
        <v>3.7</v>
      </c>
      <c r="EE14">
        <f t="shared" si="75"/>
        <v>3.8445945945945947</v>
      </c>
      <c r="EF14">
        <f t="shared" si="76"/>
        <v>4</v>
      </c>
      <c r="EG14">
        <f t="shared" si="77"/>
        <v>4.4464285714285712</v>
      </c>
      <c r="EH14">
        <f t="shared" si="78"/>
        <v>2.76</v>
      </c>
      <c r="EI14">
        <f t="shared" si="79"/>
        <v>3.7586206896551726</v>
      </c>
      <c r="EJ14">
        <f t="shared" si="80"/>
        <v>2.9</v>
      </c>
      <c r="EK14">
        <f t="shared" si="81"/>
        <v>5.125</v>
      </c>
      <c r="EL14">
        <f t="shared" si="82"/>
        <v>4.2857142857142856</v>
      </c>
      <c r="EM14">
        <f t="shared" si="83"/>
        <v>3.6666666666666665</v>
      </c>
      <c r="EN14">
        <f t="shared" si="84"/>
        <v>2.8</v>
      </c>
      <c r="EO14">
        <f t="shared" si="85"/>
        <v>2.5882352941176472</v>
      </c>
      <c r="ER14">
        <f t="shared" si="86"/>
        <v>3.7090940466707409</v>
      </c>
      <c r="EU14">
        <f t="shared" si="5"/>
        <v>0.15412812198995796</v>
      </c>
      <c r="EV14">
        <f t="shared" si="6"/>
        <v>1.2954411698387334</v>
      </c>
      <c r="EW14">
        <f t="shared" si="7"/>
        <v>0.38254278541270886</v>
      </c>
      <c r="EX14">
        <f t="shared" si="8"/>
        <v>6.9059526116404063E-2</v>
      </c>
      <c r="EY14">
        <f t="shared" si="9"/>
        <v>0.12694252198532952</v>
      </c>
      <c r="EZ14">
        <f t="shared" si="10"/>
        <v>1.7605134024452649</v>
      </c>
      <c r="FA14">
        <f t="shared" si="11"/>
        <v>0.69698824380465041</v>
      </c>
      <c r="FB14">
        <f t="shared" si="12"/>
        <v>7.1625075776808475E-2</v>
      </c>
      <c r="FC14">
        <f t="shared" si="13"/>
        <v>0.38474781369641187</v>
      </c>
      <c r="FD14">
        <f t="shared" si="14"/>
        <v>0.45938419820110266</v>
      </c>
      <c r="FE14">
        <f t="shared" si="15"/>
        <v>0.42908586556750289</v>
      </c>
      <c r="FF14">
        <f t="shared" si="16"/>
        <v>1.9636515429785573</v>
      </c>
      <c r="FG14">
        <f t="shared" si="17"/>
        <v>0.29865093485686944</v>
      </c>
      <c r="FH14">
        <f t="shared" si="18"/>
        <v>0.4954365566652113</v>
      </c>
      <c r="FI14">
        <f t="shared" si="19"/>
        <v>0.26755848905344626</v>
      </c>
      <c r="FJ14">
        <f t="shared" si="20"/>
        <v>2.6319014172750146</v>
      </c>
      <c r="FK14">
        <f t="shared" si="21"/>
        <v>0.97417455221564431</v>
      </c>
      <c r="FL14">
        <f t="shared" si="22"/>
        <v>7.5565324826018701E-2</v>
      </c>
      <c r="FM14">
        <f t="shared" si="23"/>
        <v>1.2954411698387334</v>
      </c>
      <c r="FN14">
        <f t="shared" si="24"/>
        <v>0.10455139984634483</v>
      </c>
      <c r="FP14">
        <f t="shared" si="25"/>
        <v>0.24273798021446441</v>
      </c>
      <c r="FQ14">
        <f t="shared" si="26"/>
        <v>0.29669796697161022</v>
      </c>
      <c r="FR14">
        <f t="shared" si="27"/>
        <v>1.5262593179205555E-2</v>
      </c>
      <c r="FS14">
        <f t="shared" si="28"/>
        <v>4.0149002023170989E-3</v>
      </c>
      <c r="FT14">
        <f t="shared" si="29"/>
        <v>1.4814061204779258E-2</v>
      </c>
      <c r="FU14">
        <f t="shared" si="30"/>
        <v>3.646989323787473E-2</v>
      </c>
      <c r="FV14">
        <f t="shared" si="31"/>
        <v>9.7406869358482667E-2</v>
      </c>
      <c r="FW14">
        <f t="shared" si="32"/>
        <v>5.5427709447943785E-2</v>
      </c>
      <c r="FX14">
        <f t="shared" si="33"/>
        <v>0.23087156756977983</v>
      </c>
      <c r="FY14">
        <f t="shared" si="34"/>
        <v>0.49004967345706929</v>
      </c>
      <c r="FZ14">
        <f t="shared" si="35"/>
        <v>0.51401611407417125</v>
      </c>
      <c r="GA14">
        <f t="shared" si="36"/>
        <v>1.2043319166202513</v>
      </c>
      <c r="GB14">
        <f t="shared" si="37"/>
        <v>1.4886326497716516E-2</v>
      </c>
      <c r="GC14">
        <f t="shared" si="38"/>
        <v>0.28706455485238702</v>
      </c>
      <c r="GD14">
        <f t="shared" si="39"/>
        <v>6.1511178008492505E-2</v>
      </c>
      <c r="GE14">
        <f t="shared" si="40"/>
        <v>0.73099428672122224</v>
      </c>
      <c r="GF14">
        <f t="shared" si="41"/>
        <v>0.4958750017537954</v>
      </c>
      <c r="GG14">
        <f t="shared" si="42"/>
        <v>0.18170986278122261</v>
      </c>
      <c r="GH14">
        <f t="shared" si="43"/>
        <v>4.9117881657000872E-2</v>
      </c>
      <c r="GI14">
        <f t="shared" si="44"/>
        <v>1.381376385521417E-2</v>
      </c>
    </row>
    <row r="15" spans="1:191">
      <c r="A15" t="s">
        <v>92</v>
      </c>
      <c r="B15">
        <v>99</v>
      </c>
      <c r="C15">
        <v>28</v>
      </c>
      <c r="D15">
        <v>57</v>
      </c>
      <c r="E15">
        <v>154</v>
      </c>
      <c r="F15">
        <v>210</v>
      </c>
      <c r="G15">
        <v>67</v>
      </c>
      <c r="H15">
        <v>66</v>
      </c>
      <c r="I15">
        <v>49</v>
      </c>
      <c r="J15">
        <v>32</v>
      </c>
      <c r="K15">
        <v>525</v>
      </c>
      <c r="L15">
        <v>171</v>
      </c>
      <c r="M15">
        <v>220</v>
      </c>
      <c r="N15">
        <v>66</v>
      </c>
      <c r="O15">
        <v>102</v>
      </c>
      <c r="P15">
        <v>29</v>
      </c>
      <c r="Q15">
        <v>39</v>
      </c>
      <c r="R15">
        <v>58</v>
      </c>
      <c r="S15">
        <v>8</v>
      </c>
      <c r="T15">
        <v>29</v>
      </c>
      <c r="U15">
        <v>47</v>
      </c>
      <c r="V15">
        <v>26</v>
      </c>
      <c r="W15">
        <v>5</v>
      </c>
      <c r="X15">
        <v>14</v>
      </c>
      <c r="Y15">
        <v>44</v>
      </c>
      <c r="Z15">
        <v>58</v>
      </c>
      <c r="AA15">
        <v>19</v>
      </c>
      <c r="AB15">
        <v>19</v>
      </c>
      <c r="AC15">
        <v>9</v>
      </c>
      <c r="AD15">
        <v>9</v>
      </c>
      <c r="AE15">
        <v>139</v>
      </c>
      <c r="AF15">
        <v>52</v>
      </c>
      <c r="AG15">
        <v>64</v>
      </c>
      <c r="AH15">
        <v>14</v>
      </c>
      <c r="AI15">
        <v>31</v>
      </c>
      <c r="AJ15">
        <v>9</v>
      </c>
      <c r="AK15">
        <v>21</v>
      </c>
      <c r="AL15">
        <v>23</v>
      </c>
      <c r="AM15">
        <v>2</v>
      </c>
      <c r="AN15">
        <v>11</v>
      </c>
      <c r="AO15">
        <v>10</v>
      </c>
      <c r="AP15">
        <v>26</v>
      </c>
      <c r="AQ15">
        <v>7</v>
      </c>
      <c r="AR15">
        <v>23</v>
      </c>
      <c r="AS15">
        <v>54</v>
      </c>
      <c r="AT15">
        <v>63</v>
      </c>
      <c r="AU15">
        <v>22</v>
      </c>
      <c r="AV15">
        <v>19</v>
      </c>
      <c r="AW15">
        <v>25</v>
      </c>
      <c r="AX15">
        <v>13</v>
      </c>
      <c r="AY15">
        <v>134</v>
      </c>
      <c r="AZ15">
        <v>47</v>
      </c>
      <c r="BA15">
        <v>51</v>
      </c>
      <c r="BB15">
        <v>19</v>
      </c>
      <c r="BC15">
        <v>29</v>
      </c>
      <c r="BD15">
        <v>12</v>
      </c>
      <c r="BE15">
        <v>8</v>
      </c>
      <c r="BF15">
        <v>12</v>
      </c>
      <c r="BG15">
        <v>0.5</v>
      </c>
      <c r="BH15">
        <v>7</v>
      </c>
      <c r="BI15">
        <v>13</v>
      </c>
      <c r="BJ15">
        <v>0</v>
      </c>
      <c r="BK15">
        <v>-2</v>
      </c>
      <c r="BL15">
        <v>-9</v>
      </c>
      <c r="BM15">
        <v>-10</v>
      </c>
      <c r="BN15">
        <v>-5</v>
      </c>
      <c r="BO15">
        <v>-3</v>
      </c>
      <c r="BP15">
        <v>0</v>
      </c>
      <c r="BQ15">
        <v>-16</v>
      </c>
      <c r="BR15">
        <v>-4</v>
      </c>
      <c r="BS15">
        <v>5</v>
      </c>
      <c r="BT15">
        <v>5</v>
      </c>
      <c r="BU15">
        <v>13</v>
      </c>
      <c r="BV15">
        <v>-5</v>
      </c>
      <c r="BW15">
        <v>2</v>
      </c>
      <c r="BX15">
        <v>-3</v>
      </c>
      <c r="BY15">
        <v>13</v>
      </c>
      <c r="BZ15">
        <v>11</v>
      </c>
      <c r="CA15">
        <v>2</v>
      </c>
      <c r="CB15">
        <v>4</v>
      </c>
      <c r="CC15">
        <v>-3</v>
      </c>
      <c r="CD15">
        <f t="shared" si="45"/>
        <v>0</v>
      </c>
      <c r="CE15">
        <f t="shared" si="46"/>
        <v>-7.1428571428571423</v>
      </c>
      <c r="CF15">
        <f t="shared" si="46"/>
        <v>-15.789473684210526</v>
      </c>
      <c r="CG15">
        <f t="shared" si="46"/>
        <v>-6.4935064935064926</v>
      </c>
      <c r="CH15">
        <f t="shared" si="46"/>
        <v>-2.3809523809523809</v>
      </c>
      <c r="CI15">
        <f t="shared" si="46"/>
        <v>-4.4776119402985071</v>
      </c>
      <c r="CJ15">
        <f t="shared" si="46"/>
        <v>0</v>
      </c>
      <c r="CK15">
        <f t="shared" si="46"/>
        <v>-32.653061224489797</v>
      </c>
      <c r="CL15">
        <f t="shared" si="46"/>
        <v>-12.5</v>
      </c>
      <c r="CM15">
        <f t="shared" si="46"/>
        <v>0.95238095238095244</v>
      </c>
      <c r="CN15">
        <f t="shared" si="46"/>
        <v>2.9239766081871341</v>
      </c>
      <c r="CO15">
        <f t="shared" si="46"/>
        <v>5.9090909090909092</v>
      </c>
      <c r="CP15">
        <f t="shared" si="46"/>
        <v>-7.5757575757575761</v>
      </c>
      <c r="CQ15">
        <f t="shared" si="46"/>
        <v>1.9607843137254901</v>
      </c>
      <c r="CR15">
        <f t="shared" si="46"/>
        <v>-10.344827586206897</v>
      </c>
      <c r="CS15">
        <f t="shared" si="46"/>
        <v>33.333333333333329</v>
      </c>
      <c r="CT15">
        <f t="shared" si="46"/>
        <v>18.96551724137931</v>
      </c>
      <c r="CU15">
        <f t="shared" si="47"/>
        <v>25</v>
      </c>
      <c r="CV15">
        <f t="shared" si="47"/>
        <v>13.793103448275861</v>
      </c>
      <c r="CW15">
        <f t="shared" si="47"/>
        <v>-6.3829787234042552</v>
      </c>
      <c r="CZ15">
        <f t="shared" si="1"/>
        <v>3.8076923076923075</v>
      </c>
      <c r="DA15">
        <f t="shared" si="48"/>
        <v>5.6</v>
      </c>
      <c r="DB15">
        <f t="shared" si="49"/>
        <v>4.0714285714285712</v>
      </c>
      <c r="DC15">
        <f t="shared" si="50"/>
        <v>3.5</v>
      </c>
      <c r="DD15">
        <f t="shared" si="51"/>
        <v>3.6206896551724137</v>
      </c>
      <c r="DE15">
        <f t="shared" si="52"/>
        <v>3.5263157894736841</v>
      </c>
      <c r="DF15">
        <f t="shared" si="53"/>
        <v>3.4736842105263159</v>
      </c>
      <c r="DG15">
        <f t="shared" si="54"/>
        <v>5.4444444444444446</v>
      </c>
      <c r="DH15">
        <f t="shared" si="55"/>
        <v>3.5555555555555554</v>
      </c>
      <c r="DI15">
        <f t="shared" si="56"/>
        <v>3.7769784172661871</v>
      </c>
      <c r="DJ15">
        <f t="shared" si="57"/>
        <v>3.2884615384615383</v>
      </c>
      <c r="DK15">
        <f t="shared" si="58"/>
        <v>3.4375</v>
      </c>
      <c r="DL15">
        <f t="shared" si="59"/>
        <v>4.7142857142857144</v>
      </c>
      <c r="DM15">
        <f t="shared" si="60"/>
        <v>3.2903225806451615</v>
      </c>
      <c r="DN15">
        <f t="shared" si="61"/>
        <v>3.2222222222222223</v>
      </c>
      <c r="DO15">
        <f t="shared" si="62"/>
        <v>1.8571428571428572</v>
      </c>
      <c r="DP15">
        <f t="shared" si="63"/>
        <v>2.5217391304347827</v>
      </c>
      <c r="DQ15">
        <f t="shared" si="64"/>
        <v>4</v>
      </c>
      <c r="DR15">
        <f t="shared" si="65"/>
        <v>2.6363636363636362</v>
      </c>
      <c r="DS15">
        <f t="shared" si="66"/>
        <v>4.7</v>
      </c>
      <c r="DV15">
        <f t="shared" si="3"/>
        <v>3.8076923076923075</v>
      </c>
      <c r="DW15">
        <f t="shared" si="67"/>
        <v>4</v>
      </c>
      <c r="DX15">
        <f t="shared" si="68"/>
        <v>2.4782608695652173</v>
      </c>
      <c r="DY15">
        <f t="shared" si="69"/>
        <v>2.8518518518518516</v>
      </c>
      <c r="DZ15">
        <f t="shared" si="70"/>
        <v>3.3333333333333335</v>
      </c>
      <c r="EA15">
        <f t="shared" si="71"/>
        <v>3.0454545454545454</v>
      </c>
      <c r="EB15">
        <f t="shared" si="72"/>
        <v>3.4736842105263159</v>
      </c>
      <c r="EC15">
        <f t="shared" si="73"/>
        <v>1.96</v>
      </c>
      <c r="ED15">
        <f t="shared" si="74"/>
        <v>2.4615384615384617</v>
      </c>
      <c r="EE15">
        <f t="shared" si="75"/>
        <v>3.9179104477611939</v>
      </c>
      <c r="EF15">
        <f t="shared" si="76"/>
        <v>3.6382978723404253</v>
      </c>
      <c r="EG15">
        <f t="shared" si="77"/>
        <v>4.3137254901960782</v>
      </c>
      <c r="EH15">
        <f t="shared" si="78"/>
        <v>3.4736842105263159</v>
      </c>
      <c r="EI15">
        <f t="shared" si="79"/>
        <v>3.5172413793103448</v>
      </c>
      <c r="EJ15">
        <f t="shared" si="80"/>
        <v>2.4166666666666665</v>
      </c>
      <c r="EK15">
        <f t="shared" si="81"/>
        <v>4.875</v>
      </c>
      <c r="EL15">
        <f t="shared" si="82"/>
        <v>4.833333333333333</v>
      </c>
      <c r="EM15">
        <f t="shared" si="83"/>
        <v>16</v>
      </c>
      <c r="EN15">
        <f t="shared" si="84"/>
        <v>4.1428571428571432</v>
      </c>
      <c r="EO15">
        <f t="shared" si="85"/>
        <v>3.6153846153846154</v>
      </c>
      <c r="ER15">
        <f t="shared" si="86"/>
        <v>3.9050185842363385</v>
      </c>
      <c r="EU15">
        <f t="shared" si="5"/>
        <v>0.40990483782250448</v>
      </c>
      <c r="EV15">
        <f t="shared" si="6"/>
        <v>0.11948910026308794</v>
      </c>
      <c r="EW15">
        <f t="shared" si="7"/>
        <v>0.299527289668579</v>
      </c>
      <c r="EX15">
        <f t="shared" si="8"/>
        <v>0.75847579832419132</v>
      </c>
      <c r="EY15">
        <f t="shared" si="9"/>
        <v>0.64605000751263264</v>
      </c>
      <c r="EZ15">
        <f t="shared" si="10"/>
        <v>0.5987041289901075</v>
      </c>
      <c r="FA15">
        <f t="shared" si="11"/>
        <v>0.64084989032795603</v>
      </c>
      <c r="FB15">
        <f t="shared" si="12"/>
        <v>7.5236311705651038E-2</v>
      </c>
      <c r="FC15">
        <f t="shared" si="13"/>
        <v>0.53677591112214396</v>
      </c>
      <c r="FD15">
        <f t="shared" si="14"/>
        <v>0.5165187922588752</v>
      </c>
      <c r="FE15">
        <f t="shared" si="15"/>
        <v>1.1831163763701222</v>
      </c>
      <c r="FF15">
        <f t="shared" si="16"/>
        <v>0.97930291307330797</v>
      </c>
      <c r="FG15">
        <f t="shared" si="17"/>
        <v>0.12685535374161294</v>
      </c>
      <c r="FH15">
        <f t="shared" si="18"/>
        <v>0.94852023883615533</v>
      </c>
      <c r="FI15">
        <f t="shared" si="19"/>
        <v>0.72913704192478146</v>
      </c>
      <c r="FJ15">
        <f t="shared" si="20"/>
        <v>4.3689688373877225</v>
      </c>
      <c r="FK15">
        <f t="shared" si="21"/>
        <v>2.2023760617844794</v>
      </c>
      <c r="FL15">
        <f t="shared" si="22"/>
        <v>0.47280069877154707</v>
      </c>
      <c r="FM15">
        <f t="shared" si="23"/>
        <v>1.3347055406328536</v>
      </c>
      <c r="FN15">
        <f t="shared" si="24"/>
        <v>0.16200897673695486</v>
      </c>
      <c r="FP15">
        <f t="shared" si="25"/>
        <v>0.21405148813013489</v>
      </c>
      <c r="FQ15">
        <f t="shared" si="26"/>
        <v>0.24383123411049265</v>
      </c>
      <c r="FR15">
        <f t="shared" si="27"/>
        <v>2.1054842572272936E-3</v>
      </c>
      <c r="FS15">
        <f t="shared" si="28"/>
        <v>1.5168531608453942E-3</v>
      </c>
      <c r="FT15">
        <f t="shared" si="29"/>
        <v>2.8748210401726832E-2</v>
      </c>
      <c r="FU15">
        <f t="shared" si="30"/>
        <v>3.1733304805357417E-2</v>
      </c>
      <c r="FV15">
        <f t="shared" si="31"/>
        <v>0.1127422628727172</v>
      </c>
      <c r="FW15">
        <f t="shared" si="32"/>
        <v>1.6300253600814251E-5</v>
      </c>
      <c r="FX15">
        <f t="shared" si="33"/>
        <v>8.5676919551582048E-3</v>
      </c>
      <c r="FY15">
        <f t="shared" si="34"/>
        <v>0.29624037584536556</v>
      </c>
      <c r="FZ15">
        <f t="shared" si="35"/>
        <v>0.12797344837780764</v>
      </c>
      <c r="GA15">
        <f t="shared" si="36"/>
        <v>0.63986150168576261</v>
      </c>
      <c r="GB15">
        <f t="shared" si="37"/>
        <v>0.1127422628727172</v>
      </c>
      <c r="GC15">
        <f t="shared" si="38"/>
        <v>0.10756525808130427</v>
      </c>
      <c r="GD15">
        <f t="shared" si="39"/>
        <v>8.4439383183254647E-3</v>
      </c>
      <c r="GE15">
        <f t="shared" si="40"/>
        <v>0.52222152073803141</v>
      </c>
      <c r="GF15">
        <f t="shared" si="41"/>
        <v>0.61337114900676126</v>
      </c>
      <c r="GG15">
        <f t="shared" si="42"/>
        <v>1.0277935200985187</v>
      </c>
      <c r="GH15">
        <f t="shared" si="43"/>
        <v>0.27860985528201238</v>
      </c>
      <c r="GI15">
        <f t="shared" si="44"/>
        <v>0.15814293616367694</v>
      </c>
    </row>
    <row r="16" spans="1:191">
      <c r="A16" t="s">
        <v>93</v>
      </c>
      <c r="B16">
        <v>105</v>
      </c>
      <c r="C16">
        <v>33</v>
      </c>
      <c r="D16">
        <v>84</v>
      </c>
      <c r="E16">
        <v>185</v>
      </c>
      <c r="F16">
        <v>239</v>
      </c>
      <c r="G16">
        <v>95</v>
      </c>
      <c r="H16">
        <v>86</v>
      </c>
      <c r="I16">
        <v>63</v>
      </c>
      <c r="J16">
        <v>37</v>
      </c>
      <c r="K16">
        <v>606</v>
      </c>
      <c r="L16">
        <v>221</v>
      </c>
      <c r="M16">
        <v>272</v>
      </c>
      <c r="N16">
        <v>72</v>
      </c>
      <c r="O16">
        <v>116</v>
      </c>
      <c r="P16">
        <v>39</v>
      </c>
      <c r="Q16">
        <v>60</v>
      </c>
      <c r="R16">
        <v>72</v>
      </c>
      <c r="S16">
        <v>15</v>
      </c>
      <c r="T16">
        <v>40</v>
      </c>
      <c r="U16">
        <v>51</v>
      </c>
      <c r="V16">
        <v>24</v>
      </c>
      <c r="W16">
        <v>11</v>
      </c>
      <c r="X16">
        <v>20</v>
      </c>
      <c r="Y16">
        <v>51</v>
      </c>
      <c r="Z16">
        <v>66</v>
      </c>
      <c r="AA16">
        <v>32</v>
      </c>
      <c r="AB16">
        <v>30</v>
      </c>
      <c r="AC16">
        <v>16</v>
      </c>
      <c r="AD16">
        <v>10</v>
      </c>
      <c r="AE16">
        <v>172</v>
      </c>
      <c r="AF16">
        <v>60</v>
      </c>
      <c r="AG16">
        <v>72</v>
      </c>
      <c r="AH16">
        <v>17</v>
      </c>
      <c r="AI16">
        <v>34</v>
      </c>
      <c r="AJ16">
        <v>10</v>
      </c>
      <c r="AK16">
        <v>24</v>
      </c>
      <c r="AL16">
        <v>27</v>
      </c>
      <c r="AM16">
        <v>4</v>
      </c>
      <c r="AN16">
        <v>11</v>
      </c>
      <c r="AO16">
        <v>12</v>
      </c>
      <c r="AP16">
        <v>33</v>
      </c>
      <c r="AQ16">
        <v>12</v>
      </c>
      <c r="AR16">
        <v>30</v>
      </c>
      <c r="AS16">
        <v>62</v>
      </c>
      <c r="AT16">
        <v>65</v>
      </c>
      <c r="AU16">
        <v>26</v>
      </c>
      <c r="AV16">
        <v>16</v>
      </c>
      <c r="AW16">
        <v>25</v>
      </c>
      <c r="AX16">
        <v>12</v>
      </c>
      <c r="AY16">
        <v>172</v>
      </c>
      <c r="AZ16">
        <v>62</v>
      </c>
      <c r="BA16">
        <v>75</v>
      </c>
      <c r="BB16">
        <v>22</v>
      </c>
      <c r="BC16">
        <v>30</v>
      </c>
      <c r="BD16">
        <v>16</v>
      </c>
      <c r="BE16">
        <v>11</v>
      </c>
      <c r="BF16">
        <v>15</v>
      </c>
      <c r="BG16">
        <v>2</v>
      </c>
      <c r="BH16">
        <v>10</v>
      </c>
      <c r="BI16">
        <v>13</v>
      </c>
      <c r="BJ16">
        <v>-9</v>
      </c>
      <c r="BK16">
        <v>-1</v>
      </c>
      <c r="BL16">
        <v>-10</v>
      </c>
      <c r="BM16">
        <v>-11</v>
      </c>
      <c r="BN16">
        <v>1</v>
      </c>
      <c r="BO16">
        <v>6</v>
      </c>
      <c r="BP16">
        <v>14</v>
      </c>
      <c r="BQ16">
        <v>-9</v>
      </c>
      <c r="BR16">
        <v>-2</v>
      </c>
      <c r="BS16">
        <v>0</v>
      </c>
      <c r="BT16">
        <v>-2</v>
      </c>
      <c r="BU16">
        <v>-3</v>
      </c>
      <c r="BV16">
        <v>-5</v>
      </c>
      <c r="BW16">
        <v>4</v>
      </c>
      <c r="BX16">
        <v>-6</v>
      </c>
      <c r="BY16">
        <v>13</v>
      </c>
      <c r="BZ16">
        <v>12</v>
      </c>
      <c r="CA16">
        <v>2</v>
      </c>
      <c r="CB16">
        <v>1</v>
      </c>
      <c r="CC16">
        <v>-1</v>
      </c>
      <c r="CD16">
        <f t="shared" si="45"/>
        <v>-8.5714285714285712</v>
      </c>
      <c r="CE16">
        <f t="shared" si="46"/>
        <v>-3.0303030303030303</v>
      </c>
      <c r="CF16">
        <f t="shared" si="46"/>
        <v>-11.904761904761903</v>
      </c>
      <c r="CG16">
        <f t="shared" si="46"/>
        <v>-5.9459459459459465</v>
      </c>
      <c r="CH16">
        <f t="shared" si="46"/>
        <v>0.41841004184100417</v>
      </c>
      <c r="CI16">
        <f t="shared" si="46"/>
        <v>6.3157894736842106</v>
      </c>
      <c r="CJ16">
        <f t="shared" si="46"/>
        <v>16.279069767441861</v>
      </c>
      <c r="CK16">
        <f t="shared" si="46"/>
        <v>-14.285714285714285</v>
      </c>
      <c r="CL16">
        <f t="shared" si="46"/>
        <v>-5.4054054054054053</v>
      </c>
      <c r="CM16">
        <f t="shared" si="46"/>
        <v>0</v>
      </c>
      <c r="CN16">
        <f t="shared" si="46"/>
        <v>-0.90497737556561098</v>
      </c>
      <c r="CO16">
        <f t="shared" si="46"/>
        <v>-1.1029411764705883</v>
      </c>
      <c r="CP16">
        <f t="shared" si="46"/>
        <v>-6.9444444444444446</v>
      </c>
      <c r="CQ16">
        <f t="shared" si="46"/>
        <v>3.4482758620689653</v>
      </c>
      <c r="CR16">
        <f t="shared" si="46"/>
        <v>-15.384615384615385</v>
      </c>
      <c r="CS16">
        <f t="shared" si="46"/>
        <v>21.666666666666668</v>
      </c>
      <c r="CT16">
        <f t="shared" si="46"/>
        <v>16.666666666666664</v>
      </c>
      <c r="CU16">
        <f t="shared" si="47"/>
        <v>13.333333333333334</v>
      </c>
      <c r="CV16">
        <f t="shared" si="47"/>
        <v>2.5</v>
      </c>
      <c r="CW16">
        <f t="shared" si="47"/>
        <v>-1.9607843137254901</v>
      </c>
      <c r="CZ16">
        <f t="shared" si="1"/>
        <v>4.375</v>
      </c>
      <c r="DA16">
        <f t="shared" si="48"/>
        <v>3</v>
      </c>
      <c r="DB16">
        <f t="shared" si="49"/>
        <v>4.2</v>
      </c>
      <c r="DC16">
        <f t="shared" si="50"/>
        <v>3.6274509803921569</v>
      </c>
      <c r="DD16">
        <f t="shared" si="51"/>
        <v>3.6212121212121211</v>
      </c>
      <c r="DE16">
        <f t="shared" si="52"/>
        <v>2.96875</v>
      </c>
      <c r="DF16">
        <f t="shared" si="53"/>
        <v>2.8666666666666667</v>
      </c>
      <c r="DG16">
        <f t="shared" si="54"/>
        <v>3.9375</v>
      </c>
      <c r="DH16">
        <f t="shared" si="55"/>
        <v>3.7</v>
      </c>
      <c r="DI16">
        <f t="shared" si="56"/>
        <v>3.5232558139534884</v>
      </c>
      <c r="DJ16">
        <f t="shared" si="57"/>
        <v>3.6833333333333331</v>
      </c>
      <c r="DK16">
        <f t="shared" si="58"/>
        <v>3.7777777777777777</v>
      </c>
      <c r="DL16">
        <f t="shared" si="59"/>
        <v>4.2352941176470589</v>
      </c>
      <c r="DM16">
        <f t="shared" si="60"/>
        <v>3.4117647058823528</v>
      </c>
      <c r="DN16">
        <f t="shared" si="61"/>
        <v>3.9</v>
      </c>
      <c r="DO16">
        <f t="shared" si="62"/>
        <v>2.5</v>
      </c>
      <c r="DP16">
        <f t="shared" si="63"/>
        <v>2.6666666666666665</v>
      </c>
      <c r="DQ16">
        <f t="shared" si="64"/>
        <v>3.75</v>
      </c>
      <c r="DR16">
        <f t="shared" si="65"/>
        <v>3.6363636363636362</v>
      </c>
      <c r="DS16">
        <f t="shared" si="66"/>
        <v>4.25</v>
      </c>
      <c r="DV16">
        <f t="shared" si="3"/>
        <v>3.1818181818181817</v>
      </c>
      <c r="DW16">
        <f t="shared" si="67"/>
        <v>2.75</v>
      </c>
      <c r="DX16">
        <f t="shared" si="68"/>
        <v>2.8</v>
      </c>
      <c r="DY16">
        <f t="shared" si="69"/>
        <v>2.9838709677419355</v>
      </c>
      <c r="DZ16">
        <f t="shared" si="70"/>
        <v>3.6769230769230767</v>
      </c>
      <c r="EA16">
        <f t="shared" si="71"/>
        <v>3.6538461538461537</v>
      </c>
      <c r="EB16">
        <f t="shared" si="72"/>
        <v>5.375</v>
      </c>
      <c r="EC16">
        <f t="shared" si="73"/>
        <v>2.52</v>
      </c>
      <c r="ED16">
        <f t="shared" si="74"/>
        <v>3.0833333333333335</v>
      </c>
      <c r="EE16">
        <f t="shared" si="75"/>
        <v>3.5232558139534884</v>
      </c>
      <c r="EF16">
        <f t="shared" si="76"/>
        <v>3.564516129032258</v>
      </c>
      <c r="EG16">
        <f t="shared" si="77"/>
        <v>3.6266666666666665</v>
      </c>
      <c r="EH16">
        <f t="shared" si="78"/>
        <v>3.2727272727272729</v>
      </c>
      <c r="EI16">
        <f t="shared" si="79"/>
        <v>3.8666666666666667</v>
      </c>
      <c r="EJ16">
        <f t="shared" si="80"/>
        <v>2.4375</v>
      </c>
      <c r="EK16">
        <f t="shared" si="81"/>
        <v>5.4545454545454541</v>
      </c>
      <c r="EL16">
        <f t="shared" si="82"/>
        <v>4.8</v>
      </c>
      <c r="EM16">
        <f t="shared" si="83"/>
        <v>7.5</v>
      </c>
      <c r="EN16">
        <f t="shared" si="84"/>
        <v>4</v>
      </c>
      <c r="EO16">
        <f t="shared" si="85"/>
        <v>3.9230769230769229</v>
      </c>
      <c r="ER16">
        <f t="shared" si="86"/>
        <v>3.6906195615056667</v>
      </c>
      <c r="EU16">
        <f t="shared" si="5"/>
        <v>9.3667724033874369E-2</v>
      </c>
      <c r="EV16">
        <f t="shared" si="6"/>
        <v>0.8017153772408635</v>
      </c>
      <c r="EW16">
        <f t="shared" si="7"/>
        <v>0.15127730361508085</v>
      </c>
      <c r="EX16">
        <f t="shared" si="8"/>
        <v>0.39195053869720514</v>
      </c>
      <c r="EY16">
        <f t="shared" si="9"/>
        <v>0.40231073924535682</v>
      </c>
      <c r="EZ16">
        <f t="shared" si="10"/>
        <v>1.2082067877133182</v>
      </c>
      <c r="FA16">
        <f t="shared" si="11"/>
        <v>1.364567117735056</v>
      </c>
      <c r="FB16">
        <f t="shared" si="12"/>
        <v>0.2551530490567756</v>
      </c>
      <c r="FC16">
        <f t="shared" si="13"/>
        <v>0.37711878889866501</v>
      </c>
      <c r="FD16">
        <f t="shared" si="14"/>
        <v>0.65136755631176335</v>
      </c>
      <c r="FE16">
        <f t="shared" si="15"/>
        <v>0.33897077679675913</v>
      </c>
      <c r="FF16">
        <f t="shared" si="16"/>
        <v>0.25102866169906113</v>
      </c>
      <c r="FG16">
        <f t="shared" si="17"/>
        <v>0.1564010626064459</v>
      </c>
      <c r="FH16">
        <f t="shared" si="18"/>
        <v>0.58880791145613409</v>
      </c>
      <c r="FI16">
        <f t="shared" si="19"/>
        <v>0.30231551644059873</v>
      </c>
      <c r="FJ16">
        <f t="shared" si="20"/>
        <v>1.9861881860563579</v>
      </c>
      <c r="FK16">
        <f t="shared" si="21"/>
        <v>1.7084205876252438</v>
      </c>
      <c r="FL16">
        <f t="shared" si="22"/>
        <v>0.4153442329658808</v>
      </c>
      <c r="FM16">
        <f t="shared" si="23"/>
        <v>0.40107483020003343</v>
      </c>
      <c r="FN16">
        <f t="shared" si="24"/>
        <v>0.1848083136502047</v>
      </c>
      <c r="FP16">
        <f t="shared" si="25"/>
        <v>6.269707225256764E-2</v>
      </c>
      <c r="FQ16">
        <f t="shared" si="26"/>
        <v>3.8570105945899678E-2</v>
      </c>
      <c r="FR16">
        <f t="shared" si="27"/>
        <v>1.3879809666680504E-2</v>
      </c>
      <c r="FS16">
        <f t="shared" si="28"/>
        <v>9.7145071135907712E-3</v>
      </c>
      <c r="FT16">
        <f t="shared" si="29"/>
        <v>0.26177719511796804</v>
      </c>
      <c r="FU16">
        <f t="shared" si="30"/>
        <v>0.23941872978200315</v>
      </c>
      <c r="FV16">
        <f t="shared" si="31"/>
        <v>1.3413047123409487</v>
      </c>
      <c r="FW16">
        <f t="shared" si="32"/>
        <v>4.5412843446710656E-3</v>
      </c>
      <c r="FX16">
        <f t="shared" si="33"/>
        <v>8.5476636682510043E-2</v>
      </c>
      <c r="FY16">
        <f t="shared" si="34"/>
        <v>0.10967304291607596</v>
      </c>
      <c r="FZ16">
        <f t="shared" si="35"/>
        <v>0.18204106132954911</v>
      </c>
      <c r="GA16">
        <f t="shared" si="36"/>
        <v>0.22132299859113022</v>
      </c>
      <c r="GB16">
        <f t="shared" si="37"/>
        <v>0.10330318131001558</v>
      </c>
      <c r="GC16">
        <f t="shared" si="38"/>
        <v>0.36752915358598104</v>
      </c>
      <c r="GD16">
        <f t="shared" si="39"/>
        <v>8.5312796260669267E-3</v>
      </c>
      <c r="GE16">
        <f t="shared" si="40"/>
        <v>1.0984486369651145</v>
      </c>
      <c r="GF16">
        <f t="shared" si="41"/>
        <v>0.84439598962993045</v>
      </c>
      <c r="GG16">
        <f t="shared" si="42"/>
        <v>0.73485843999450284</v>
      </c>
      <c r="GH16">
        <f t="shared" si="43"/>
        <v>0.33440389811701515</v>
      </c>
      <c r="GI16">
        <f t="shared" si="44"/>
        <v>0.32822044523027066</v>
      </c>
    </row>
    <row r="17" spans="1:212">
      <c r="A17" t="s">
        <v>94</v>
      </c>
      <c r="B17">
        <v>173</v>
      </c>
      <c r="C17">
        <v>72</v>
      </c>
      <c r="D17">
        <v>122</v>
      </c>
      <c r="E17">
        <v>285</v>
      </c>
      <c r="F17">
        <v>424</v>
      </c>
      <c r="G17">
        <v>149</v>
      </c>
      <c r="H17">
        <v>126</v>
      </c>
      <c r="I17">
        <v>96</v>
      </c>
      <c r="J17">
        <v>74</v>
      </c>
      <c r="K17">
        <v>1037</v>
      </c>
      <c r="L17">
        <v>324</v>
      </c>
      <c r="M17">
        <v>476</v>
      </c>
      <c r="N17">
        <v>122</v>
      </c>
      <c r="O17">
        <v>181</v>
      </c>
      <c r="P17">
        <v>58</v>
      </c>
      <c r="Q17">
        <v>81</v>
      </c>
      <c r="R17">
        <v>115</v>
      </c>
      <c r="S17">
        <v>15</v>
      </c>
      <c r="T17">
        <v>56</v>
      </c>
      <c r="U17">
        <v>85</v>
      </c>
      <c r="V17">
        <v>45</v>
      </c>
      <c r="W17">
        <v>20</v>
      </c>
      <c r="X17">
        <v>31</v>
      </c>
      <c r="Y17">
        <v>84</v>
      </c>
      <c r="Z17">
        <v>114</v>
      </c>
      <c r="AA17">
        <v>54</v>
      </c>
      <c r="AB17">
        <v>31</v>
      </c>
      <c r="AC17">
        <v>26</v>
      </c>
      <c r="AD17">
        <v>18</v>
      </c>
      <c r="AE17">
        <v>274</v>
      </c>
      <c r="AF17">
        <v>87</v>
      </c>
      <c r="AG17">
        <v>132</v>
      </c>
      <c r="AH17">
        <v>37</v>
      </c>
      <c r="AI17">
        <v>59</v>
      </c>
      <c r="AJ17">
        <v>14</v>
      </c>
      <c r="AK17">
        <v>29</v>
      </c>
      <c r="AL17">
        <v>41</v>
      </c>
      <c r="AM17">
        <v>3</v>
      </c>
      <c r="AN17">
        <v>14</v>
      </c>
      <c r="AO17">
        <v>21</v>
      </c>
      <c r="AP17">
        <v>50</v>
      </c>
      <c r="AQ17">
        <v>22</v>
      </c>
      <c r="AR17">
        <v>38</v>
      </c>
      <c r="AS17">
        <v>81</v>
      </c>
      <c r="AT17">
        <v>127</v>
      </c>
      <c r="AU17">
        <v>43</v>
      </c>
      <c r="AV17">
        <v>36</v>
      </c>
      <c r="AW17">
        <v>27</v>
      </c>
      <c r="AX17">
        <v>28</v>
      </c>
      <c r="AY17">
        <v>287</v>
      </c>
      <c r="AZ17">
        <v>81</v>
      </c>
      <c r="BA17">
        <v>114</v>
      </c>
      <c r="BB17">
        <v>34</v>
      </c>
      <c r="BC17">
        <v>46</v>
      </c>
      <c r="BD17">
        <v>21</v>
      </c>
      <c r="BE17">
        <v>19</v>
      </c>
      <c r="BF17">
        <v>31</v>
      </c>
      <c r="BG17">
        <v>3</v>
      </c>
      <c r="BH17">
        <v>10</v>
      </c>
      <c r="BI17">
        <v>30</v>
      </c>
      <c r="BJ17">
        <v>-5</v>
      </c>
      <c r="BK17">
        <v>-2</v>
      </c>
      <c r="BL17">
        <v>-7</v>
      </c>
      <c r="BM17">
        <v>3</v>
      </c>
      <c r="BN17">
        <v>-13</v>
      </c>
      <c r="BO17">
        <v>11</v>
      </c>
      <c r="BP17">
        <v>-5</v>
      </c>
      <c r="BQ17">
        <v>-1</v>
      </c>
      <c r="BR17">
        <v>-10</v>
      </c>
      <c r="BS17">
        <v>-13</v>
      </c>
      <c r="BT17">
        <v>6</v>
      </c>
      <c r="BU17">
        <v>18</v>
      </c>
      <c r="BV17">
        <v>3</v>
      </c>
      <c r="BW17">
        <v>13</v>
      </c>
      <c r="BX17">
        <v>-7</v>
      </c>
      <c r="BY17">
        <v>10</v>
      </c>
      <c r="BZ17">
        <v>10</v>
      </c>
      <c r="CA17">
        <v>0</v>
      </c>
      <c r="CB17">
        <v>4</v>
      </c>
      <c r="CC17">
        <v>-9</v>
      </c>
      <c r="CD17">
        <f t="shared" si="45"/>
        <v>-2.8901734104046244</v>
      </c>
      <c r="CE17">
        <f t="shared" si="46"/>
        <v>-2.7777777777777777</v>
      </c>
      <c r="CF17">
        <f t="shared" si="46"/>
        <v>-5.7377049180327866</v>
      </c>
      <c r="CG17">
        <f t="shared" si="46"/>
        <v>1.0526315789473684</v>
      </c>
      <c r="CH17">
        <f t="shared" si="46"/>
        <v>-3.0660377358490565</v>
      </c>
      <c r="CI17">
        <f t="shared" si="46"/>
        <v>7.3825503355704702</v>
      </c>
      <c r="CJ17">
        <f t="shared" si="46"/>
        <v>-3.9682539682539679</v>
      </c>
      <c r="CK17">
        <f t="shared" si="46"/>
        <v>-1.0416666666666665</v>
      </c>
      <c r="CL17">
        <f t="shared" si="46"/>
        <v>-13.513513513513514</v>
      </c>
      <c r="CM17">
        <f t="shared" si="46"/>
        <v>-1.253616200578592</v>
      </c>
      <c r="CN17">
        <f t="shared" si="46"/>
        <v>1.8518518518518516</v>
      </c>
      <c r="CO17">
        <f t="shared" si="46"/>
        <v>3.7815126050420167</v>
      </c>
      <c r="CP17">
        <f t="shared" si="46"/>
        <v>2.459016393442623</v>
      </c>
      <c r="CQ17">
        <f t="shared" si="46"/>
        <v>7.1823204419889501</v>
      </c>
      <c r="CR17">
        <f t="shared" si="46"/>
        <v>-12.068965517241379</v>
      </c>
      <c r="CS17">
        <f t="shared" si="46"/>
        <v>12.345679012345679</v>
      </c>
      <c r="CT17">
        <f t="shared" si="46"/>
        <v>8.695652173913043</v>
      </c>
      <c r="CU17">
        <f t="shared" si="47"/>
        <v>0</v>
      </c>
      <c r="CV17">
        <f t="shared" si="47"/>
        <v>7.1428571428571423</v>
      </c>
      <c r="CW17">
        <f t="shared" si="47"/>
        <v>-10.588235294117647</v>
      </c>
      <c r="CZ17">
        <f t="shared" si="1"/>
        <v>3.8444444444444446</v>
      </c>
      <c r="DA17">
        <f t="shared" si="48"/>
        <v>3.6</v>
      </c>
      <c r="DB17">
        <f t="shared" si="49"/>
        <v>3.935483870967742</v>
      </c>
      <c r="DC17">
        <f t="shared" si="50"/>
        <v>3.3928571428571428</v>
      </c>
      <c r="DD17">
        <f t="shared" si="51"/>
        <v>3.7192982456140351</v>
      </c>
      <c r="DE17">
        <f t="shared" si="52"/>
        <v>2.7592592592592591</v>
      </c>
      <c r="DF17">
        <f t="shared" si="53"/>
        <v>4.064516129032258</v>
      </c>
      <c r="DG17">
        <f t="shared" si="54"/>
        <v>3.6923076923076925</v>
      </c>
      <c r="DH17">
        <f t="shared" si="55"/>
        <v>4.1111111111111107</v>
      </c>
      <c r="DI17">
        <f t="shared" si="56"/>
        <v>3.7846715328467155</v>
      </c>
      <c r="DJ17">
        <f t="shared" si="57"/>
        <v>3.7241379310344827</v>
      </c>
      <c r="DK17">
        <f t="shared" si="58"/>
        <v>3.606060606060606</v>
      </c>
      <c r="DL17">
        <f t="shared" si="59"/>
        <v>3.2972972972972974</v>
      </c>
      <c r="DM17">
        <f t="shared" si="60"/>
        <v>3.0677966101694913</v>
      </c>
      <c r="DN17">
        <f t="shared" si="61"/>
        <v>4.1428571428571432</v>
      </c>
      <c r="DO17">
        <f t="shared" si="62"/>
        <v>2.7931034482758621</v>
      </c>
      <c r="DP17">
        <f t="shared" si="63"/>
        <v>2.8048780487804876</v>
      </c>
      <c r="DQ17">
        <f t="shared" si="64"/>
        <v>5</v>
      </c>
      <c r="DR17">
        <f t="shared" si="65"/>
        <v>4</v>
      </c>
      <c r="DS17">
        <f t="shared" si="66"/>
        <v>4.0476190476190474</v>
      </c>
      <c r="DV17">
        <f t="shared" si="3"/>
        <v>3.46</v>
      </c>
      <c r="DW17">
        <f t="shared" si="67"/>
        <v>3.2727272727272729</v>
      </c>
      <c r="DX17">
        <f t="shared" si="68"/>
        <v>3.2105263157894739</v>
      </c>
      <c r="DY17">
        <f t="shared" si="69"/>
        <v>3.5185185185185186</v>
      </c>
      <c r="DZ17">
        <f t="shared" si="70"/>
        <v>3.3385826771653542</v>
      </c>
      <c r="EA17">
        <f t="shared" si="71"/>
        <v>3.4651162790697674</v>
      </c>
      <c r="EB17">
        <f t="shared" si="72"/>
        <v>3.5</v>
      </c>
      <c r="EC17">
        <f t="shared" si="73"/>
        <v>3.5555555555555554</v>
      </c>
      <c r="ED17">
        <f t="shared" si="74"/>
        <v>2.6428571428571428</v>
      </c>
      <c r="EE17">
        <f t="shared" si="75"/>
        <v>3.6132404181184667</v>
      </c>
      <c r="EF17">
        <f t="shared" si="76"/>
        <v>4</v>
      </c>
      <c r="EG17">
        <f t="shared" si="77"/>
        <v>4.1754385964912277</v>
      </c>
      <c r="EH17">
        <f t="shared" si="78"/>
        <v>3.5882352941176472</v>
      </c>
      <c r="EI17">
        <f t="shared" si="79"/>
        <v>3.9347826086956523</v>
      </c>
      <c r="EJ17">
        <f t="shared" si="80"/>
        <v>2.7619047619047619</v>
      </c>
      <c r="EK17">
        <f t="shared" si="81"/>
        <v>4.2631578947368425</v>
      </c>
      <c r="EL17">
        <f t="shared" si="82"/>
        <v>3.7096774193548385</v>
      </c>
      <c r="EM17">
        <f t="shared" si="83"/>
        <v>5</v>
      </c>
      <c r="EN17">
        <f t="shared" si="84"/>
        <v>5.6</v>
      </c>
      <c r="EO17">
        <f t="shared" si="85"/>
        <v>2.8333333333333335</v>
      </c>
      <c r="ER17">
        <f t="shared" si="86"/>
        <v>3.6707838412242673</v>
      </c>
      <c r="EU17">
        <f t="shared" si="5"/>
        <v>0.218327884282638</v>
      </c>
      <c r="EV17">
        <f t="shared" si="6"/>
        <v>0.39789283866834885</v>
      </c>
      <c r="EW17">
        <f t="shared" si="7"/>
        <v>0.19879245484888544</v>
      </c>
      <c r="EX17">
        <f t="shared" si="8"/>
        <v>0.74415816159481873</v>
      </c>
      <c r="EY17">
        <f t="shared" si="9"/>
        <v>0.26723580317854917</v>
      </c>
      <c r="EZ17">
        <f t="shared" si="10"/>
        <v>2.2011891480398385</v>
      </c>
      <c r="FA17">
        <f t="shared" si="11"/>
        <v>0.14848366568780022</v>
      </c>
      <c r="FB17">
        <f t="shared" si="12"/>
        <v>0.33594325463776548</v>
      </c>
      <c r="FC17">
        <f t="shared" si="13"/>
        <v>0.17949280498404899</v>
      </c>
      <c r="FD17">
        <f t="shared" si="14"/>
        <v>0.1485303637911374</v>
      </c>
      <c r="FE17">
        <f t="shared" si="15"/>
        <v>0.27225063854600179</v>
      </c>
      <c r="FF17">
        <f t="shared" si="16"/>
        <v>0.41705033567704619</v>
      </c>
      <c r="FG17">
        <f t="shared" si="17"/>
        <v>0.71705866463654178</v>
      </c>
      <c r="FH17">
        <f t="shared" si="18"/>
        <v>1.3331505181448906</v>
      </c>
      <c r="FI17">
        <f t="shared" si="19"/>
        <v>0.19251689480465686</v>
      </c>
      <c r="FJ17">
        <f t="shared" si="20"/>
        <v>1.461160678815052</v>
      </c>
      <c r="FK17">
        <f t="shared" si="21"/>
        <v>1.7306595448191764</v>
      </c>
      <c r="FL17">
        <f t="shared" si="22"/>
        <v>0.20991912413299899</v>
      </c>
      <c r="FM17">
        <f t="shared" si="23"/>
        <v>0.23580480617565006</v>
      </c>
      <c r="FN17">
        <f t="shared" si="24"/>
        <v>0.18657974469425526</v>
      </c>
      <c r="FP17">
        <f t="shared" si="25"/>
        <v>0.14239418077891997</v>
      </c>
      <c r="FQ17">
        <f t="shared" si="26"/>
        <v>0.10791862217653649</v>
      </c>
      <c r="FR17">
        <f t="shared" si="27"/>
        <v>6.6794268974489965E-2</v>
      </c>
      <c r="FS17">
        <f t="shared" si="28"/>
        <v>0.15566151740845985</v>
      </c>
      <c r="FT17">
        <f t="shared" si="29"/>
        <v>4.3983162839931006E-2</v>
      </c>
      <c r="FU17">
        <f t="shared" si="30"/>
        <v>0.15048451086894946</v>
      </c>
      <c r="FV17">
        <f t="shared" si="31"/>
        <v>0.17219973130215974</v>
      </c>
      <c r="FW17">
        <f t="shared" si="32"/>
        <v>0.2025963676109668</v>
      </c>
      <c r="FX17">
        <f t="shared" si="33"/>
        <v>7.46607605886704E-3</v>
      </c>
      <c r="FY17">
        <f t="shared" si="34"/>
        <v>0.19513122511998596</v>
      </c>
      <c r="FZ17">
        <f t="shared" si="35"/>
        <v>0.69882400229051178</v>
      </c>
      <c r="GA17">
        <f t="shared" si="36"/>
        <v>1.2386962373263859</v>
      </c>
      <c r="GB17">
        <f t="shared" si="37"/>
        <v>0.21683430363309275</v>
      </c>
      <c r="GC17">
        <f t="shared" si="38"/>
        <v>0.49050743065396984</v>
      </c>
      <c r="GD17">
        <f t="shared" si="39"/>
        <v>2.2119317197290631E-2</v>
      </c>
      <c r="GE17">
        <f t="shared" si="40"/>
        <v>0.57713720239675959</v>
      </c>
      <c r="GF17">
        <f t="shared" si="41"/>
        <v>0.28343525586686741</v>
      </c>
      <c r="GG17">
        <f t="shared" si="42"/>
        <v>0.41647232669287498</v>
      </c>
      <c r="GH17">
        <f t="shared" si="43"/>
        <v>1.1394142441917123</v>
      </c>
      <c r="GI17">
        <f t="shared" si="44"/>
        <v>1.7538484502993848E-2</v>
      </c>
    </row>
    <row r="18" spans="1:212">
      <c r="A18" t="s">
        <v>108</v>
      </c>
      <c r="B18">
        <v>143</v>
      </c>
      <c r="C18">
        <v>47</v>
      </c>
      <c r="D18">
        <v>150</v>
      </c>
      <c r="E18">
        <v>391</v>
      </c>
      <c r="F18">
        <v>562</v>
      </c>
      <c r="G18">
        <v>207</v>
      </c>
      <c r="H18">
        <v>111</v>
      </c>
      <c r="I18">
        <v>93</v>
      </c>
      <c r="J18">
        <v>81</v>
      </c>
      <c r="K18">
        <v>885</v>
      </c>
      <c r="L18">
        <v>431</v>
      </c>
      <c r="M18">
        <v>534</v>
      </c>
      <c r="N18">
        <v>152</v>
      </c>
      <c r="O18">
        <v>271</v>
      </c>
      <c r="P18">
        <v>51</v>
      </c>
      <c r="Q18">
        <v>125</v>
      </c>
      <c r="R18">
        <v>90</v>
      </c>
      <c r="S18">
        <v>38</v>
      </c>
      <c r="T18">
        <v>58</v>
      </c>
      <c r="U18">
        <v>98</v>
      </c>
      <c r="V18">
        <v>30</v>
      </c>
      <c r="W18">
        <v>10</v>
      </c>
      <c r="X18">
        <v>25</v>
      </c>
      <c r="Y18">
        <v>57</v>
      </c>
      <c r="Z18">
        <v>88</v>
      </c>
      <c r="AA18">
        <v>44</v>
      </c>
      <c r="AB18">
        <v>16</v>
      </c>
      <c r="AC18">
        <v>11</v>
      </c>
      <c r="AD18">
        <v>14</v>
      </c>
      <c r="AE18">
        <v>150</v>
      </c>
      <c r="AF18">
        <v>88</v>
      </c>
      <c r="AG18">
        <v>108</v>
      </c>
      <c r="AH18">
        <v>28</v>
      </c>
      <c r="AI18">
        <v>58</v>
      </c>
      <c r="AJ18">
        <v>11</v>
      </c>
      <c r="AK18">
        <v>29</v>
      </c>
      <c r="AL18">
        <v>24</v>
      </c>
      <c r="AM18">
        <v>9</v>
      </c>
      <c r="AN18">
        <v>9</v>
      </c>
      <c r="AO18">
        <v>15</v>
      </c>
      <c r="AP18">
        <v>19</v>
      </c>
      <c r="AQ18">
        <v>13</v>
      </c>
      <c r="AR18">
        <v>33</v>
      </c>
      <c r="AS18">
        <v>71</v>
      </c>
      <c r="AT18">
        <v>127</v>
      </c>
      <c r="AU18">
        <v>44</v>
      </c>
      <c r="AV18">
        <v>17</v>
      </c>
      <c r="AW18">
        <v>20</v>
      </c>
      <c r="AX18">
        <v>16</v>
      </c>
      <c r="AY18">
        <v>170</v>
      </c>
      <c r="AZ18">
        <v>58</v>
      </c>
      <c r="BA18">
        <v>88</v>
      </c>
      <c r="BB18">
        <v>37</v>
      </c>
      <c r="BC18">
        <v>45</v>
      </c>
      <c r="BD18">
        <v>8</v>
      </c>
      <c r="BE18">
        <v>18</v>
      </c>
      <c r="BF18">
        <v>16</v>
      </c>
      <c r="BG18">
        <v>2</v>
      </c>
      <c r="BH18">
        <v>9</v>
      </c>
      <c r="BI18">
        <v>16</v>
      </c>
      <c r="BJ18">
        <v>11</v>
      </c>
      <c r="BK18">
        <v>-3</v>
      </c>
      <c r="BL18">
        <v>-8</v>
      </c>
      <c r="BM18">
        <v>-14</v>
      </c>
      <c r="BN18">
        <v>-39</v>
      </c>
      <c r="BO18">
        <v>0</v>
      </c>
      <c r="BP18">
        <v>-1</v>
      </c>
      <c r="BQ18">
        <v>-9</v>
      </c>
      <c r="BR18">
        <v>-2</v>
      </c>
      <c r="BS18">
        <v>-20</v>
      </c>
      <c r="BT18">
        <v>30</v>
      </c>
      <c r="BU18">
        <v>20</v>
      </c>
      <c r="BV18">
        <v>-9</v>
      </c>
      <c r="BW18">
        <v>13</v>
      </c>
      <c r="BX18">
        <v>3</v>
      </c>
      <c r="BY18">
        <v>11</v>
      </c>
      <c r="BZ18">
        <v>8</v>
      </c>
      <c r="CA18">
        <v>7</v>
      </c>
      <c r="CB18">
        <v>0</v>
      </c>
      <c r="CC18">
        <v>-1</v>
      </c>
      <c r="CD18">
        <f t="shared" si="45"/>
        <v>7.6923076923076925</v>
      </c>
      <c r="CE18">
        <f t="shared" si="45"/>
        <v>-6.3829787234042552</v>
      </c>
      <c r="CF18">
        <f t="shared" si="45"/>
        <v>-5.3333333333333339</v>
      </c>
      <c r="CG18">
        <f t="shared" si="45"/>
        <v>-3.5805626598465472</v>
      </c>
      <c r="CH18">
        <f t="shared" si="45"/>
        <v>-6.9395017793594302</v>
      </c>
      <c r="CI18">
        <f t="shared" si="45"/>
        <v>0</v>
      </c>
      <c r="CJ18">
        <f t="shared" si="45"/>
        <v>-0.90090090090090091</v>
      </c>
      <c r="CK18">
        <f t="shared" si="45"/>
        <v>-9.67741935483871</v>
      </c>
      <c r="CL18">
        <f t="shared" si="45"/>
        <v>-2.4691358024691357</v>
      </c>
      <c r="CM18">
        <f t="shared" si="47"/>
        <v>-2.2598870056497176</v>
      </c>
      <c r="CN18">
        <f t="shared" si="47"/>
        <v>6.9605568445475638</v>
      </c>
      <c r="CO18">
        <f t="shared" si="47"/>
        <v>3.7453183520599254</v>
      </c>
      <c r="CP18">
        <f t="shared" si="47"/>
        <v>-5.9210526315789469</v>
      </c>
      <c r="CQ18">
        <f t="shared" si="47"/>
        <v>4.7970479704797047</v>
      </c>
      <c r="CR18">
        <f t="shared" si="47"/>
        <v>5.8823529411764701</v>
      </c>
      <c r="CS18">
        <f t="shared" si="47"/>
        <v>8.7999999999999989</v>
      </c>
      <c r="CT18">
        <f t="shared" si="47"/>
        <v>8.8888888888888893</v>
      </c>
      <c r="CU18">
        <f t="shared" si="47"/>
        <v>18.421052631578945</v>
      </c>
      <c r="CV18">
        <f t="shared" si="47"/>
        <v>0</v>
      </c>
      <c r="CW18">
        <f t="shared" si="47"/>
        <v>-1.0204081632653061</v>
      </c>
      <c r="CZ18">
        <f t="shared" si="1"/>
        <v>4.7666666666666666</v>
      </c>
      <c r="DA18">
        <f t="shared" si="48"/>
        <v>4.7</v>
      </c>
      <c r="DB18">
        <f t="shared" si="49"/>
        <v>6</v>
      </c>
      <c r="DC18">
        <f t="shared" si="50"/>
        <v>6.8596491228070171</v>
      </c>
      <c r="DD18">
        <f t="shared" si="51"/>
        <v>6.3863636363636367</v>
      </c>
      <c r="DE18">
        <f t="shared" si="52"/>
        <v>4.7045454545454541</v>
      </c>
      <c r="DF18">
        <f t="shared" si="53"/>
        <v>6.9375</v>
      </c>
      <c r="DG18">
        <f t="shared" si="54"/>
        <v>8.454545454545455</v>
      </c>
      <c r="DH18">
        <f t="shared" si="55"/>
        <v>5.7857142857142856</v>
      </c>
      <c r="DI18">
        <f t="shared" si="56"/>
        <v>5.9</v>
      </c>
      <c r="DJ18">
        <f t="shared" si="57"/>
        <v>4.8977272727272725</v>
      </c>
      <c r="DK18">
        <f t="shared" si="58"/>
        <v>4.9444444444444446</v>
      </c>
      <c r="DL18">
        <f t="shared" si="59"/>
        <v>5.4285714285714288</v>
      </c>
      <c r="DM18">
        <f t="shared" si="60"/>
        <v>4.6724137931034484</v>
      </c>
      <c r="DN18">
        <f t="shared" si="61"/>
        <v>4.6363636363636367</v>
      </c>
      <c r="DO18">
        <f t="shared" si="62"/>
        <v>4.3103448275862073</v>
      </c>
      <c r="DP18">
        <f t="shared" si="63"/>
        <v>3.75</v>
      </c>
      <c r="DQ18">
        <f t="shared" si="64"/>
        <v>4.2222222222222223</v>
      </c>
      <c r="DR18">
        <f t="shared" si="65"/>
        <v>6.4444444444444446</v>
      </c>
      <c r="DS18">
        <f t="shared" si="66"/>
        <v>6.5333333333333332</v>
      </c>
      <c r="DV18">
        <f t="shared" si="3"/>
        <v>7.5263157894736841</v>
      </c>
      <c r="DW18">
        <f t="shared" si="67"/>
        <v>3.6153846153846154</v>
      </c>
      <c r="DX18">
        <f t="shared" si="68"/>
        <v>4.5454545454545459</v>
      </c>
      <c r="DY18">
        <f t="shared" si="69"/>
        <v>5.507042253521127</v>
      </c>
      <c r="DZ18">
        <f t="shared" si="70"/>
        <v>4.4251968503937009</v>
      </c>
      <c r="EA18">
        <f t="shared" si="71"/>
        <v>4.7045454545454541</v>
      </c>
      <c r="EB18">
        <f t="shared" si="72"/>
        <v>6.5294117647058822</v>
      </c>
      <c r="EC18">
        <f t="shared" si="73"/>
        <v>4.6500000000000004</v>
      </c>
      <c r="ED18">
        <f t="shared" si="74"/>
        <v>5.0625</v>
      </c>
      <c r="EE18">
        <f t="shared" si="75"/>
        <v>5.2058823529411766</v>
      </c>
      <c r="EF18">
        <f t="shared" si="76"/>
        <v>7.431034482758621</v>
      </c>
      <c r="EG18">
        <f t="shared" si="77"/>
        <v>6.0681818181818183</v>
      </c>
      <c r="EH18">
        <f t="shared" si="78"/>
        <v>4.1081081081081079</v>
      </c>
      <c r="EI18">
        <f t="shared" si="79"/>
        <v>6.0222222222222221</v>
      </c>
      <c r="EJ18">
        <f t="shared" si="80"/>
        <v>6.375</v>
      </c>
      <c r="EK18">
        <f t="shared" si="81"/>
        <v>6.9444444444444446</v>
      </c>
      <c r="EL18">
        <f t="shared" si="82"/>
        <v>5.625</v>
      </c>
      <c r="EM18">
        <f t="shared" si="83"/>
        <v>19</v>
      </c>
      <c r="EN18">
        <f t="shared" si="84"/>
        <v>6.4444444444444446</v>
      </c>
      <c r="EO18">
        <f t="shared" si="85"/>
        <v>6.125</v>
      </c>
      <c r="ER18">
        <f t="shared" si="86"/>
        <v>5.9062504792504704</v>
      </c>
      <c r="EU18">
        <f t="shared" si="5"/>
        <v>1.078458097560496</v>
      </c>
      <c r="EV18">
        <f t="shared" si="6"/>
        <v>0.79447146987382966</v>
      </c>
      <c r="EW18">
        <f t="shared" si="7"/>
        <v>0.31746284612262221</v>
      </c>
      <c r="EX18">
        <f t="shared" si="8"/>
        <v>5.5054670099354594E-2</v>
      </c>
      <c r="EY18">
        <f t="shared" si="9"/>
        <v>0.11281807521148852</v>
      </c>
      <c r="EZ18">
        <f t="shared" si="10"/>
        <v>1.364895514324209</v>
      </c>
      <c r="FA18">
        <f t="shared" si="11"/>
        <v>0.14707199206993951</v>
      </c>
      <c r="FB18">
        <f t="shared" si="12"/>
        <v>5.4158675036312283E-2</v>
      </c>
      <c r="FC18">
        <f t="shared" si="13"/>
        <v>0.40223288444625344</v>
      </c>
      <c r="FD18">
        <f t="shared" si="14"/>
        <v>0.32556206665962145</v>
      </c>
      <c r="FE18">
        <f t="shared" si="15"/>
        <v>1.5983416705581135</v>
      </c>
      <c r="FF18">
        <f t="shared" si="16"/>
        <v>1.6933510786955071</v>
      </c>
      <c r="FG18">
        <f t="shared" si="17"/>
        <v>0.56878850084204879</v>
      </c>
      <c r="FH18">
        <f t="shared" si="18"/>
        <v>1.6367850513888105</v>
      </c>
      <c r="FI18">
        <f t="shared" si="19"/>
        <v>0.84482579620519838</v>
      </c>
      <c r="FJ18">
        <f t="shared" si="20"/>
        <v>1.5655832401918035</v>
      </c>
      <c r="FK18">
        <f t="shared" si="21"/>
        <v>2.1641381800993162</v>
      </c>
      <c r="FL18">
        <f t="shared" si="22"/>
        <v>1.0143282434540626</v>
      </c>
      <c r="FM18">
        <f t="shared" si="23"/>
        <v>0.27643755673213616</v>
      </c>
      <c r="FN18">
        <f t="shared" si="24"/>
        <v>0.21820260476766506</v>
      </c>
      <c r="FP18">
        <f t="shared" si="25"/>
        <v>0.836053520489213</v>
      </c>
      <c r="FQ18">
        <f t="shared" si="26"/>
        <v>9.0688456113096685E-3</v>
      </c>
      <c r="FR18">
        <f t="shared" si="27"/>
        <v>1.8911356021417788E-2</v>
      </c>
      <c r="FS18">
        <f t="shared" si="28"/>
        <v>0.11645213475150459</v>
      </c>
      <c r="FT18">
        <f t="shared" si="29"/>
        <v>9.8300123956657944E-5</v>
      </c>
      <c r="FU18">
        <f t="shared" si="30"/>
        <v>1.9161717337035533E-2</v>
      </c>
      <c r="FV18">
        <f t="shared" si="31"/>
        <v>0.41864336573273964</v>
      </c>
      <c r="FW18">
        <f t="shared" si="32"/>
        <v>4.4496772205293356E-2</v>
      </c>
      <c r="FX18">
        <f t="shared" si="33"/>
        <v>9.7727123398835436E-2</v>
      </c>
      <c r="FY18">
        <f t="shared" si="34"/>
        <v>1.4875617416296567E-2</v>
      </c>
      <c r="FZ18">
        <f t="shared" si="35"/>
        <v>1.5398106038133641</v>
      </c>
      <c r="GA18">
        <f t="shared" si="36"/>
        <v>0.37943563785849699</v>
      </c>
      <c r="GB18">
        <f t="shared" si="37"/>
        <v>3.2216413618597122E-3</v>
      </c>
      <c r="GC18">
        <f t="shared" si="38"/>
        <v>0.31663703053365777</v>
      </c>
      <c r="GD18">
        <f t="shared" si="39"/>
        <v>0.3039838099265767</v>
      </c>
      <c r="GE18">
        <f t="shared" si="40"/>
        <v>0.57205506770150738</v>
      </c>
      <c r="GF18">
        <f t="shared" si="41"/>
        <v>0.18803108764463888</v>
      </c>
      <c r="GG18">
        <f t="shared" si="42"/>
        <v>1.4821481860731294</v>
      </c>
      <c r="GH18">
        <f t="shared" si="43"/>
        <v>0.32709904345938029</v>
      </c>
      <c r="GI18">
        <f t="shared" si="44"/>
        <v>0.29929301513359885</v>
      </c>
    </row>
    <row r="19" spans="1:212">
      <c r="A19" t="s">
        <v>109</v>
      </c>
      <c r="B19">
        <v>129</v>
      </c>
      <c r="C19">
        <v>42</v>
      </c>
      <c r="D19">
        <v>165</v>
      </c>
      <c r="E19">
        <v>391</v>
      </c>
      <c r="F19">
        <v>573</v>
      </c>
      <c r="G19">
        <v>194</v>
      </c>
      <c r="H19">
        <v>119</v>
      </c>
      <c r="I19">
        <v>86</v>
      </c>
      <c r="J19">
        <v>78</v>
      </c>
      <c r="K19">
        <v>899</v>
      </c>
      <c r="L19">
        <v>429</v>
      </c>
      <c r="M19">
        <v>513</v>
      </c>
      <c r="N19">
        <v>144</v>
      </c>
      <c r="O19">
        <v>284</v>
      </c>
      <c r="P19">
        <v>46</v>
      </c>
      <c r="Q19">
        <v>127</v>
      </c>
      <c r="R19">
        <v>88</v>
      </c>
      <c r="S19">
        <v>37</v>
      </c>
      <c r="T19">
        <v>62</v>
      </c>
      <c r="U19">
        <v>109</v>
      </c>
      <c r="V19">
        <v>28</v>
      </c>
      <c r="W19">
        <v>9</v>
      </c>
      <c r="X19">
        <v>20</v>
      </c>
      <c r="Y19">
        <v>66</v>
      </c>
      <c r="Z19">
        <v>81</v>
      </c>
      <c r="AA19">
        <v>42</v>
      </c>
      <c r="AB19">
        <v>17</v>
      </c>
      <c r="AC19">
        <v>8</v>
      </c>
      <c r="AD19">
        <v>17</v>
      </c>
      <c r="AE19">
        <v>170</v>
      </c>
      <c r="AF19">
        <v>93</v>
      </c>
      <c r="AG19">
        <v>96</v>
      </c>
      <c r="AH19">
        <v>25</v>
      </c>
      <c r="AI19">
        <v>63</v>
      </c>
      <c r="AJ19">
        <v>12</v>
      </c>
      <c r="AK19">
        <v>32</v>
      </c>
      <c r="AL19">
        <v>20</v>
      </c>
      <c r="AM19">
        <v>7</v>
      </c>
      <c r="AN19">
        <v>12</v>
      </c>
      <c r="AO19">
        <v>28</v>
      </c>
      <c r="AP19">
        <v>21</v>
      </c>
      <c r="AQ19">
        <v>11</v>
      </c>
      <c r="AR19">
        <v>38</v>
      </c>
      <c r="AS19">
        <v>76</v>
      </c>
      <c r="AT19">
        <v>112</v>
      </c>
      <c r="AU19">
        <v>40</v>
      </c>
      <c r="AV19">
        <v>25</v>
      </c>
      <c r="AW19">
        <v>17</v>
      </c>
      <c r="AX19">
        <v>17</v>
      </c>
      <c r="AY19">
        <v>172</v>
      </c>
      <c r="AZ19">
        <v>73</v>
      </c>
      <c r="BA19">
        <v>89</v>
      </c>
      <c r="BB19">
        <v>33</v>
      </c>
      <c r="BC19">
        <v>45</v>
      </c>
      <c r="BD19">
        <v>8</v>
      </c>
      <c r="BE19">
        <v>14</v>
      </c>
      <c r="BF19">
        <v>17</v>
      </c>
      <c r="BG19">
        <v>6</v>
      </c>
      <c r="BH19">
        <v>10</v>
      </c>
      <c r="BI19">
        <v>24</v>
      </c>
      <c r="BJ19">
        <v>7</v>
      </c>
      <c r="BK19">
        <v>-2</v>
      </c>
      <c r="BL19">
        <v>-18</v>
      </c>
      <c r="BM19">
        <v>-10</v>
      </c>
      <c r="BN19">
        <v>-31</v>
      </c>
      <c r="BO19">
        <v>2</v>
      </c>
      <c r="BP19">
        <v>-8</v>
      </c>
      <c r="BQ19">
        <v>-9</v>
      </c>
      <c r="BR19">
        <v>0</v>
      </c>
      <c r="BS19">
        <v>-2</v>
      </c>
      <c r="BT19">
        <v>20</v>
      </c>
      <c r="BU19">
        <v>7</v>
      </c>
      <c r="BV19">
        <v>-8</v>
      </c>
      <c r="BW19">
        <v>18</v>
      </c>
      <c r="BX19">
        <v>4</v>
      </c>
      <c r="BY19">
        <v>18</v>
      </c>
      <c r="BZ19">
        <v>3</v>
      </c>
      <c r="CA19">
        <v>1</v>
      </c>
      <c r="CB19">
        <v>2</v>
      </c>
      <c r="CC19">
        <v>4</v>
      </c>
      <c r="CD19">
        <f t="shared" si="45"/>
        <v>5.4263565891472867</v>
      </c>
      <c r="CE19">
        <f t="shared" si="45"/>
        <v>-4.7619047619047619</v>
      </c>
      <c r="CF19">
        <f t="shared" si="45"/>
        <v>-10.909090909090908</v>
      </c>
      <c r="CG19">
        <f t="shared" si="45"/>
        <v>-2.5575447570332481</v>
      </c>
      <c r="CH19">
        <f t="shared" si="45"/>
        <v>-5.4101221640488655</v>
      </c>
      <c r="CI19">
        <f t="shared" si="45"/>
        <v>1.0309278350515463</v>
      </c>
      <c r="CJ19">
        <f t="shared" si="45"/>
        <v>-6.7226890756302522</v>
      </c>
      <c r="CK19">
        <f t="shared" si="45"/>
        <v>-10.465116279069768</v>
      </c>
      <c r="CL19">
        <f t="shared" si="45"/>
        <v>0</v>
      </c>
      <c r="CM19">
        <f t="shared" si="47"/>
        <v>-0.22246941045606228</v>
      </c>
      <c r="CN19">
        <f t="shared" si="47"/>
        <v>4.6620046620046622</v>
      </c>
      <c r="CO19">
        <f t="shared" si="47"/>
        <v>1.364522417153996</v>
      </c>
      <c r="CP19">
        <f t="shared" si="47"/>
        <v>-5.5555555555555554</v>
      </c>
      <c r="CQ19">
        <f t="shared" si="47"/>
        <v>6.3380281690140841</v>
      </c>
      <c r="CR19">
        <f t="shared" si="47"/>
        <v>8.695652173913043</v>
      </c>
      <c r="CS19">
        <f t="shared" si="47"/>
        <v>14.173228346456693</v>
      </c>
      <c r="CT19">
        <f t="shared" si="47"/>
        <v>3.4090909090909087</v>
      </c>
      <c r="CU19">
        <f t="shared" si="47"/>
        <v>2.7027027027027026</v>
      </c>
      <c r="CV19">
        <f t="shared" si="47"/>
        <v>3.225806451612903</v>
      </c>
      <c r="CW19">
        <f t="shared" si="47"/>
        <v>3.669724770642202</v>
      </c>
      <c r="CZ19">
        <f t="shared" si="1"/>
        <v>4.6071428571428568</v>
      </c>
      <c r="DA19">
        <f t="shared" si="48"/>
        <v>4.666666666666667</v>
      </c>
      <c r="DB19">
        <f t="shared" si="49"/>
        <v>8.25</v>
      </c>
      <c r="DC19">
        <f t="shared" si="50"/>
        <v>5.9242424242424239</v>
      </c>
      <c r="DD19">
        <f t="shared" si="51"/>
        <v>7.0740740740740744</v>
      </c>
      <c r="DE19">
        <f t="shared" si="52"/>
        <v>4.6190476190476186</v>
      </c>
      <c r="DF19">
        <f t="shared" si="53"/>
        <v>7</v>
      </c>
      <c r="DG19">
        <f t="shared" si="54"/>
        <v>10.75</v>
      </c>
      <c r="DH19">
        <f t="shared" si="55"/>
        <v>4.5882352941176467</v>
      </c>
      <c r="DI19">
        <f t="shared" si="56"/>
        <v>5.2882352941176469</v>
      </c>
      <c r="DJ19">
        <f t="shared" si="57"/>
        <v>4.612903225806452</v>
      </c>
      <c r="DK19">
        <f t="shared" si="58"/>
        <v>5.34375</v>
      </c>
      <c r="DL19">
        <f t="shared" si="59"/>
        <v>5.76</v>
      </c>
      <c r="DM19">
        <f t="shared" si="60"/>
        <v>4.5079365079365079</v>
      </c>
      <c r="DN19">
        <f t="shared" si="61"/>
        <v>3.8333333333333335</v>
      </c>
      <c r="DO19">
        <f t="shared" si="62"/>
        <v>3.96875</v>
      </c>
      <c r="DP19">
        <f t="shared" si="63"/>
        <v>4.4000000000000004</v>
      </c>
      <c r="DQ19">
        <f t="shared" si="64"/>
        <v>5.2857142857142856</v>
      </c>
      <c r="DR19">
        <f t="shared" si="65"/>
        <v>5.166666666666667</v>
      </c>
      <c r="DS19">
        <f t="shared" si="66"/>
        <v>3.8928571428571428</v>
      </c>
      <c r="DV19">
        <f t="shared" si="3"/>
        <v>6.1428571428571432</v>
      </c>
      <c r="DW19">
        <f t="shared" si="67"/>
        <v>3.8181818181818183</v>
      </c>
      <c r="DX19">
        <f t="shared" si="68"/>
        <v>4.3421052631578947</v>
      </c>
      <c r="DY19">
        <f t="shared" si="69"/>
        <v>5.1447368421052628</v>
      </c>
      <c r="DZ19">
        <f t="shared" si="70"/>
        <v>5.1160714285714288</v>
      </c>
      <c r="EA19">
        <f t="shared" si="71"/>
        <v>4.8499999999999996</v>
      </c>
      <c r="EB19">
        <f t="shared" si="72"/>
        <v>4.76</v>
      </c>
      <c r="EC19">
        <f t="shared" si="73"/>
        <v>5.0588235294117645</v>
      </c>
      <c r="ED19">
        <f t="shared" si="74"/>
        <v>4.5882352941176467</v>
      </c>
      <c r="EE19">
        <f t="shared" si="75"/>
        <v>5.2267441860465116</v>
      </c>
      <c r="EF19">
        <f t="shared" si="76"/>
        <v>5.8767123287671232</v>
      </c>
      <c r="EG19">
        <f t="shared" si="77"/>
        <v>5.7640449438202248</v>
      </c>
      <c r="EH19">
        <f t="shared" si="78"/>
        <v>4.3636363636363633</v>
      </c>
      <c r="EI19">
        <f t="shared" si="79"/>
        <v>6.3111111111111109</v>
      </c>
      <c r="EJ19">
        <f t="shared" si="80"/>
        <v>5.75</v>
      </c>
      <c r="EK19">
        <f t="shared" si="81"/>
        <v>9.0714285714285712</v>
      </c>
      <c r="EL19">
        <f t="shared" si="82"/>
        <v>5.1764705882352944</v>
      </c>
      <c r="EM19">
        <f t="shared" si="83"/>
        <v>6.166666666666667</v>
      </c>
      <c r="EN19">
        <f t="shared" si="84"/>
        <v>6.2</v>
      </c>
      <c r="EO19">
        <f t="shared" si="85"/>
        <v>4.541666666666667</v>
      </c>
      <c r="ER19">
        <f t="shared" si="86"/>
        <v>5.4452262034126209</v>
      </c>
      <c r="EU19">
        <f t="shared" si="5"/>
        <v>0.86075684545175934</v>
      </c>
      <c r="EV19">
        <f t="shared" si="6"/>
        <v>0.63488460971688232</v>
      </c>
      <c r="EW19">
        <f t="shared" si="7"/>
        <v>8.9674849778634217E-3</v>
      </c>
      <c r="EX19">
        <f t="shared" si="8"/>
        <v>0.12287252805035902</v>
      </c>
      <c r="EY19">
        <f t="shared" si="9"/>
        <v>1.8489022965164005E-3</v>
      </c>
      <c r="EZ19">
        <f t="shared" si="10"/>
        <v>0.98654030941650483</v>
      </c>
      <c r="FA19">
        <f t="shared" si="11"/>
        <v>7.093485562973223E-2</v>
      </c>
      <c r="FB19">
        <f t="shared" si="12"/>
        <v>6.845424072068171E-3</v>
      </c>
      <c r="FC19">
        <f t="shared" si="13"/>
        <v>0.75646777536319254</v>
      </c>
      <c r="FD19">
        <f t="shared" si="14"/>
        <v>0.49709673048389452</v>
      </c>
      <c r="FE19">
        <f t="shared" si="15"/>
        <v>1.4509257265156719</v>
      </c>
      <c r="FF19">
        <f t="shared" si="16"/>
        <v>0.40588687412864627</v>
      </c>
      <c r="FG19">
        <f t="shared" si="17"/>
        <v>0.24264448920699308</v>
      </c>
      <c r="FH19">
        <f t="shared" si="18"/>
        <v>1.3596782907311664</v>
      </c>
      <c r="FI19">
        <f t="shared" si="19"/>
        <v>1.1756776341807835</v>
      </c>
      <c r="FJ19">
        <f t="shared" si="20"/>
        <v>1.6787809934222928</v>
      </c>
      <c r="FK19">
        <f t="shared" si="21"/>
        <v>0.92807337649275579</v>
      </c>
      <c r="FL19">
        <f t="shared" si="22"/>
        <v>0.4353542629444509</v>
      </c>
      <c r="FM19">
        <f t="shared" si="23"/>
        <v>0.46039254435654126</v>
      </c>
      <c r="FN19">
        <f t="shared" si="24"/>
        <v>1.6696084361398531</v>
      </c>
      <c r="FP19">
        <f t="shared" si="25"/>
        <v>0.50062114246075651</v>
      </c>
      <c r="FQ19">
        <f t="shared" si="26"/>
        <v>3.1977729826632301E-2</v>
      </c>
      <c r="FR19">
        <f t="shared" si="27"/>
        <v>2.3624648179697762E-2</v>
      </c>
      <c r="FS19">
        <f t="shared" si="28"/>
        <v>0.13495289468492591</v>
      </c>
      <c r="FT19">
        <f t="shared" si="29"/>
        <v>0.10519351881951389</v>
      </c>
      <c r="FU19">
        <f t="shared" si="30"/>
        <v>8.7300581372970795E-2</v>
      </c>
      <c r="FV19">
        <f t="shared" si="31"/>
        <v>9.267716560977908E-2</v>
      </c>
      <c r="FW19">
        <f t="shared" si="32"/>
        <v>0.16075160559924651</v>
      </c>
      <c r="FX19">
        <f t="shared" si="33"/>
        <v>8.3650948980908912E-2</v>
      </c>
      <c r="FY19">
        <f t="shared" si="34"/>
        <v>0.1308558035820023</v>
      </c>
      <c r="FZ19">
        <f t="shared" si="35"/>
        <v>0.58941391216643135</v>
      </c>
      <c r="GA19">
        <f t="shared" si="36"/>
        <v>0.52495574945280254</v>
      </c>
      <c r="GB19">
        <f t="shared" si="37"/>
        <v>3.0451788977707495E-2</v>
      </c>
      <c r="GC19">
        <f t="shared" si="38"/>
        <v>0.81360246503998179</v>
      </c>
      <c r="GD19">
        <f t="shared" si="39"/>
        <v>0.28053232359141017</v>
      </c>
      <c r="GE19">
        <f t="shared" si="40"/>
        <v>1.7648896821651066</v>
      </c>
      <c r="GF19">
        <f t="shared" si="41"/>
        <v>0.185076422767287</v>
      </c>
      <c r="GG19">
        <f t="shared" si="42"/>
        <v>0.32952301616939322</v>
      </c>
      <c r="GH19">
        <f t="shared" si="43"/>
        <v>0.39983565007925403</v>
      </c>
      <c r="GI19">
        <f t="shared" si="44"/>
        <v>6.282550990276084E-2</v>
      </c>
    </row>
    <row r="20" spans="1:212">
      <c r="A20" t="s">
        <v>110</v>
      </c>
      <c r="B20">
        <v>155</v>
      </c>
      <c r="C20">
        <v>53</v>
      </c>
      <c r="D20">
        <v>184</v>
      </c>
      <c r="E20">
        <v>440</v>
      </c>
      <c r="F20">
        <v>659</v>
      </c>
      <c r="G20">
        <v>234</v>
      </c>
      <c r="H20">
        <v>128</v>
      </c>
      <c r="I20">
        <v>106</v>
      </c>
      <c r="J20">
        <v>95</v>
      </c>
      <c r="K20">
        <v>979</v>
      </c>
      <c r="L20">
        <v>491</v>
      </c>
      <c r="M20">
        <v>576</v>
      </c>
      <c r="N20">
        <v>144</v>
      </c>
      <c r="O20">
        <v>307</v>
      </c>
      <c r="P20">
        <v>54</v>
      </c>
      <c r="Q20">
        <v>132</v>
      </c>
      <c r="R20">
        <v>99</v>
      </c>
      <c r="S20">
        <v>36</v>
      </c>
      <c r="T20">
        <v>65</v>
      </c>
      <c r="U20">
        <v>123</v>
      </c>
      <c r="V20">
        <v>31</v>
      </c>
      <c r="W20">
        <v>8</v>
      </c>
      <c r="X20">
        <v>22</v>
      </c>
      <c r="Y20">
        <v>58</v>
      </c>
      <c r="Z20">
        <v>114</v>
      </c>
      <c r="AA20">
        <v>55</v>
      </c>
      <c r="AB20">
        <v>18</v>
      </c>
      <c r="AC20">
        <v>12</v>
      </c>
      <c r="AD20">
        <v>20</v>
      </c>
      <c r="AE20">
        <v>175</v>
      </c>
      <c r="AF20">
        <v>100</v>
      </c>
      <c r="AG20">
        <v>112</v>
      </c>
      <c r="AH20">
        <v>26</v>
      </c>
      <c r="AI20">
        <v>66</v>
      </c>
      <c r="AJ20">
        <v>12</v>
      </c>
      <c r="AK20">
        <v>31</v>
      </c>
      <c r="AL20">
        <v>19</v>
      </c>
      <c r="AM20">
        <v>9</v>
      </c>
      <c r="AN20">
        <v>9</v>
      </c>
      <c r="AO20">
        <v>27</v>
      </c>
      <c r="AP20">
        <v>16</v>
      </c>
      <c r="AQ20">
        <v>9</v>
      </c>
      <c r="AR20">
        <v>50</v>
      </c>
      <c r="AS20">
        <v>89</v>
      </c>
      <c r="AT20">
        <v>120</v>
      </c>
      <c r="AU20">
        <v>50</v>
      </c>
      <c r="AV20">
        <v>19</v>
      </c>
      <c r="AW20">
        <v>27</v>
      </c>
      <c r="AX20">
        <v>19</v>
      </c>
      <c r="AY20">
        <v>187</v>
      </c>
      <c r="AZ20">
        <v>71</v>
      </c>
      <c r="BA20">
        <v>95</v>
      </c>
      <c r="BB20">
        <v>36</v>
      </c>
      <c r="BC20">
        <v>42</v>
      </c>
      <c r="BD20">
        <v>10</v>
      </c>
      <c r="BE20">
        <v>22</v>
      </c>
      <c r="BF20">
        <v>22</v>
      </c>
      <c r="BG20">
        <v>5</v>
      </c>
      <c r="BH20">
        <v>14</v>
      </c>
      <c r="BI20">
        <v>23</v>
      </c>
      <c r="BJ20">
        <v>15</v>
      </c>
      <c r="BK20">
        <v>-1</v>
      </c>
      <c r="BL20">
        <v>-28</v>
      </c>
      <c r="BM20">
        <v>-31</v>
      </c>
      <c r="BN20">
        <v>-6</v>
      </c>
      <c r="BO20">
        <v>5</v>
      </c>
      <c r="BP20">
        <v>-1</v>
      </c>
      <c r="BQ20">
        <v>-15</v>
      </c>
      <c r="BR20">
        <v>1</v>
      </c>
      <c r="BS20">
        <v>-12</v>
      </c>
      <c r="BT20">
        <v>29</v>
      </c>
      <c r="BU20">
        <v>17</v>
      </c>
      <c r="BV20">
        <v>-10</v>
      </c>
      <c r="BW20">
        <v>24</v>
      </c>
      <c r="BX20">
        <v>2</v>
      </c>
      <c r="BY20">
        <v>9</v>
      </c>
      <c r="BZ20">
        <v>-3</v>
      </c>
      <c r="CA20">
        <v>4</v>
      </c>
      <c r="CB20">
        <v>-5</v>
      </c>
      <c r="CC20">
        <v>4</v>
      </c>
      <c r="CD20">
        <f t="shared" si="45"/>
        <v>9.67741935483871</v>
      </c>
      <c r="CE20">
        <f t="shared" si="45"/>
        <v>-1.8867924528301887</v>
      </c>
      <c r="CF20">
        <f t="shared" si="45"/>
        <v>-15.217391304347828</v>
      </c>
      <c r="CG20">
        <f t="shared" si="45"/>
        <v>-7.045454545454545</v>
      </c>
      <c r="CH20">
        <f t="shared" si="45"/>
        <v>-0.91047040971168436</v>
      </c>
      <c r="CI20">
        <f t="shared" si="45"/>
        <v>2.1367521367521367</v>
      </c>
      <c r="CJ20">
        <f t="shared" si="45"/>
        <v>-0.78125</v>
      </c>
      <c r="CK20">
        <f t="shared" si="45"/>
        <v>-14.150943396226415</v>
      </c>
      <c r="CL20">
        <f t="shared" si="45"/>
        <v>1.0526315789473684</v>
      </c>
      <c r="CM20">
        <f t="shared" si="45"/>
        <v>-1.2257405515832482</v>
      </c>
      <c r="CN20">
        <f t="shared" si="45"/>
        <v>5.9063136456211813</v>
      </c>
      <c r="CO20">
        <f t="shared" si="45"/>
        <v>2.9513888888888888</v>
      </c>
      <c r="CP20">
        <f t="shared" si="45"/>
        <v>-6.9444444444444446</v>
      </c>
      <c r="CQ20">
        <f t="shared" si="45"/>
        <v>7.8175895765472303</v>
      </c>
      <c r="CR20">
        <f t="shared" si="45"/>
        <v>3.7037037037037033</v>
      </c>
      <c r="CS20">
        <f t="shared" si="45"/>
        <v>6.8181818181818175</v>
      </c>
      <c r="CT20">
        <f t="shared" ref="CM20:CW27" si="87">BZ20/R20*100</f>
        <v>-3.0303030303030303</v>
      </c>
      <c r="CU20">
        <f t="shared" si="87"/>
        <v>11.111111111111111</v>
      </c>
      <c r="CV20">
        <f t="shared" si="87"/>
        <v>-7.6923076923076925</v>
      </c>
      <c r="CW20">
        <f t="shared" si="87"/>
        <v>3.2520325203252036</v>
      </c>
      <c r="CZ20">
        <f t="shared" si="1"/>
        <v>5</v>
      </c>
      <c r="DA20">
        <f t="shared" si="48"/>
        <v>6.625</v>
      </c>
      <c r="DB20">
        <f t="shared" si="49"/>
        <v>8.3636363636363633</v>
      </c>
      <c r="DC20">
        <f t="shared" si="50"/>
        <v>7.5862068965517242</v>
      </c>
      <c r="DD20">
        <f t="shared" si="51"/>
        <v>5.7807017543859649</v>
      </c>
      <c r="DE20">
        <f t="shared" si="52"/>
        <v>4.2545454545454549</v>
      </c>
      <c r="DF20">
        <f t="shared" si="53"/>
        <v>7.1111111111111107</v>
      </c>
      <c r="DG20">
        <f t="shared" si="54"/>
        <v>8.8333333333333339</v>
      </c>
      <c r="DH20">
        <f t="shared" si="55"/>
        <v>4.75</v>
      </c>
      <c r="DI20">
        <f t="shared" si="56"/>
        <v>5.5942857142857143</v>
      </c>
      <c r="DJ20">
        <f t="shared" si="57"/>
        <v>4.91</v>
      </c>
      <c r="DK20">
        <f t="shared" si="58"/>
        <v>5.1428571428571432</v>
      </c>
      <c r="DL20">
        <f t="shared" si="59"/>
        <v>5.5384615384615383</v>
      </c>
      <c r="DM20">
        <f t="shared" si="60"/>
        <v>4.6515151515151514</v>
      </c>
      <c r="DN20">
        <f t="shared" si="61"/>
        <v>4.5</v>
      </c>
      <c r="DO20">
        <f t="shared" si="62"/>
        <v>4.258064516129032</v>
      </c>
      <c r="DP20">
        <f t="shared" si="63"/>
        <v>5.2105263157894735</v>
      </c>
      <c r="DQ20">
        <f t="shared" si="64"/>
        <v>4</v>
      </c>
      <c r="DR20">
        <f t="shared" si="65"/>
        <v>7.2222222222222223</v>
      </c>
      <c r="DS20">
        <f t="shared" si="66"/>
        <v>4.5555555555555554</v>
      </c>
      <c r="DV20">
        <f t="shared" si="3"/>
        <v>9.6875</v>
      </c>
      <c r="DW20">
        <f t="shared" si="67"/>
        <v>5.8888888888888893</v>
      </c>
      <c r="DX20">
        <f t="shared" si="68"/>
        <v>3.68</v>
      </c>
      <c r="DY20">
        <f t="shared" si="69"/>
        <v>4.9438202247191008</v>
      </c>
      <c r="DZ20">
        <f t="shared" si="70"/>
        <v>5.4916666666666663</v>
      </c>
      <c r="EA20">
        <f t="shared" si="71"/>
        <v>4.68</v>
      </c>
      <c r="EB20">
        <f t="shared" si="72"/>
        <v>6.7368421052631575</v>
      </c>
      <c r="EC20">
        <f t="shared" si="73"/>
        <v>3.925925925925926</v>
      </c>
      <c r="ED20">
        <f t="shared" si="74"/>
        <v>5</v>
      </c>
      <c r="EE20">
        <f t="shared" si="75"/>
        <v>5.2352941176470589</v>
      </c>
      <c r="EF20">
        <f t="shared" si="76"/>
        <v>6.915492957746479</v>
      </c>
      <c r="EG20">
        <f t="shared" si="77"/>
        <v>6.0631578947368423</v>
      </c>
      <c r="EH20">
        <f t="shared" si="78"/>
        <v>4</v>
      </c>
      <c r="EI20">
        <f t="shared" si="79"/>
        <v>7.3095238095238093</v>
      </c>
      <c r="EJ20">
        <f t="shared" si="80"/>
        <v>5.4</v>
      </c>
      <c r="EK20">
        <f t="shared" si="81"/>
        <v>6</v>
      </c>
      <c r="EL20">
        <f t="shared" si="82"/>
        <v>4.5</v>
      </c>
      <c r="EM20">
        <f t="shared" si="83"/>
        <v>7.2</v>
      </c>
      <c r="EN20">
        <f t="shared" si="84"/>
        <v>4.6428571428571432</v>
      </c>
      <c r="EO20">
        <f t="shared" si="85"/>
        <v>5.3478260869565215</v>
      </c>
      <c r="ER20">
        <f t="shared" si="86"/>
        <v>5.6634204722827848</v>
      </c>
      <c r="EU20">
        <f t="shared" si="5"/>
        <v>0.72014695153488606</v>
      </c>
      <c r="EV20">
        <f t="shared" si="6"/>
        <v>0.21651212336938921</v>
      </c>
      <c r="EW20">
        <f t="shared" si="7"/>
        <v>1.0006340651281023E-2</v>
      </c>
      <c r="EX20">
        <f t="shared" si="8"/>
        <v>2.920347432252049E-3</v>
      </c>
      <c r="EY20">
        <f t="shared" si="9"/>
        <v>0.24321351806384278</v>
      </c>
      <c r="EZ20">
        <f t="shared" si="10"/>
        <v>2.0320353616547511</v>
      </c>
      <c r="FA20">
        <f t="shared" si="11"/>
        <v>8.1625171416329204E-2</v>
      </c>
      <c r="FB20">
        <f t="shared" si="12"/>
        <v>2.2753609292973712E-2</v>
      </c>
      <c r="FC20">
        <f t="shared" si="13"/>
        <v>0.801927822899411</v>
      </c>
      <c r="FD20">
        <f t="shared" si="14"/>
        <v>0.38803590862122456</v>
      </c>
      <c r="FE20">
        <f t="shared" si="15"/>
        <v>1.2737529374548766</v>
      </c>
      <c r="FF20">
        <f t="shared" si="16"/>
        <v>0.92113100246694324</v>
      </c>
      <c r="FG20">
        <f t="shared" si="17"/>
        <v>0.39938832395125096</v>
      </c>
      <c r="FH20">
        <f t="shared" si="18"/>
        <v>1.4499570432696436</v>
      </c>
      <c r="FI20">
        <f t="shared" si="19"/>
        <v>0.8374747710602829</v>
      </c>
      <c r="FJ20">
        <f t="shared" si="20"/>
        <v>1.4622416086343124</v>
      </c>
      <c r="FK20">
        <f t="shared" si="21"/>
        <v>0.53709223267178607</v>
      </c>
      <c r="FL20">
        <f t="shared" si="22"/>
        <v>1.0479598302284001</v>
      </c>
      <c r="FM20">
        <f t="shared" si="23"/>
        <v>0.13495910515231621</v>
      </c>
      <c r="FN20">
        <f t="shared" si="24"/>
        <v>1.0519470070727375</v>
      </c>
      <c r="FP20">
        <f t="shared" si="25"/>
        <v>2.0994396638865513</v>
      </c>
      <c r="FQ20">
        <f t="shared" si="26"/>
        <v>0.27089357030304656</v>
      </c>
      <c r="FR20">
        <f t="shared" si="27"/>
        <v>2.1140106447174324E-4</v>
      </c>
      <c r="FS20">
        <f t="shared" si="28"/>
        <v>3.2399421299410522E-2</v>
      </c>
      <c r="FT20">
        <f t="shared" si="29"/>
        <v>0.17582512883266888</v>
      </c>
      <c r="FU20">
        <f t="shared" si="30"/>
        <v>2.7127568826715451E-2</v>
      </c>
      <c r="FV20">
        <f t="shared" si="31"/>
        <v>0.61991263011886066</v>
      </c>
      <c r="FW20">
        <f t="shared" si="32"/>
        <v>6.9327279886306822E-3</v>
      </c>
      <c r="FX20">
        <f t="shared" si="33"/>
        <v>0.11213834853544809</v>
      </c>
      <c r="FY20">
        <f t="shared" si="34"/>
        <v>5.0977681711965581E-2</v>
      </c>
      <c r="FZ20">
        <f t="shared" si="35"/>
        <v>1.4735029995818862</v>
      </c>
      <c r="GA20">
        <f t="shared" si="36"/>
        <v>0.60049800536431508</v>
      </c>
      <c r="GB20">
        <f t="shared" si="37"/>
        <v>4.3682262167469522E-3</v>
      </c>
      <c r="GC20">
        <f t="shared" si="38"/>
        <v>1.4353352983801757</v>
      </c>
      <c r="GD20">
        <f t="shared" si="39"/>
        <v>0.18889711063553197</v>
      </c>
      <c r="GE20">
        <f t="shared" si="40"/>
        <v>0.36014265281463487</v>
      </c>
      <c r="GF20">
        <f t="shared" si="41"/>
        <v>4.3756482284596512E-2</v>
      </c>
      <c r="GG20">
        <f t="shared" si="42"/>
        <v>0.43155986452238793</v>
      </c>
      <c r="GH20">
        <f t="shared" si="43"/>
        <v>7.677369971866789E-2</v>
      </c>
      <c r="GI20">
        <f t="shared" si="44"/>
        <v>0.17342493086145758</v>
      </c>
    </row>
    <row r="21" spans="1:212">
      <c r="A21" t="s">
        <v>111</v>
      </c>
      <c r="B21">
        <v>98</v>
      </c>
      <c r="C21">
        <v>29</v>
      </c>
      <c r="D21">
        <v>99</v>
      </c>
      <c r="E21">
        <v>173</v>
      </c>
      <c r="F21">
        <v>231</v>
      </c>
      <c r="G21">
        <v>134</v>
      </c>
      <c r="H21">
        <v>72</v>
      </c>
      <c r="I21">
        <v>58</v>
      </c>
      <c r="J21">
        <v>40</v>
      </c>
      <c r="K21">
        <v>529</v>
      </c>
      <c r="L21">
        <v>223</v>
      </c>
      <c r="M21">
        <v>370</v>
      </c>
      <c r="N21">
        <v>99</v>
      </c>
      <c r="O21">
        <v>161</v>
      </c>
      <c r="P21">
        <v>40</v>
      </c>
      <c r="Q21">
        <v>99</v>
      </c>
      <c r="R21">
        <v>64</v>
      </c>
      <c r="S21">
        <v>16</v>
      </c>
      <c r="T21">
        <v>42</v>
      </c>
      <c r="U21">
        <v>62</v>
      </c>
      <c r="V21">
        <v>32</v>
      </c>
      <c r="W21">
        <v>8</v>
      </c>
      <c r="X21">
        <v>23</v>
      </c>
      <c r="Y21">
        <v>40</v>
      </c>
      <c r="Z21">
        <v>53</v>
      </c>
      <c r="AA21">
        <v>25</v>
      </c>
      <c r="AB21">
        <v>24</v>
      </c>
      <c r="AC21">
        <v>14</v>
      </c>
      <c r="AD21">
        <v>9</v>
      </c>
      <c r="AE21">
        <v>125</v>
      </c>
      <c r="AF21">
        <v>59</v>
      </c>
      <c r="AG21">
        <v>93</v>
      </c>
      <c r="AH21">
        <v>22</v>
      </c>
      <c r="AI21">
        <v>43</v>
      </c>
      <c r="AJ21">
        <v>6</v>
      </c>
      <c r="AK21">
        <v>39</v>
      </c>
      <c r="AL21">
        <v>22</v>
      </c>
      <c r="AM21">
        <v>6</v>
      </c>
      <c r="AN21">
        <v>8</v>
      </c>
      <c r="AO21">
        <v>16</v>
      </c>
      <c r="AP21">
        <v>25</v>
      </c>
      <c r="AQ21">
        <v>3</v>
      </c>
      <c r="AR21">
        <v>24</v>
      </c>
      <c r="AS21">
        <v>52</v>
      </c>
      <c r="AT21">
        <v>63</v>
      </c>
      <c r="AU21">
        <v>35</v>
      </c>
      <c r="AV21">
        <v>18</v>
      </c>
      <c r="AW21">
        <v>15</v>
      </c>
      <c r="AX21">
        <v>9</v>
      </c>
      <c r="AY21">
        <v>136</v>
      </c>
      <c r="AZ21">
        <v>52</v>
      </c>
      <c r="BA21">
        <v>91</v>
      </c>
      <c r="BB21">
        <v>16</v>
      </c>
      <c r="BC21">
        <v>44</v>
      </c>
      <c r="BD21">
        <v>11</v>
      </c>
      <c r="BE21">
        <v>21</v>
      </c>
      <c r="BF21">
        <v>18</v>
      </c>
      <c r="BG21">
        <v>7</v>
      </c>
      <c r="BH21">
        <v>6</v>
      </c>
      <c r="BI21">
        <v>17</v>
      </c>
      <c r="BJ21">
        <v>7</v>
      </c>
      <c r="BK21">
        <v>5</v>
      </c>
      <c r="BL21">
        <v>-1</v>
      </c>
      <c r="BM21">
        <v>-12</v>
      </c>
      <c r="BN21">
        <v>-10</v>
      </c>
      <c r="BO21">
        <v>-10</v>
      </c>
      <c r="BP21">
        <v>6</v>
      </c>
      <c r="BQ21">
        <v>-1</v>
      </c>
      <c r="BR21">
        <v>0</v>
      </c>
      <c r="BS21">
        <v>-11</v>
      </c>
      <c r="BT21">
        <v>7</v>
      </c>
      <c r="BU21">
        <v>2</v>
      </c>
      <c r="BV21">
        <v>6</v>
      </c>
      <c r="BW21">
        <v>-1</v>
      </c>
      <c r="BX21">
        <v>-5</v>
      </c>
      <c r="BY21">
        <v>18</v>
      </c>
      <c r="BZ21">
        <v>4</v>
      </c>
      <c r="CA21">
        <v>-1</v>
      </c>
      <c r="CB21">
        <v>2</v>
      </c>
      <c r="CC21">
        <v>-1</v>
      </c>
      <c r="CD21">
        <f t="shared" si="45"/>
        <v>7.1428571428571423</v>
      </c>
      <c r="CE21">
        <f t="shared" si="45"/>
        <v>17.241379310344829</v>
      </c>
      <c r="CF21">
        <f t="shared" si="45"/>
        <v>-1.0101010101010102</v>
      </c>
      <c r="CG21">
        <f t="shared" si="45"/>
        <v>-6.9364161849710975</v>
      </c>
      <c r="CH21">
        <f t="shared" si="45"/>
        <v>-4.329004329004329</v>
      </c>
      <c r="CI21">
        <f t="shared" si="45"/>
        <v>-7.4626865671641784</v>
      </c>
      <c r="CJ21">
        <f t="shared" si="45"/>
        <v>8.3333333333333321</v>
      </c>
      <c r="CK21">
        <f t="shared" si="45"/>
        <v>-1.7241379310344827</v>
      </c>
      <c r="CL21">
        <f t="shared" si="45"/>
        <v>0</v>
      </c>
      <c r="CM21">
        <f t="shared" si="87"/>
        <v>-2.0793950850661624</v>
      </c>
      <c r="CN21">
        <f t="shared" si="87"/>
        <v>3.1390134529147984</v>
      </c>
      <c r="CO21">
        <f t="shared" si="87"/>
        <v>0.54054054054054057</v>
      </c>
      <c r="CP21">
        <f t="shared" si="87"/>
        <v>6.0606060606060606</v>
      </c>
      <c r="CQ21">
        <f t="shared" si="87"/>
        <v>-0.6211180124223602</v>
      </c>
      <c r="CR21">
        <f t="shared" si="87"/>
        <v>-12.5</v>
      </c>
      <c r="CS21">
        <f t="shared" si="87"/>
        <v>18.181818181818183</v>
      </c>
      <c r="CT21">
        <f t="shared" si="87"/>
        <v>6.25</v>
      </c>
      <c r="CU21">
        <f t="shared" si="87"/>
        <v>-6.25</v>
      </c>
      <c r="CV21">
        <f t="shared" si="87"/>
        <v>4.7619047619047619</v>
      </c>
      <c r="CW21">
        <f t="shared" si="87"/>
        <v>-1.6129032258064515</v>
      </c>
      <c r="CZ21">
        <f t="shared" si="1"/>
        <v>3.0625</v>
      </c>
      <c r="DA21">
        <f t="shared" si="48"/>
        <v>3.625</v>
      </c>
      <c r="DB21">
        <f t="shared" si="49"/>
        <v>4.3043478260869561</v>
      </c>
      <c r="DC21">
        <f t="shared" si="50"/>
        <v>4.3250000000000002</v>
      </c>
      <c r="DD21">
        <f t="shared" si="51"/>
        <v>4.3584905660377355</v>
      </c>
      <c r="DE21">
        <f t="shared" si="52"/>
        <v>5.36</v>
      </c>
      <c r="DF21">
        <f t="shared" si="53"/>
        <v>3</v>
      </c>
      <c r="DG21">
        <f t="shared" si="54"/>
        <v>4.1428571428571432</v>
      </c>
      <c r="DH21">
        <f t="shared" si="55"/>
        <v>4.4444444444444446</v>
      </c>
      <c r="DI21">
        <f t="shared" si="56"/>
        <v>4.2320000000000002</v>
      </c>
      <c r="DJ21">
        <f t="shared" si="57"/>
        <v>3.7796610169491527</v>
      </c>
      <c r="DK21">
        <f t="shared" si="58"/>
        <v>3.978494623655914</v>
      </c>
      <c r="DL21">
        <f t="shared" si="59"/>
        <v>4.5</v>
      </c>
      <c r="DM21">
        <f t="shared" si="60"/>
        <v>3.7441860465116279</v>
      </c>
      <c r="DN21">
        <f t="shared" si="61"/>
        <v>6.666666666666667</v>
      </c>
      <c r="DO21">
        <f t="shared" si="62"/>
        <v>2.5384615384615383</v>
      </c>
      <c r="DP21">
        <f t="shared" si="63"/>
        <v>2.9090909090909092</v>
      </c>
      <c r="DQ21">
        <f t="shared" si="64"/>
        <v>2.6666666666666665</v>
      </c>
      <c r="DR21">
        <f t="shared" si="65"/>
        <v>5.25</v>
      </c>
      <c r="DS21">
        <f t="shared" si="66"/>
        <v>3.875</v>
      </c>
      <c r="DV21">
        <f t="shared" si="3"/>
        <v>3.92</v>
      </c>
      <c r="DW21">
        <f t="shared" si="67"/>
        <v>9.6666666666666661</v>
      </c>
      <c r="DX21">
        <f t="shared" si="68"/>
        <v>4.125</v>
      </c>
      <c r="DY21">
        <f t="shared" si="69"/>
        <v>3.3269230769230771</v>
      </c>
      <c r="DZ21">
        <f t="shared" si="70"/>
        <v>3.6666666666666665</v>
      </c>
      <c r="EA21">
        <f t="shared" si="71"/>
        <v>3.8285714285714287</v>
      </c>
      <c r="EB21">
        <f t="shared" si="72"/>
        <v>4</v>
      </c>
      <c r="EC21">
        <f t="shared" si="73"/>
        <v>3.8666666666666667</v>
      </c>
      <c r="ED21">
        <f t="shared" si="74"/>
        <v>4.4444444444444446</v>
      </c>
      <c r="EE21">
        <f t="shared" si="75"/>
        <v>3.8897058823529411</v>
      </c>
      <c r="EF21">
        <f t="shared" si="76"/>
        <v>4.2884615384615383</v>
      </c>
      <c r="EG21">
        <f t="shared" si="77"/>
        <v>4.0659340659340657</v>
      </c>
      <c r="EH21">
        <f t="shared" si="78"/>
        <v>6.1875</v>
      </c>
      <c r="EI21">
        <f t="shared" si="79"/>
        <v>3.6590909090909092</v>
      </c>
      <c r="EJ21">
        <f t="shared" si="80"/>
        <v>3.6363636363636362</v>
      </c>
      <c r="EK21">
        <f t="shared" si="81"/>
        <v>4.7142857142857144</v>
      </c>
      <c r="EL21">
        <f t="shared" si="82"/>
        <v>3.5555555555555554</v>
      </c>
      <c r="EM21">
        <f t="shared" si="83"/>
        <v>2.2857142857142856</v>
      </c>
      <c r="EN21">
        <f t="shared" si="84"/>
        <v>7</v>
      </c>
      <c r="EO21">
        <f t="shared" si="85"/>
        <v>3.6470588235294117</v>
      </c>
      <c r="ER21">
        <f t="shared" si="86"/>
        <v>4.2134369202163935</v>
      </c>
      <c r="EU21">
        <f t="shared" si="5"/>
        <v>1.7796134160455934</v>
      </c>
      <c r="EV21">
        <f t="shared" si="6"/>
        <v>0.63026327186794384</v>
      </c>
      <c r="EW21">
        <f t="shared" si="7"/>
        <v>0.30861340994619607</v>
      </c>
      <c r="EX21">
        <f t="shared" si="8"/>
        <v>0.27279297756174442</v>
      </c>
      <c r="EY21">
        <f t="shared" si="9"/>
        <v>0.23955947147960083</v>
      </c>
      <c r="EZ21">
        <f t="shared" si="10"/>
        <v>4.4790959690238018E-2</v>
      </c>
      <c r="FA21">
        <f t="shared" si="11"/>
        <v>1.6334981764476304</v>
      </c>
      <c r="FB21">
        <f t="shared" si="12"/>
        <v>0.39743677520815301</v>
      </c>
      <c r="FC21">
        <f t="shared" si="13"/>
        <v>0.31349577463190254</v>
      </c>
      <c r="FD21">
        <f t="shared" si="14"/>
        <v>0.30234071557967357</v>
      </c>
      <c r="FE21">
        <f t="shared" si="15"/>
        <v>0.82235385267598149</v>
      </c>
      <c r="FF21">
        <f t="shared" si="16"/>
        <v>0.61638780575733587</v>
      </c>
      <c r="FG21">
        <f t="shared" si="17"/>
        <v>0.23264485524951178</v>
      </c>
      <c r="FH21">
        <f t="shared" si="18"/>
        <v>0.78684590570634527</v>
      </c>
      <c r="FI21">
        <f t="shared" si="19"/>
        <v>6.0813663680373886E-2</v>
      </c>
      <c r="FJ21">
        <f t="shared" si="20"/>
        <v>3.763559892262649</v>
      </c>
      <c r="FK21">
        <f t="shared" si="21"/>
        <v>1.721389494610432</v>
      </c>
      <c r="FL21">
        <f t="shared" si="22"/>
        <v>1.2050861682440823</v>
      </c>
      <c r="FM21">
        <f t="shared" si="23"/>
        <v>0.15843314559558347</v>
      </c>
      <c r="FN21">
        <f t="shared" si="24"/>
        <v>0.53649041236350214</v>
      </c>
      <c r="FP21">
        <f t="shared" si="25"/>
        <v>0.15013874492892329</v>
      </c>
      <c r="FQ21">
        <f t="shared" si="26"/>
        <v>1.2096819973855459</v>
      </c>
      <c r="FR21">
        <f t="shared" si="27"/>
        <v>0.22097281881540284</v>
      </c>
      <c r="FS21">
        <f t="shared" si="28"/>
        <v>9.9558663275338133E-3</v>
      </c>
      <c r="FT21">
        <f t="shared" si="29"/>
        <v>4.1644105514065326E-2</v>
      </c>
      <c r="FU21">
        <f t="shared" si="30"/>
        <v>0.11020066124644709</v>
      </c>
      <c r="FV21">
        <f t="shared" si="31"/>
        <v>0.18073871156834623</v>
      </c>
      <c r="FW21">
        <f t="shared" si="32"/>
        <v>0.14857201447290899</v>
      </c>
      <c r="FX21">
        <f t="shared" si="33"/>
        <v>0.28891206707832362</v>
      </c>
      <c r="FY21">
        <f t="shared" si="34"/>
        <v>6.1487129172492556E-2</v>
      </c>
      <c r="FZ21">
        <f t="shared" si="35"/>
        <v>0.31987349819625849</v>
      </c>
      <c r="GA21">
        <f t="shared" si="36"/>
        <v>0.16952970539923126</v>
      </c>
      <c r="GB21">
        <f t="shared" si="37"/>
        <v>1.3475803378245825</v>
      </c>
      <c r="GC21">
        <f t="shared" si="38"/>
        <v>5.700490109661057E-2</v>
      </c>
      <c r="GD21">
        <f t="shared" si="39"/>
        <v>0.10991285593378318</v>
      </c>
      <c r="GE21">
        <f t="shared" si="40"/>
        <v>0.48868043060125238</v>
      </c>
      <c r="GF21">
        <f t="shared" si="41"/>
        <v>7.8215059737447259E-2</v>
      </c>
      <c r="GG21">
        <f t="shared" si="42"/>
        <v>8.7738045932329606E-3</v>
      </c>
      <c r="GH21">
        <f t="shared" si="43"/>
        <v>1.000492312693507</v>
      </c>
      <c r="GI21">
        <f t="shared" si="44"/>
        <v>9.720650284352042E-2</v>
      </c>
    </row>
    <row r="22" spans="1:212">
      <c r="A22" t="s">
        <v>112</v>
      </c>
      <c r="B22">
        <v>112</v>
      </c>
      <c r="C22">
        <v>29</v>
      </c>
      <c r="D22">
        <v>107</v>
      </c>
      <c r="E22">
        <v>180</v>
      </c>
      <c r="F22">
        <v>242</v>
      </c>
      <c r="G22">
        <v>139</v>
      </c>
      <c r="H22">
        <v>76</v>
      </c>
      <c r="I22">
        <v>62</v>
      </c>
      <c r="J22">
        <v>46</v>
      </c>
      <c r="K22">
        <v>563</v>
      </c>
      <c r="L22">
        <v>239</v>
      </c>
      <c r="M22">
        <v>372</v>
      </c>
      <c r="N22">
        <v>109</v>
      </c>
      <c r="O22">
        <v>169</v>
      </c>
      <c r="P22">
        <v>41</v>
      </c>
      <c r="Q22">
        <v>99</v>
      </c>
      <c r="R22">
        <v>73</v>
      </c>
      <c r="S22">
        <v>16</v>
      </c>
      <c r="T22">
        <v>41</v>
      </c>
      <c r="U22">
        <v>66</v>
      </c>
      <c r="V22">
        <v>29</v>
      </c>
      <c r="W22">
        <v>9</v>
      </c>
      <c r="X22">
        <v>30</v>
      </c>
      <c r="Y22">
        <v>43</v>
      </c>
      <c r="Z22">
        <v>62</v>
      </c>
      <c r="AA22">
        <v>36</v>
      </c>
      <c r="AB22">
        <v>19</v>
      </c>
      <c r="AC22">
        <v>9</v>
      </c>
      <c r="AD22">
        <v>12</v>
      </c>
      <c r="AE22">
        <v>133</v>
      </c>
      <c r="AF22">
        <v>60</v>
      </c>
      <c r="AG22">
        <v>110</v>
      </c>
      <c r="AH22">
        <v>33</v>
      </c>
      <c r="AI22">
        <v>49</v>
      </c>
      <c r="AJ22">
        <v>8</v>
      </c>
      <c r="AK22">
        <v>22</v>
      </c>
      <c r="AL22">
        <v>20</v>
      </c>
      <c r="AM22">
        <v>6</v>
      </c>
      <c r="AN22">
        <v>10</v>
      </c>
      <c r="AO22">
        <v>18</v>
      </c>
      <c r="AP22">
        <v>30</v>
      </c>
      <c r="AQ22">
        <v>6</v>
      </c>
      <c r="AR22">
        <v>36</v>
      </c>
      <c r="AS22">
        <v>61</v>
      </c>
      <c r="AT22">
        <v>76</v>
      </c>
      <c r="AU22">
        <v>41</v>
      </c>
      <c r="AV22">
        <v>18</v>
      </c>
      <c r="AW22">
        <v>15</v>
      </c>
      <c r="AX22">
        <v>14</v>
      </c>
      <c r="AY22">
        <v>148</v>
      </c>
      <c r="AZ22">
        <v>51</v>
      </c>
      <c r="BA22">
        <v>82</v>
      </c>
      <c r="BB22">
        <v>16</v>
      </c>
      <c r="BC22">
        <v>35</v>
      </c>
      <c r="BD22">
        <v>14</v>
      </c>
      <c r="BE22">
        <v>20</v>
      </c>
      <c r="BF22">
        <v>20</v>
      </c>
      <c r="BG22">
        <v>9</v>
      </c>
      <c r="BH22">
        <v>12</v>
      </c>
      <c r="BI22">
        <v>13</v>
      </c>
      <c r="BJ22">
        <v>-1</v>
      </c>
      <c r="BK22">
        <v>3</v>
      </c>
      <c r="BL22">
        <v>-6</v>
      </c>
      <c r="BM22">
        <v>-18</v>
      </c>
      <c r="BN22">
        <v>-14</v>
      </c>
      <c r="BO22">
        <v>-5</v>
      </c>
      <c r="BP22">
        <v>1</v>
      </c>
      <c r="BQ22">
        <v>-6</v>
      </c>
      <c r="BR22">
        <v>-2</v>
      </c>
      <c r="BS22">
        <v>-15</v>
      </c>
      <c r="BT22">
        <v>9</v>
      </c>
      <c r="BU22">
        <v>28</v>
      </c>
      <c r="BV22">
        <v>17</v>
      </c>
      <c r="BW22">
        <v>14</v>
      </c>
      <c r="BX22">
        <v>-6</v>
      </c>
      <c r="BY22">
        <v>2</v>
      </c>
      <c r="BZ22">
        <v>0</v>
      </c>
      <c r="CA22">
        <v>-3</v>
      </c>
      <c r="CB22">
        <v>-2</v>
      </c>
      <c r="CC22">
        <v>5</v>
      </c>
      <c r="CD22">
        <f t="shared" si="45"/>
        <v>-0.89285714285714279</v>
      </c>
      <c r="CE22">
        <f t="shared" si="45"/>
        <v>10.344827586206897</v>
      </c>
      <c r="CF22">
        <f t="shared" si="45"/>
        <v>-5.6074766355140184</v>
      </c>
      <c r="CG22">
        <f t="shared" si="45"/>
        <v>-10</v>
      </c>
      <c r="CH22">
        <f t="shared" si="45"/>
        <v>-5.785123966942149</v>
      </c>
      <c r="CI22">
        <f t="shared" si="45"/>
        <v>-3.5971223021582732</v>
      </c>
      <c r="CJ22">
        <f t="shared" si="45"/>
        <v>1.3157894736842104</v>
      </c>
      <c r="CK22">
        <f t="shared" si="45"/>
        <v>-9.67741935483871</v>
      </c>
      <c r="CL22">
        <f t="shared" si="45"/>
        <v>-4.3478260869565215</v>
      </c>
      <c r="CM22">
        <f t="shared" si="87"/>
        <v>-2.6642984014209592</v>
      </c>
      <c r="CN22">
        <f t="shared" si="87"/>
        <v>3.7656903765690379</v>
      </c>
      <c r="CO22">
        <f t="shared" si="87"/>
        <v>7.5268817204301079</v>
      </c>
      <c r="CP22">
        <f t="shared" si="87"/>
        <v>15.596330275229359</v>
      </c>
      <c r="CQ22">
        <f t="shared" si="87"/>
        <v>8.2840236686390547</v>
      </c>
      <c r="CR22">
        <f t="shared" si="87"/>
        <v>-14.634146341463413</v>
      </c>
      <c r="CS22">
        <f t="shared" si="87"/>
        <v>2.0202020202020203</v>
      </c>
      <c r="CT22">
        <f t="shared" si="87"/>
        <v>0</v>
      </c>
      <c r="CU22">
        <f t="shared" si="87"/>
        <v>-18.75</v>
      </c>
      <c r="CV22">
        <f t="shared" si="87"/>
        <v>-4.8780487804878048</v>
      </c>
      <c r="CW22">
        <f t="shared" si="87"/>
        <v>7.5757575757575761</v>
      </c>
      <c r="CZ22">
        <f t="shared" si="1"/>
        <v>3.8620689655172415</v>
      </c>
      <c r="DA22">
        <f t="shared" si="48"/>
        <v>3.2222222222222223</v>
      </c>
      <c r="DB22">
        <f t="shared" si="49"/>
        <v>3.5666666666666669</v>
      </c>
      <c r="DC22">
        <f t="shared" si="50"/>
        <v>4.1860465116279073</v>
      </c>
      <c r="DD22">
        <f t="shared" si="51"/>
        <v>3.903225806451613</v>
      </c>
      <c r="DE22">
        <f t="shared" si="52"/>
        <v>3.8611111111111112</v>
      </c>
      <c r="DF22">
        <f t="shared" si="53"/>
        <v>4</v>
      </c>
      <c r="DG22">
        <f t="shared" si="54"/>
        <v>6.8888888888888893</v>
      </c>
      <c r="DH22">
        <f t="shared" si="55"/>
        <v>3.8333333333333335</v>
      </c>
      <c r="DI22">
        <f t="shared" si="56"/>
        <v>4.2330827067669174</v>
      </c>
      <c r="DJ22">
        <f t="shared" si="57"/>
        <v>3.9833333333333334</v>
      </c>
      <c r="DK22">
        <f t="shared" si="58"/>
        <v>3.3818181818181818</v>
      </c>
      <c r="DL22">
        <f t="shared" si="59"/>
        <v>3.3030303030303032</v>
      </c>
      <c r="DM22">
        <f t="shared" si="60"/>
        <v>3.4489795918367347</v>
      </c>
      <c r="DN22">
        <f t="shared" si="61"/>
        <v>5.125</v>
      </c>
      <c r="DO22">
        <f t="shared" si="62"/>
        <v>4.5</v>
      </c>
      <c r="DP22">
        <f t="shared" si="63"/>
        <v>3.65</v>
      </c>
      <c r="DQ22">
        <f t="shared" si="64"/>
        <v>2.6666666666666665</v>
      </c>
      <c r="DR22">
        <f t="shared" si="65"/>
        <v>4.0999999999999996</v>
      </c>
      <c r="DS22">
        <f t="shared" si="66"/>
        <v>3.6666666666666665</v>
      </c>
      <c r="DV22">
        <f t="shared" si="3"/>
        <v>3.7333333333333334</v>
      </c>
      <c r="DW22">
        <f t="shared" si="67"/>
        <v>4.833333333333333</v>
      </c>
      <c r="DX22">
        <f t="shared" si="68"/>
        <v>2.9722222222222223</v>
      </c>
      <c r="DY22">
        <f t="shared" si="69"/>
        <v>2.9508196721311477</v>
      </c>
      <c r="DZ22">
        <f t="shared" si="70"/>
        <v>3.1842105263157894</v>
      </c>
      <c r="EA22">
        <f t="shared" si="71"/>
        <v>3.3902439024390243</v>
      </c>
      <c r="EB22">
        <f t="shared" si="72"/>
        <v>4.2222222222222223</v>
      </c>
      <c r="EC22">
        <f t="shared" si="73"/>
        <v>4.1333333333333337</v>
      </c>
      <c r="ED22">
        <f t="shared" si="74"/>
        <v>3.2857142857142856</v>
      </c>
      <c r="EE22">
        <f t="shared" si="75"/>
        <v>3.8040540540540539</v>
      </c>
      <c r="EF22">
        <f t="shared" si="76"/>
        <v>4.6862745098039218</v>
      </c>
      <c r="EG22">
        <f t="shared" si="77"/>
        <v>4.5365853658536581</v>
      </c>
      <c r="EH22">
        <f t="shared" si="78"/>
        <v>6.8125</v>
      </c>
      <c r="EI22">
        <f t="shared" si="79"/>
        <v>4.8285714285714283</v>
      </c>
      <c r="EJ22">
        <f t="shared" si="80"/>
        <v>2.9285714285714284</v>
      </c>
      <c r="EK22">
        <f t="shared" si="81"/>
        <v>4.95</v>
      </c>
      <c r="EL22">
        <f t="shared" si="82"/>
        <v>3.65</v>
      </c>
      <c r="EM22">
        <f t="shared" si="83"/>
        <v>1.7777777777777777</v>
      </c>
      <c r="EN22">
        <f t="shared" si="84"/>
        <v>3.4166666666666665</v>
      </c>
      <c r="EO22">
        <f t="shared" si="85"/>
        <v>5.0769230769230766</v>
      </c>
      <c r="ER22">
        <f t="shared" si="86"/>
        <v>3.9638874523801122</v>
      </c>
      <c r="EU22">
        <f t="shared" si="5"/>
        <v>0.41236598135510583</v>
      </c>
      <c r="EV22">
        <f t="shared" si="6"/>
        <v>0.76006945970591866</v>
      </c>
      <c r="EW22">
        <f t="shared" si="7"/>
        <v>0.66662790115091586</v>
      </c>
      <c r="EX22">
        <f t="shared" si="8"/>
        <v>0.20510881168794365</v>
      </c>
      <c r="EY22">
        <f t="shared" si="9"/>
        <v>0.38659131230932647</v>
      </c>
      <c r="EZ22">
        <f t="shared" si="10"/>
        <v>0.41552118509076114</v>
      </c>
      <c r="FA22">
        <f t="shared" si="11"/>
        <v>0.34009232671178802</v>
      </c>
      <c r="FB22">
        <f t="shared" si="12"/>
        <v>1.3696773388382389E-2</v>
      </c>
      <c r="FC22">
        <f t="shared" si="13"/>
        <v>0.4305368527878759</v>
      </c>
      <c r="FD22">
        <f t="shared" si="14"/>
        <v>9.9396591726165828E-2</v>
      </c>
      <c r="FE22">
        <f t="shared" si="15"/>
        <v>0.31616226445242429</v>
      </c>
      <c r="FF22">
        <f t="shared" si="16"/>
        <v>1.6037423333795446</v>
      </c>
      <c r="FG22">
        <f t="shared" si="17"/>
        <v>1.0233298898084786</v>
      </c>
      <c r="FH22">
        <f t="shared" si="18"/>
        <v>0.94625391979742324</v>
      </c>
      <c r="FI22">
        <f t="shared" si="19"/>
        <v>0.13046877197073486</v>
      </c>
      <c r="FJ22">
        <f t="shared" si="20"/>
        <v>0.14746598351857906</v>
      </c>
      <c r="FK22">
        <f t="shared" si="21"/>
        <v>0.54949945630611463</v>
      </c>
      <c r="FL22">
        <f t="shared" si="22"/>
        <v>1.0812021322955283</v>
      </c>
      <c r="FM22">
        <f t="shared" si="23"/>
        <v>0.33192595158570931</v>
      </c>
      <c r="FN22">
        <f t="shared" si="24"/>
        <v>0.53118219882363182</v>
      </c>
      <c r="FP22">
        <f t="shared" si="25"/>
        <v>0.15982602546054339</v>
      </c>
      <c r="FQ22">
        <f t="shared" si="26"/>
        <v>0.42472838415333125</v>
      </c>
      <c r="FR22">
        <f t="shared" si="27"/>
        <v>8.5757798851863604E-3</v>
      </c>
      <c r="FS22">
        <f t="shared" si="28"/>
        <v>1.5870394045935858E-3</v>
      </c>
      <c r="FT22">
        <f t="shared" si="29"/>
        <v>5.4622613039465489E-3</v>
      </c>
      <c r="FU22">
        <f t="shared" si="30"/>
        <v>4.8638023923196279E-2</v>
      </c>
      <c r="FV22">
        <f t="shared" si="31"/>
        <v>0.3585877959214514</v>
      </c>
      <c r="FW22">
        <f t="shared" si="32"/>
        <v>0.30691588762077981</v>
      </c>
      <c r="FX22">
        <f t="shared" si="33"/>
        <v>7.6933284184771689E-2</v>
      </c>
      <c r="FY22">
        <f t="shared" si="34"/>
        <v>0.13286161350938117</v>
      </c>
      <c r="FZ22">
        <f t="shared" si="35"/>
        <v>1.0292685503612675</v>
      </c>
      <c r="GA22">
        <f t="shared" si="36"/>
        <v>1.0637490329298953</v>
      </c>
      <c r="GB22">
        <f t="shared" si="37"/>
        <v>2.2566123364465058</v>
      </c>
      <c r="GC22">
        <f t="shared" si="38"/>
        <v>0.993999089882172</v>
      </c>
      <c r="GD22">
        <f t="shared" si="39"/>
        <v>3.2126321556225065E-2</v>
      </c>
      <c r="GE22">
        <f t="shared" si="40"/>
        <v>0.8247630447832075</v>
      </c>
      <c r="GF22">
        <f t="shared" si="41"/>
        <v>0.14397434875506684</v>
      </c>
      <c r="GG22">
        <f t="shared" si="42"/>
        <v>7.7038848646245051E-4</v>
      </c>
      <c r="GH22">
        <f t="shared" si="43"/>
        <v>0.10543794599191794</v>
      </c>
      <c r="GI22">
        <f t="shared" si="44"/>
        <v>0.72762433159547479</v>
      </c>
    </row>
    <row r="23" spans="1:212">
      <c r="A23" t="s">
        <v>113</v>
      </c>
      <c r="B23">
        <v>131</v>
      </c>
      <c r="C23">
        <v>56</v>
      </c>
      <c r="D23">
        <v>187</v>
      </c>
      <c r="E23">
        <v>432</v>
      </c>
      <c r="F23">
        <v>605</v>
      </c>
      <c r="G23">
        <v>242</v>
      </c>
      <c r="H23">
        <v>129</v>
      </c>
      <c r="I23">
        <v>95</v>
      </c>
      <c r="J23">
        <v>101</v>
      </c>
      <c r="K23">
        <v>927</v>
      </c>
      <c r="L23">
        <v>493</v>
      </c>
      <c r="M23">
        <v>486</v>
      </c>
      <c r="N23">
        <v>158</v>
      </c>
      <c r="O23">
        <v>345</v>
      </c>
      <c r="P23">
        <v>60</v>
      </c>
      <c r="Q23">
        <v>148</v>
      </c>
      <c r="R23">
        <v>90</v>
      </c>
      <c r="S23">
        <v>31</v>
      </c>
      <c r="T23">
        <v>60</v>
      </c>
      <c r="U23">
        <v>129</v>
      </c>
      <c r="V23">
        <v>27</v>
      </c>
      <c r="W23">
        <v>9</v>
      </c>
      <c r="X23">
        <v>29</v>
      </c>
      <c r="Y23">
        <v>87</v>
      </c>
      <c r="Z23">
        <v>112</v>
      </c>
      <c r="AA23">
        <v>51</v>
      </c>
      <c r="AB23">
        <v>22</v>
      </c>
      <c r="AC23">
        <v>15</v>
      </c>
      <c r="AD23">
        <v>23</v>
      </c>
      <c r="AE23">
        <v>170</v>
      </c>
      <c r="AF23">
        <v>111</v>
      </c>
      <c r="AG23">
        <v>88</v>
      </c>
      <c r="AH23">
        <v>37</v>
      </c>
      <c r="AI23">
        <v>80</v>
      </c>
      <c r="AJ23">
        <v>6</v>
      </c>
      <c r="AK23">
        <v>40</v>
      </c>
      <c r="AL23">
        <v>16</v>
      </c>
      <c r="AM23">
        <v>4</v>
      </c>
      <c r="AN23">
        <v>14</v>
      </c>
      <c r="AO23">
        <v>27</v>
      </c>
      <c r="AP23">
        <v>34</v>
      </c>
      <c r="AQ23">
        <v>13</v>
      </c>
      <c r="AR23">
        <v>46</v>
      </c>
      <c r="AS23">
        <v>85</v>
      </c>
      <c r="AT23">
        <v>132</v>
      </c>
      <c r="AU23">
        <v>45</v>
      </c>
      <c r="AV23">
        <v>19</v>
      </c>
      <c r="AW23">
        <v>19</v>
      </c>
      <c r="AX23">
        <v>13</v>
      </c>
      <c r="AY23">
        <v>189</v>
      </c>
      <c r="AZ23">
        <v>96</v>
      </c>
      <c r="BA23">
        <v>86</v>
      </c>
      <c r="BB23">
        <v>29</v>
      </c>
      <c r="BC23">
        <v>61</v>
      </c>
      <c r="BD23">
        <v>18</v>
      </c>
      <c r="BE23">
        <v>23</v>
      </c>
      <c r="BF23">
        <v>16</v>
      </c>
      <c r="BG23">
        <v>6</v>
      </c>
      <c r="BH23">
        <v>8</v>
      </c>
      <c r="BI23">
        <v>29</v>
      </c>
      <c r="BJ23">
        <v>-7</v>
      </c>
      <c r="BK23">
        <v>-4</v>
      </c>
      <c r="BL23">
        <v>-17</v>
      </c>
      <c r="BM23">
        <v>2</v>
      </c>
      <c r="BN23">
        <v>-20</v>
      </c>
      <c r="BO23">
        <v>6</v>
      </c>
      <c r="BP23">
        <v>3</v>
      </c>
      <c r="BQ23">
        <v>-4</v>
      </c>
      <c r="BR23">
        <v>10</v>
      </c>
      <c r="BS23">
        <v>-19</v>
      </c>
      <c r="BT23">
        <v>15</v>
      </c>
      <c r="BU23">
        <v>2</v>
      </c>
      <c r="BV23">
        <v>8</v>
      </c>
      <c r="BW23">
        <v>19</v>
      </c>
      <c r="BX23">
        <v>-12</v>
      </c>
      <c r="BY23">
        <v>17</v>
      </c>
      <c r="BZ23">
        <v>0</v>
      </c>
      <c r="CA23">
        <v>-2</v>
      </c>
      <c r="CB23">
        <v>6</v>
      </c>
      <c r="CC23">
        <v>-2</v>
      </c>
      <c r="CD23">
        <f t="shared" si="45"/>
        <v>-5.343511450381679</v>
      </c>
      <c r="CE23">
        <f t="shared" si="45"/>
        <v>-7.1428571428571423</v>
      </c>
      <c r="CF23">
        <f t="shared" si="45"/>
        <v>-9.0909090909090917</v>
      </c>
      <c r="CG23">
        <f t="shared" si="45"/>
        <v>0.46296296296296291</v>
      </c>
      <c r="CH23">
        <f t="shared" si="45"/>
        <v>-3.3057851239669422</v>
      </c>
      <c r="CI23">
        <f t="shared" si="45"/>
        <v>2.4793388429752068</v>
      </c>
      <c r="CJ23">
        <f t="shared" si="45"/>
        <v>2.3255813953488373</v>
      </c>
      <c r="CK23">
        <f t="shared" si="45"/>
        <v>-4.2105263157894735</v>
      </c>
      <c r="CL23">
        <f t="shared" si="45"/>
        <v>9.9009900990099009</v>
      </c>
      <c r="CM23">
        <f t="shared" si="87"/>
        <v>-2.0496224379719528</v>
      </c>
      <c r="CN23">
        <f t="shared" si="87"/>
        <v>3.0425963488843815</v>
      </c>
      <c r="CO23">
        <f t="shared" si="87"/>
        <v>0.41152263374485598</v>
      </c>
      <c r="CP23">
        <f t="shared" si="87"/>
        <v>5.0632911392405067</v>
      </c>
      <c r="CQ23">
        <f t="shared" si="87"/>
        <v>5.5072463768115938</v>
      </c>
      <c r="CR23">
        <f t="shared" si="87"/>
        <v>-20</v>
      </c>
      <c r="CS23">
        <f t="shared" si="87"/>
        <v>11.486486486486488</v>
      </c>
      <c r="CT23">
        <f t="shared" si="87"/>
        <v>0</v>
      </c>
      <c r="CU23">
        <f t="shared" si="87"/>
        <v>-6.4516129032258061</v>
      </c>
      <c r="CV23">
        <f t="shared" si="87"/>
        <v>10</v>
      </c>
      <c r="CW23">
        <f t="shared" si="87"/>
        <v>-1.5503875968992249</v>
      </c>
      <c r="CZ23">
        <f t="shared" si="1"/>
        <v>4.8518518518518521</v>
      </c>
      <c r="DA23">
        <f t="shared" si="48"/>
        <v>6.2222222222222223</v>
      </c>
      <c r="DB23">
        <f t="shared" si="49"/>
        <v>6.4482758620689653</v>
      </c>
      <c r="DC23">
        <f t="shared" si="50"/>
        <v>4.9655172413793105</v>
      </c>
      <c r="DD23">
        <f t="shared" si="51"/>
        <v>5.4017857142857144</v>
      </c>
      <c r="DE23">
        <f t="shared" si="52"/>
        <v>4.7450980392156863</v>
      </c>
      <c r="DF23">
        <f t="shared" si="53"/>
        <v>5.8636363636363633</v>
      </c>
      <c r="DG23">
        <f t="shared" si="54"/>
        <v>6.333333333333333</v>
      </c>
      <c r="DH23">
        <f t="shared" si="55"/>
        <v>4.3913043478260869</v>
      </c>
      <c r="DI23">
        <f t="shared" si="56"/>
        <v>5.4529411764705884</v>
      </c>
      <c r="DJ23">
        <f t="shared" si="57"/>
        <v>4.4414414414414418</v>
      </c>
      <c r="DK23">
        <f t="shared" si="58"/>
        <v>5.5227272727272725</v>
      </c>
      <c r="DL23">
        <f t="shared" si="59"/>
        <v>4.2702702702702702</v>
      </c>
      <c r="DM23">
        <f t="shared" si="60"/>
        <v>4.3125</v>
      </c>
      <c r="DN23">
        <f t="shared" si="61"/>
        <v>10</v>
      </c>
      <c r="DO23">
        <f t="shared" si="62"/>
        <v>3.7</v>
      </c>
      <c r="DP23">
        <f t="shared" si="63"/>
        <v>5.625</v>
      </c>
      <c r="DQ23">
        <f t="shared" si="64"/>
        <v>7.75</v>
      </c>
      <c r="DR23">
        <f t="shared" si="65"/>
        <v>4.2857142857142856</v>
      </c>
      <c r="DS23">
        <f t="shared" si="66"/>
        <v>4.7777777777777777</v>
      </c>
      <c r="DV23">
        <f t="shared" si="3"/>
        <v>3.8529411764705883</v>
      </c>
      <c r="DW23">
        <f t="shared" si="67"/>
        <v>4.3076923076923075</v>
      </c>
      <c r="DX23">
        <f t="shared" si="68"/>
        <v>4.0652173913043477</v>
      </c>
      <c r="DY23">
        <f t="shared" si="69"/>
        <v>5.0823529411764703</v>
      </c>
      <c r="DZ23">
        <f t="shared" si="70"/>
        <v>4.583333333333333</v>
      </c>
      <c r="EA23">
        <f t="shared" si="71"/>
        <v>5.3777777777777782</v>
      </c>
      <c r="EB23">
        <f t="shared" si="72"/>
        <v>6.7894736842105265</v>
      </c>
      <c r="EC23">
        <f t="shared" si="73"/>
        <v>5</v>
      </c>
      <c r="ED23">
        <f t="shared" si="74"/>
        <v>7.7692307692307692</v>
      </c>
      <c r="EE23">
        <f t="shared" si="75"/>
        <v>4.9047619047619051</v>
      </c>
      <c r="EF23">
        <f t="shared" si="76"/>
        <v>5.135416666666667</v>
      </c>
      <c r="EG23">
        <f t="shared" si="77"/>
        <v>5.6511627906976747</v>
      </c>
      <c r="EH23">
        <f t="shared" si="78"/>
        <v>5.4482758620689653</v>
      </c>
      <c r="EI23">
        <f t="shared" si="79"/>
        <v>5.6557377049180326</v>
      </c>
      <c r="EJ23">
        <f t="shared" si="80"/>
        <v>3.3333333333333335</v>
      </c>
      <c r="EK23">
        <f t="shared" si="81"/>
        <v>6.4347826086956523</v>
      </c>
      <c r="EL23">
        <f t="shared" si="82"/>
        <v>5.625</v>
      </c>
      <c r="EM23">
        <f t="shared" si="83"/>
        <v>5.166666666666667</v>
      </c>
      <c r="EN23">
        <f t="shared" si="84"/>
        <v>7.5</v>
      </c>
      <c r="EO23">
        <f t="shared" si="85"/>
        <v>4.4482758620689653</v>
      </c>
      <c r="ER23">
        <f t="shared" si="86"/>
        <v>5.3873207495323774</v>
      </c>
      <c r="EU23">
        <f t="shared" si="5"/>
        <v>0.63145166132621455</v>
      </c>
      <c r="EV23">
        <f t="shared" si="6"/>
        <v>0.21622635016387234</v>
      </c>
      <c r="EW23">
        <f t="shared" si="7"/>
        <v>7.7576662161672028E-2</v>
      </c>
      <c r="EX23">
        <f t="shared" si="8"/>
        <v>0.73962288470231929</v>
      </c>
      <c r="EY23">
        <f t="shared" si="9"/>
        <v>0.31218939734700274</v>
      </c>
      <c r="EZ23">
        <f t="shared" si="10"/>
        <v>0.85736070996215918</v>
      </c>
      <c r="FA23">
        <f t="shared" si="11"/>
        <v>0.20758224744449455</v>
      </c>
      <c r="FB23">
        <f t="shared" si="12"/>
        <v>0.150813070806082</v>
      </c>
      <c r="FC23">
        <f t="shared" si="13"/>
        <v>0.94340832537657549</v>
      </c>
      <c r="FD23">
        <f t="shared" si="14"/>
        <v>0.26016946261127238</v>
      </c>
      <c r="FE23">
        <f t="shared" si="15"/>
        <v>1.9329345525036208</v>
      </c>
      <c r="FF23">
        <f t="shared" si="16"/>
        <v>0.24069366091283892</v>
      </c>
      <c r="FG23">
        <f t="shared" si="17"/>
        <v>1.2957976574517833</v>
      </c>
      <c r="FH23">
        <f t="shared" si="18"/>
        <v>1.8853294250038168</v>
      </c>
      <c r="FI23">
        <f t="shared" si="19"/>
        <v>2.4328577097032567E-2</v>
      </c>
      <c r="FJ23">
        <f t="shared" si="20"/>
        <v>2.377317185436818</v>
      </c>
      <c r="FK23">
        <f t="shared" si="21"/>
        <v>0.29172029779404024</v>
      </c>
      <c r="FL23">
        <f t="shared" si="22"/>
        <v>0.15064678199319534</v>
      </c>
      <c r="FM23">
        <f t="shared" si="23"/>
        <v>0.87519603769492293</v>
      </c>
      <c r="FN23">
        <f t="shared" si="24"/>
        <v>0.68203782666143975</v>
      </c>
      <c r="FP23">
        <f t="shared" si="25"/>
        <v>5.9836708810730157E-3</v>
      </c>
      <c r="FQ23">
        <f t="shared" si="26"/>
        <v>6.7257681503941999E-2</v>
      </c>
      <c r="FR23">
        <f t="shared" si="27"/>
        <v>6.8787968089296389E-3</v>
      </c>
      <c r="FS23">
        <f t="shared" si="28"/>
        <v>0.12676359751302918</v>
      </c>
      <c r="FT23">
        <f t="shared" si="29"/>
        <v>8.2765042908318782E-3</v>
      </c>
      <c r="FU23">
        <f t="shared" si="30"/>
        <v>0.26361369109341326</v>
      </c>
      <c r="FV23">
        <f t="shared" si="31"/>
        <v>0.80469658049560466</v>
      </c>
      <c r="FW23">
        <f t="shared" si="32"/>
        <v>0.15735814710453569</v>
      </c>
      <c r="FX23">
        <f t="shared" si="33"/>
        <v>1.0684035027511383</v>
      </c>
      <c r="FY23">
        <f t="shared" si="34"/>
        <v>3.234966563077285E-2</v>
      </c>
      <c r="FZ23">
        <f t="shared" si="35"/>
        <v>0.1420437108255275</v>
      </c>
      <c r="GA23">
        <f t="shared" si="36"/>
        <v>0.47347192778595409</v>
      </c>
      <c r="GB23">
        <f t="shared" si="37"/>
        <v>0.28183975467172395</v>
      </c>
      <c r="GC23">
        <f t="shared" si="38"/>
        <v>0.43485703284096555</v>
      </c>
      <c r="GD23">
        <f t="shared" si="39"/>
        <v>4.5028810945178807E-3</v>
      </c>
      <c r="GE23">
        <f t="shared" si="40"/>
        <v>0.69390782305861465</v>
      </c>
      <c r="GF23">
        <f t="shared" si="41"/>
        <v>0.31054363951889064</v>
      </c>
      <c r="GG23">
        <f t="shared" si="42"/>
        <v>0.18672399132563919</v>
      </c>
      <c r="GH23">
        <f t="shared" si="43"/>
        <v>0.71503128608046784</v>
      </c>
      <c r="GI23">
        <f t="shared" si="44"/>
        <v>4.8809134600646197E-2</v>
      </c>
    </row>
    <row r="24" spans="1:212">
      <c r="A24" t="s">
        <v>114</v>
      </c>
      <c r="B24">
        <v>135</v>
      </c>
      <c r="C24">
        <v>58</v>
      </c>
      <c r="D24">
        <v>194</v>
      </c>
      <c r="E24">
        <v>450</v>
      </c>
      <c r="F24">
        <v>631</v>
      </c>
      <c r="G24">
        <v>244</v>
      </c>
      <c r="H24">
        <v>136</v>
      </c>
      <c r="I24">
        <v>97</v>
      </c>
      <c r="J24">
        <v>105</v>
      </c>
      <c r="K24">
        <v>939</v>
      </c>
      <c r="L24">
        <v>493</v>
      </c>
      <c r="M24">
        <v>493</v>
      </c>
      <c r="N24">
        <v>159</v>
      </c>
      <c r="O24">
        <v>347</v>
      </c>
      <c r="P24">
        <v>58</v>
      </c>
      <c r="Q24">
        <v>141</v>
      </c>
      <c r="R24">
        <v>87</v>
      </c>
      <c r="S24">
        <v>33</v>
      </c>
      <c r="T24">
        <v>59</v>
      </c>
      <c r="U24">
        <v>124</v>
      </c>
      <c r="V24">
        <v>26</v>
      </c>
      <c r="W24">
        <v>10</v>
      </c>
      <c r="X24">
        <v>35</v>
      </c>
      <c r="Y24">
        <v>76</v>
      </c>
      <c r="Z24">
        <v>126</v>
      </c>
      <c r="AA24">
        <v>46</v>
      </c>
      <c r="AB24">
        <v>26</v>
      </c>
      <c r="AC24">
        <v>18</v>
      </c>
      <c r="AD24">
        <v>27</v>
      </c>
      <c r="AE24">
        <v>159</v>
      </c>
      <c r="AF24">
        <v>111</v>
      </c>
      <c r="AG24">
        <v>96</v>
      </c>
      <c r="AH24">
        <v>25</v>
      </c>
      <c r="AI24">
        <v>65</v>
      </c>
      <c r="AJ24">
        <v>11</v>
      </c>
      <c r="AK24">
        <v>40</v>
      </c>
      <c r="AL24">
        <v>23</v>
      </c>
      <c r="AM24">
        <v>5</v>
      </c>
      <c r="AN24">
        <v>13</v>
      </c>
      <c r="AO24">
        <v>28</v>
      </c>
      <c r="AP24">
        <v>34</v>
      </c>
      <c r="AQ24">
        <v>9</v>
      </c>
      <c r="AR24">
        <v>46</v>
      </c>
      <c r="AS24">
        <v>91</v>
      </c>
      <c r="AT24">
        <v>131</v>
      </c>
      <c r="AU24">
        <v>53</v>
      </c>
      <c r="AV24">
        <v>22</v>
      </c>
      <c r="AW24">
        <v>24</v>
      </c>
      <c r="AX24">
        <v>18</v>
      </c>
      <c r="AY24">
        <v>190</v>
      </c>
      <c r="AZ24">
        <v>81</v>
      </c>
      <c r="BA24">
        <v>78</v>
      </c>
      <c r="BB24">
        <v>24</v>
      </c>
      <c r="BC24">
        <v>59</v>
      </c>
      <c r="BD24">
        <v>15</v>
      </c>
      <c r="BE24">
        <v>27</v>
      </c>
      <c r="BF24">
        <v>18</v>
      </c>
      <c r="BG24">
        <v>5</v>
      </c>
      <c r="BH24">
        <v>6</v>
      </c>
      <c r="BI24">
        <v>35</v>
      </c>
      <c r="BJ24">
        <v>-8</v>
      </c>
      <c r="BK24">
        <v>1</v>
      </c>
      <c r="BL24">
        <v>-11</v>
      </c>
      <c r="BM24">
        <v>-15</v>
      </c>
      <c r="BN24">
        <v>-5</v>
      </c>
      <c r="BO24">
        <v>-7</v>
      </c>
      <c r="BP24">
        <v>4</v>
      </c>
      <c r="BQ24">
        <v>-6</v>
      </c>
      <c r="BR24">
        <v>9</v>
      </c>
      <c r="BS24">
        <v>-31</v>
      </c>
      <c r="BT24">
        <v>30</v>
      </c>
      <c r="BU24">
        <v>18</v>
      </c>
      <c r="BV24">
        <v>1</v>
      </c>
      <c r="BW24">
        <v>6</v>
      </c>
      <c r="BX24">
        <v>-4</v>
      </c>
      <c r="BY24">
        <v>13</v>
      </c>
      <c r="BZ24">
        <v>5</v>
      </c>
      <c r="CA24">
        <v>0</v>
      </c>
      <c r="CB24">
        <v>7</v>
      </c>
      <c r="CC24">
        <v>-7</v>
      </c>
      <c r="CD24">
        <f t="shared" si="45"/>
        <v>-5.9259259259259265</v>
      </c>
      <c r="CE24">
        <f t="shared" si="45"/>
        <v>1.7241379310344827</v>
      </c>
      <c r="CF24">
        <f t="shared" si="45"/>
        <v>-5.6701030927835054</v>
      </c>
      <c r="CG24">
        <f t="shared" si="45"/>
        <v>-3.3333333333333335</v>
      </c>
      <c r="CH24">
        <f t="shared" si="45"/>
        <v>-0.79239302694136293</v>
      </c>
      <c r="CI24">
        <f t="shared" si="45"/>
        <v>-2.8688524590163933</v>
      </c>
      <c r="CJ24">
        <f t="shared" si="45"/>
        <v>2.9411764705882351</v>
      </c>
      <c r="CK24">
        <f t="shared" si="45"/>
        <v>-6.1855670103092786</v>
      </c>
      <c r="CL24">
        <f t="shared" si="45"/>
        <v>8.5714285714285712</v>
      </c>
      <c r="CM24">
        <f t="shared" si="87"/>
        <v>-3.3013844515441959</v>
      </c>
      <c r="CN24">
        <f t="shared" si="87"/>
        <v>6.0851926977687629</v>
      </c>
      <c r="CO24">
        <f t="shared" si="87"/>
        <v>3.6511156186612577</v>
      </c>
      <c r="CP24">
        <f t="shared" si="87"/>
        <v>0.62893081761006298</v>
      </c>
      <c r="CQ24">
        <f t="shared" si="87"/>
        <v>1.7291066282420751</v>
      </c>
      <c r="CR24">
        <f t="shared" si="87"/>
        <v>-6.8965517241379306</v>
      </c>
      <c r="CS24">
        <f t="shared" si="87"/>
        <v>9.2198581560283674</v>
      </c>
      <c r="CT24">
        <f t="shared" si="87"/>
        <v>5.7471264367816088</v>
      </c>
      <c r="CU24">
        <f t="shared" si="87"/>
        <v>0</v>
      </c>
      <c r="CV24">
        <f t="shared" si="87"/>
        <v>11.864406779661017</v>
      </c>
      <c r="CW24">
        <f t="shared" si="87"/>
        <v>-5.6451612903225801</v>
      </c>
      <c r="CZ24">
        <f t="shared" si="1"/>
        <v>5.1923076923076925</v>
      </c>
      <c r="DA24">
        <f t="shared" si="48"/>
        <v>5.8</v>
      </c>
      <c r="DB24">
        <f t="shared" si="49"/>
        <v>5.5428571428571427</v>
      </c>
      <c r="DC24">
        <f t="shared" si="50"/>
        <v>5.9210526315789478</v>
      </c>
      <c r="DD24">
        <f t="shared" si="51"/>
        <v>5.0079365079365079</v>
      </c>
      <c r="DE24">
        <f t="shared" si="52"/>
        <v>5.3043478260869561</v>
      </c>
      <c r="DF24">
        <f t="shared" si="53"/>
        <v>5.2307692307692308</v>
      </c>
      <c r="DG24">
        <f t="shared" si="54"/>
        <v>5.3888888888888893</v>
      </c>
      <c r="DH24">
        <f t="shared" si="55"/>
        <v>3.8888888888888888</v>
      </c>
      <c r="DI24">
        <f t="shared" si="56"/>
        <v>5.9056603773584904</v>
      </c>
      <c r="DJ24">
        <f t="shared" si="57"/>
        <v>4.4414414414414418</v>
      </c>
      <c r="DK24">
        <f t="shared" si="58"/>
        <v>5.135416666666667</v>
      </c>
      <c r="DL24">
        <f t="shared" si="59"/>
        <v>6.36</v>
      </c>
      <c r="DM24">
        <f t="shared" si="60"/>
        <v>5.3384615384615381</v>
      </c>
      <c r="DN24">
        <f t="shared" si="61"/>
        <v>5.2727272727272725</v>
      </c>
      <c r="DO24">
        <f t="shared" si="62"/>
        <v>3.5249999999999999</v>
      </c>
      <c r="DP24">
        <f t="shared" si="63"/>
        <v>3.7826086956521738</v>
      </c>
      <c r="DQ24">
        <f t="shared" si="64"/>
        <v>6.6</v>
      </c>
      <c r="DR24">
        <f t="shared" si="65"/>
        <v>4.5384615384615383</v>
      </c>
      <c r="DS24">
        <f t="shared" si="66"/>
        <v>4.4285714285714288</v>
      </c>
      <c r="DV24">
        <f t="shared" si="3"/>
        <v>3.9705882352941178</v>
      </c>
      <c r="DW24">
        <f t="shared" si="67"/>
        <v>6.4444444444444446</v>
      </c>
      <c r="DX24">
        <f t="shared" si="68"/>
        <v>4.2173913043478262</v>
      </c>
      <c r="DY24">
        <f t="shared" si="69"/>
        <v>4.9450549450549453</v>
      </c>
      <c r="DZ24">
        <f t="shared" si="70"/>
        <v>4.8167938931297707</v>
      </c>
      <c r="EA24">
        <f t="shared" si="71"/>
        <v>4.6037735849056602</v>
      </c>
      <c r="EB24">
        <f t="shared" si="72"/>
        <v>6.1818181818181817</v>
      </c>
      <c r="EC24">
        <f t="shared" si="73"/>
        <v>4.041666666666667</v>
      </c>
      <c r="ED24">
        <f t="shared" si="74"/>
        <v>5.833333333333333</v>
      </c>
      <c r="EE24">
        <f t="shared" si="75"/>
        <v>4.9421052631578943</v>
      </c>
      <c r="EF24">
        <f t="shared" si="76"/>
        <v>6.0864197530864201</v>
      </c>
      <c r="EG24">
        <f t="shared" si="77"/>
        <v>6.3205128205128203</v>
      </c>
      <c r="EH24">
        <f t="shared" si="78"/>
        <v>6.625</v>
      </c>
      <c r="EI24">
        <f t="shared" si="79"/>
        <v>5.8813559322033901</v>
      </c>
      <c r="EJ24">
        <f t="shared" si="80"/>
        <v>3.8666666666666667</v>
      </c>
      <c r="EK24">
        <f t="shared" si="81"/>
        <v>5.2222222222222223</v>
      </c>
      <c r="EL24">
        <f t="shared" si="82"/>
        <v>4.833333333333333</v>
      </c>
      <c r="EM24">
        <f t="shared" si="83"/>
        <v>6.6</v>
      </c>
      <c r="EN24">
        <f t="shared" si="84"/>
        <v>9.8333333333333339</v>
      </c>
      <c r="EO24">
        <f t="shared" si="85"/>
        <v>3.5428571428571427</v>
      </c>
      <c r="ER24">
        <f t="shared" si="86"/>
        <v>5.2853517206255747</v>
      </c>
      <c r="EU24">
        <f t="shared" si="5"/>
        <v>0.38909746613913726</v>
      </c>
      <c r="EV24">
        <f t="shared" si="6"/>
        <v>0.2601310512736662</v>
      </c>
      <c r="EW24">
        <f t="shared" si="7"/>
        <v>0.23635842292482101</v>
      </c>
      <c r="EX24">
        <f t="shared" si="8"/>
        <v>7.0001076826108954E-2</v>
      </c>
      <c r="EY24">
        <f t="shared" si="9"/>
        <v>0.63208763142963553</v>
      </c>
      <c r="EZ24">
        <f t="shared" si="10"/>
        <v>0.32655571712294007</v>
      </c>
      <c r="FA24">
        <f t="shared" si="11"/>
        <v>0.37205650628561748</v>
      </c>
      <c r="FB24">
        <f t="shared" si="12"/>
        <v>0.32420347058626309</v>
      </c>
      <c r="FC24">
        <f t="shared" si="13"/>
        <v>1.4890646989781491</v>
      </c>
      <c r="FD24">
        <f t="shared" si="14"/>
        <v>2.855043786861447E-2</v>
      </c>
      <c r="FE24">
        <f t="shared" si="15"/>
        <v>1.7043490746732117</v>
      </c>
      <c r="FF24">
        <f t="shared" si="16"/>
        <v>0.4538823252934755</v>
      </c>
      <c r="FG24">
        <f t="shared" si="17"/>
        <v>8.4796781352602518E-2</v>
      </c>
      <c r="FH24">
        <f t="shared" si="18"/>
        <v>0.29869450273507892</v>
      </c>
      <c r="FI24">
        <f t="shared" si="19"/>
        <v>0.38006110818665811</v>
      </c>
      <c r="FJ24">
        <f t="shared" si="20"/>
        <v>2.6368912410404857</v>
      </c>
      <c r="FK24">
        <f t="shared" si="21"/>
        <v>1.5068731059050686</v>
      </c>
      <c r="FL24">
        <f t="shared" si="22"/>
        <v>0.21258108265894254</v>
      </c>
      <c r="FM24">
        <f t="shared" si="23"/>
        <v>0.66849759178562262</v>
      </c>
      <c r="FN24">
        <f t="shared" si="24"/>
        <v>0.90215756299967931</v>
      </c>
      <c r="FP24">
        <f t="shared" si="25"/>
        <v>1.2267381246552472E-2</v>
      </c>
      <c r="FQ24">
        <f t="shared" si="26"/>
        <v>0.49425487129127954</v>
      </c>
      <c r="FR24">
        <f t="shared" si="27"/>
        <v>1.7417431796572916E-2</v>
      </c>
      <c r="FS24">
        <f t="shared" si="28"/>
        <v>0.10817891941835307</v>
      </c>
      <c r="FT24">
        <f t="shared" si="29"/>
        <v>5.0637575221317586E-2</v>
      </c>
      <c r="FU24">
        <f t="shared" si="30"/>
        <v>5.3813307015724066E-2</v>
      </c>
      <c r="FV24">
        <f t="shared" si="31"/>
        <v>0.61394700653281142</v>
      </c>
      <c r="FW24">
        <f t="shared" si="32"/>
        <v>2.6623443796077229E-2</v>
      </c>
      <c r="FX24">
        <f t="shared" si="33"/>
        <v>0.42524119549873007</v>
      </c>
      <c r="FY24">
        <f t="shared" si="34"/>
        <v>6.6821215060891212E-2</v>
      </c>
      <c r="FZ24">
        <f t="shared" si="35"/>
        <v>1.0649080444349734</v>
      </c>
      <c r="GA24">
        <f t="shared" si="36"/>
        <v>1.3729849766500422</v>
      </c>
      <c r="GB24">
        <f t="shared" si="37"/>
        <v>0.89401073455954672</v>
      </c>
      <c r="GC24">
        <f t="shared" si="38"/>
        <v>0.69756585833938389</v>
      </c>
      <c r="GD24">
        <f t="shared" si="39"/>
        <v>3.1146738210397332E-2</v>
      </c>
      <c r="GE24">
        <f t="shared" si="40"/>
        <v>0.2376076797285149</v>
      </c>
      <c r="GF24">
        <f t="shared" si="41"/>
        <v>0.14375256063152267</v>
      </c>
      <c r="GG24">
        <f t="shared" si="42"/>
        <v>0.41222321740810991</v>
      </c>
      <c r="GH24">
        <f t="shared" si="43"/>
        <v>1.273445107015079</v>
      </c>
      <c r="GI24">
        <f t="shared" si="44"/>
        <v>1.8318132011316129E-3</v>
      </c>
    </row>
    <row r="25" spans="1:212">
      <c r="A25" t="s">
        <v>115</v>
      </c>
      <c r="B25">
        <v>102</v>
      </c>
      <c r="C25">
        <v>42</v>
      </c>
      <c r="D25">
        <v>138</v>
      </c>
      <c r="E25">
        <v>336</v>
      </c>
      <c r="F25">
        <v>475</v>
      </c>
      <c r="G25">
        <v>187</v>
      </c>
      <c r="H25">
        <v>111</v>
      </c>
      <c r="I25">
        <v>74</v>
      </c>
      <c r="J25">
        <v>78</v>
      </c>
      <c r="K25">
        <v>705</v>
      </c>
      <c r="L25">
        <v>391</v>
      </c>
      <c r="M25">
        <v>374</v>
      </c>
      <c r="N25">
        <v>128</v>
      </c>
      <c r="O25">
        <v>273</v>
      </c>
      <c r="P25">
        <v>40</v>
      </c>
      <c r="Q25">
        <v>115</v>
      </c>
      <c r="R25">
        <v>69</v>
      </c>
      <c r="S25">
        <v>22</v>
      </c>
      <c r="T25">
        <v>46</v>
      </c>
      <c r="U25">
        <v>102</v>
      </c>
      <c r="V25">
        <v>22</v>
      </c>
      <c r="W25">
        <v>7</v>
      </c>
      <c r="X25">
        <v>24</v>
      </c>
      <c r="Y25">
        <v>66</v>
      </c>
      <c r="Z25">
        <v>95</v>
      </c>
      <c r="AA25">
        <v>38</v>
      </c>
      <c r="AB25">
        <v>19</v>
      </c>
      <c r="AC25">
        <v>9</v>
      </c>
      <c r="AD25">
        <v>18</v>
      </c>
      <c r="AE25">
        <v>135</v>
      </c>
      <c r="AF25">
        <v>99</v>
      </c>
      <c r="AG25">
        <v>74</v>
      </c>
      <c r="AH25">
        <v>27</v>
      </c>
      <c r="AI25">
        <v>55</v>
      </c>
      <c r="AJ25">
        <v>7</v>
      </c>
      <c r="AK25">
        <v>24</v>
      </c>
      <c r="AL25">
        <v>14</v>
      </c>
      <c r="AM25">
        <v>5</v>
      </c>
      <c r="AN25">
        <v>11</v>
      </c>
      <c r="AO25">
        <v>25</v>
      </c>
      <c r="AP25">
        <v>30</v>
      </c>
      <c r="AQ25">
        <v>10</v>
      </c>
      <c r="AR25">
        <v>40</v>
      </c>
      <c r="AS25">
        <v>84</v>
      </c>
      <c r="AT25">
        <v>93</v>
      </c>
      <c r="AU25">
        <v>38</v>
      </c>
      <c r="AV25">
        <v>19</v>
      </c>
      <c r="AW25">
        <v>19</v>
      </c>
      <c r="AX25">
        <v>15</v>
      </c>
      <c r="AY25">
        <v>143</v>
      </c>
      <c r="AZ25">
        <v>75</v>
      </c>
      <c r="BA25">
        <v>72</v>
      </c>
      <c r="BB25">
        <v>19</v>
      </c>
      <c r="BC25">
        <v>51</v>
      </c>
      <c r="BD25">
        <v>8</v>
      </c>
      <c r="BE25">
        <v>24</v>
      </c>
      <c r="BF25">
        <v>9</v>
      </c>
      <c r="BG25">
        <v>6</v>
      </c>
      <c r="BH25">
        <v>4</v>
      </c>
      <c r="BI25">
        <v>15</v>
      </c>
      <c r="BJ25">
        <v>-8</v>
      </c>
      <c r="BK25">
        <v>-3</v>
      </c>
      <c r="BL25">
        <v>-16</v>
      </c>
      <c r="BM25">
        <v>-18</v>
      </c>
      <c r="BN25">
        <v>2</v>
      </c>
      <c r="BO25">
        <v>0</v>
      </c>
      <c r="BP25">
        <v>0</v>
      </c>
      <c r="BQ25">
        <v>-10</v>
      </c>
      <c r="BR25">
        <v>3</v>
      </c>
      <c r="BS25">
        <v>-8</v>
      </c>
      <c r="BT25">
        <v>24</v>
      </c>
      <c r="BU25">
        <v>2</v>
      </c>
      <c r="BV25">
        <v>8</v>
      </c>
      <c r="BW25">
        <v>4</v>
      </c>
      <c r="BX25">
        <v>-1</v>
      </c>
      <c r="BY25">
        <v>0</v>
      </c>
      <c r="BZ25">
        <v>5</v>
      </c>
      <c r="CA25">
        <v>-1</v>
      </c>
      <c r="CB25">
        <v>7</v>
      </c>
      <c r="CC25">
        <v>10</v>
      </c>
      <c r="CD25">
        <f t="shared" si="45"/>
        <v>-7.8431372549019605</v>
      </c>
      <c r="CE25">
        <f t="shared" si="45"/>
        <v>-7.1428571428571423</v>
      </c>
      <c r="CF25">
        <f t="shared" si="45"/>
        <v>-11.594202898550725</v>
      </c>
      <c r="CG25">
        <f t="shared" si="45"/>
        <v>-5.3571428571428568</v>
      </c>
      <c r="CH25">
        <f t="shared" si="45"/>
        <v>0.42105263157894735</v>
      </c>
      <c r="CI25">
        <f t="shared" si="45"/>
        <v>0</v>
      </c>
      <c r="CJ25">
        <f t="shared" si="45"/>
        <v>0</v>
      </c>
      <c r="CK25">
        <f t="shared" si="45"/>
        <v>-13.513513513513514</v>
      </c>
      <c r="CL25">
        <f t="shared" si="45"/>
        <v>3.8461538461538463</v>
      </c>
      <c r="CM25">
        <f t="shared" si="87"/>
        <v>-1.1347517730496455</v>
      </c>
      <c r="CN25">
        <f t="shared" si="87"/>
        <v>6.1381074168797953</v>
      </c>
      <c r="CO25">
        <f t="shared" si="87"/>
        <v>0.53475935828876997</v>
      </c>
      <c r="CP25">
        <f t="shared" si="87"/>
        <v>6.25</v>
      </c>
      <c r="CQ25">
        <f t="shared" si="87"/>
        <v>1.4652014652014651</v>
      </c>
      <c r="CR25">
        <f t="shared" si="87"/>
        <v>-2.5</v>
      </c>
      <c r="CS25">
        <f t="shared" si="87"/>
        <v>0</v>
      </c>
      <c r="CT25">
        <f t="shared" si="87"/>
        <v>7.2463768115942031</v>
      </c>
      <c r="CU25">
        <f t="shared" si="87"/>
        <v>-4.5454545454545459</v>
      </c>
      <c r="CV25">
        <f t="shared" si="87"/>
        <v>15.217391304347828</v>
      </c>
      <c r="CW25">
        <f t="shared" si="87"/>
        <v>9.8039215686274517</v>
      </c>
      <c r="CZ25">
        <f t="shared" si="1"/>
        <v>4.6363636363636367</v>
      </c>
      <c r="DA25">
        <f t="shared" si="48"/>
        <v>6</v>
      </c>
      <c r="DB25">
        <f t="shared" si="49"/>
        <v>5.75</v>
      </c>
      <c r="DC25">
        <f t="shared" si="50"/>
        <v>5.0909090909090908</v>
      </c>
      <c r="DD25">
        <f t="shared" si="51"/>
        <v>5</v>
      </c>
      <c r="DE25">
        <f t="shared" si="52"/>
        <v>4.9210526315789478</v>
      </c>
      <c r="DF25">
        <f t="shared" si="53"/>
        <v>5.8421052631578947</v>
      </c>
      <c r="DG25">
        <f t="shared" si="54"/>
        <v>8.2222222222222214</v>
      </c>
      <c r="DH25">
        <f t="shared" si="55"/>
        <v>4.333333333333333</v>
      </c>
      <c r="DI25">
        <f t="shared" si="56"/>
        <v>5.2222222222222223</v>
      </c>
      <c r="DJ25">
        <f t="shared" si="57"/>
        <v>3.9494949494949494</v>
      </c>
      <c r="DK25">
        <f t="shared" si="58"/>
        <v>5.0540540540540544</v>
      </c>
      <c r="DL25">
        <f t="shared" si="59"/>
        <v>4.7407407407407405</v>
      </c>
      <c r="DM25">
        <f t="shared" si="60"/>
        <v>4.9636363636363638</v>
      </c>
      <c r="DN25">
        <f t="shared" si="61"/>
        <v>5.7142857142857144</v>
      </c>
      <c r="DO25">
        <f t="shared" si="62"/>
        <v>4.791666666666667</v>
      </c>
      <c r="DP25">
        <f t="shared" si="63"/>
        <v>4.9285714285714288</v>
      </c>
      <c r="DQ25">
        <f t="shared" si="64"/>
        <v>4.4000000000000004</v>
      </c>
      <c r="DR25">
        <f t="shared" si="65"/>
        <v>4.1818181818181817</v>
      </c>
      <c r="DS25">
        <f t="shared" si="66"/>
        <v>4.08</v>
      </c>
      <c r="DV25">
        <f t="shared" si="3"/>
        <v>3.4</v>
      </c>
      <c r="DW25">
        <f t="shared" si="67"/>
        <v>4.2</v>
      </c>
      <c r="DX25">
        <f t="shared" si="68"/>
        <v>3.45</v>
      </c>
      <c r="DY25">
        <f t="shared" si="69"/>
        <v>4</v>
      </c>
      <c r="DZ25">
        <f t="shared" si="70"/>
        <v>5.10752688172043</v>
      </c>
      <c r="EA25">
        <f t="shared" si="71"/>
        <v>4.9210526315789478</v>
      </c>
      <c r="EB25">
        <f t="shared" si="72"/>
        <v>5.8421052631578947</v>
      </c>
      <c r="EC25">
        <f t="shared" si="73"/>
        <v>3.8947368421052633</v>
      </c>
      <c r="ED25">
        <f t="shared" si="74"/>
        <v>5.2</v>
      </c>
      <c r="EE25">
        <f t="shared" si="75"/>
        <v>4.93006993006993</v>
      </c>
      <c r="EF25">
        <f t="shared" si="76"/>
        <v>5.2133333333333329</v>
      </c>
      <c r="EG25">
        <f t="shared" si="77"/>
        <v>5.1944444444444446</v>
      </c>
      <c r="EH25">
        <f t="shared" si="78"/>
        <v>6.7368421052631575</v>
      </c>
      <c r="EI25">
        <f t="shared" si="79"/>
        <v>5.3529411764705879</v>
      </c>
      <c r="EJ25">
        <f t="shared" si="80"/>
        <v>5</v>
      </c>
      <c r="EK25">
        <f t="shared" si="81"/>
        <v>4.791666666666667</v>
      </c>
      <c r="EL25">
        <f t="shared" si="82"/>
        <v>7.666666666666667</v>
      </c>
      <c r="EM25">
        <f t="shared" si="83"/>
        <v>3.6666666666666665</v>
      </c>
      <c r="EN25">
        <f t="shared" si="84"/>
        <v>11.5</v>
      </c>
      <c r="EO25">
        <f t="shared" si="85"/>
        <v>6.8</v>
      </c>
      <c r="ER25">
        <f t="shared" si="86"/>
        <v>5.2172632276799851</v>
      </c>
      <c r="EU25">
        <f t="shared" si="5"/>
        <v>0.64678108869808948</v>
      </c>
      <c r="EV25">
        <f t="shared" si="6"/>
        <v>0.24430695182695306</v>
      </c>
      <c r="EW25">
        <f t="shared" si="7"/>
        <v>0.18271839015924021</v>
      </c>
      <c r="EX25">
        <f t="shared" si="8"/>
        <v>0.41948345203392184</v>
      </c>
      <c r="EY25">
        <f t="shared" si="9"/>
        <v>0.52475081973337689</v>
      </c>
      <c r="EZ25">
        <f t="shared" si="10"/>
        <v>0.51465949039383807</v>
      </c>
      <c r="FA25">
        <f t="shared" si="11"/>
        <v>0.18170300143849191</v>
      </c>
      <c r="FB25">
        <f t="shared" si="12"/>
        <v>3.5291433583775483E-2</v>
      </c>
      <c r="FC25">
        <f t="shared" si="13"/>
        <v>0.81371682545647817</v>
      </c>
      <c r="FD25">
        <f t="shared" si="14"/>
        <v>0.31704384138849917</v>
      </c>
      <c r="FE25">
        <f t="shared" si="15"/>
        <v>2.9459923137377064</v>
      </c>
      <c r="FF25">
        <f t="shared" si="16"/>
        <v>0.45411267449390907</v>
      </c>
      <c r="FG25">
        <f t="shared" si="17"/>
        <v>0.6044377738896467</v>
      </c>
      <c r="FH25">
        <f t="shared" si="18"/>
        <v>0.51064841434295993</v>
      </c>
      <c r="FI25">
        <f t="shared" si="19"/>
        <v>0.29248616302831743</v>
      </c>
      <c r="FJ25">
        <f t="shared" si="20"/>
        <v>0.56088277490250071</v>
      </c>
      <c r="FK25">
        <f t="shared" si="21"/>
        <v>0.47026311595720277</v>
      </c>
      <c r="FL25">
        <f t="shared" si="22"/>
        <v>0.62981112169393139</v>
      </c>
      <c r="FM25">
        <f t="shared" si="23"/>
        <v>0.80412287598665666</v>
      </c>
      <c r="FN25">
        <f t="shared" si="24"/>
        <v>1.1499671996202161</v>
      </c>
      <c r="FP25">
        <f t="shared" si="25"/>
        <v>1.9076996051311937E-3</v>
      </c>
      <c r="FQ25">
        <f t="shared" si="26"/>
        <v>7.9440729440837146E-2</v>
      </c>
      <c r="FR25">
        <f t="shared" si="27"/>
        <v>8.2910383349854469E-4</v>
      </c>
      <c r="FS25">
        <f t="shared" si="28"/>
        <v>1.4982251222314018E-3</v>
      </c>
      <c r="FT25">
        <f t="shared" si="29"/>
        <v>0.20981412105785743</v>
      </c>
      <c r="FU25">
        <f t="shared" si="30"/>
        <v>0.15847268091634267</v>
      </c>
      <c r="FV25">
        <f t="shared" si="31"/>
        <v>0.46611073095440603</v>
      </c>
      <c r="FW25">
        <f t="shared" si="32"/>
        <v>2.8033272230263674E-2</v>
      </c>
      <c r="FX25">
        <f t="shared" si="33"/>
        <v>0.2409877624771973</v>
      </c>
      <c r="FY25">
        <f t="shared" si="34"/>
        <v>0.10266678620763603</v>
      </c>
      <c r="FZ25">
        <f t="shared" si="35"/>
        <v>0.27268359337250564</v>
      </c>
      <c r="GA25">
        <f t="shared" si="36"/>
        <v>0.26129039511079183</v>
      </c>
      <c r="GB25">
        <f t="shared" si="37"/>
        <v>0.89456790190268487</v>
      </c>
      <c r="GC25">
        <f t="shared" si="38"/>
        <v>0.34136512074531311</v>
      </c>
      <c r="GD25">
        <f t="shared" si="39"/>
        <v>0.1906612810427081</v>
      </c>
      <c r="GE25">
        <f t="shared" si="40"/>
        <v>0.13958029186629806</v>
      </c>
      <c r="GF25">
        <f t="shared" si="41"/>
        <v>0.90417074034842071</v>
      </c>
      <c r="GG25">
        <f t="shared" si="42"/>
        <v>5.1401734888081231E-2</v>
      </c>
      <c r="GH25">
        <f t="shared" si="43"/>
        <v>1.3542195485365032</v>
      </c>
      <c r="GI25">
        <f t="shared" si="44"/>
        <v>0.81350482434170912</v>
      </c>
    </row>
    <row r="26" spans="1:212">
      <c r="A26" t="s">
        <v>116</v>
      </c>
      <c r="B26">
        <v>99</v>
      </c>
      <c r="C26">
        <v>40</v>
      </c>
      <c r="D26">
        <v>129</v>
      </c>
      <c r="E26">
        <v>307</v>
      </c>
      <c r="F26">
        <v>434</v>
      </c>
      <c r="G26">
        <v>157</v>
      </c>
      <c r="H26">
        <v>98</v>
      </c>
      <c r="I26">
        <v>70</v>
      </c>
      <c r="J26">
        <v>81</v>
      </c>
      <c r="K26">
        <v>610</v>
      </c>
      <c r="L26">
        <v>339</v>
      </c>
      <c r="M26">
        <v>334</v>
      </c>
      <c r="N26">
        <v>110</v>
      </c>
      <c r="O26">
        <v>225</v>
      </c>
      <c r="P26">
        <v>36</v>
      </c>
      <c r="Q26">
        <v>101</v>
      </c>
      <c r="R26">
        <v>64</v>
      </c>
      <c r="S26">
        <v>19</v>
      </c>
      <c r="T26">
        <v>39</v>
      </c>
      <c r="U26">
        <v>85</v>
      </c>
      <c r="V26">
        <v>16</v>
      </c>
      <c r="W26">
        <v>9</v>
      </c>
      <c r="X26">
        <v>21</v>
      </c>
      <c r="Y26">
        <v>62</v>
      </c>
      <c r="Z26">
        <v>87</v>
      </c>
      <c r="AA26">
        <v>35</v>
      </c>
      <c r="AB26">
        <v>19</v>
      </c>
      <c r="AC26">
        <v>9</v>
      </c>
      <c r="AD26">
        <v>23</v>
      </c>
      <c r="AE26">
        <v>106</v>
      </c>
      <c r="AF26">
        <v>72</v>
      </c>
      <c r="AG26">
        <v>71</v>
      </c>
      <c r="AH26">
        <v>24</v>
      </c>
      <c r="AI26">
        <v>43</v>
      </c>
      <c r="AJ26">
        <v>7</v>
      </c>
      <c r="AK26">
        <v>29</v>
      </c>
      <c r="AL26">
        <v>17</v>
      </c>
      <c r="AM26">
        <v>1</v>
      </c>
      <c r="AN26">
        <v>8</v>
      </c>
      <c r="AO26">
        <v>18</v>
      </c>
      <c r="AP26">
        <v>24</v>
      </c>
      <c r="AQ26">
        <v>7</v>
      </c>
      <c r="AR26">
        <v>33</v>
      </c>
      <c r="AS26">
        <v>65</v>
      </c>
      <c r="AT26">
        <v>96</v>
      </c>
      <c r="AU26">
        <v>32</v>
      </c>
      <c r="AV26">
        <v>16</v>
      </c>
      <c r="AW26">
        <v>19</v>
      </c>
      <c r="AX26">
        <v>9</v>
      </c>
      <c r="AY26">
        <v>125</v>
      </c>
      <c r="AZ26">
        <v>60</v>
      </c>
      <c r="BA26">
        <v>62</v>
      </c>
      <c r="BB26">
        <v>15</v>
      </c>
      <c r="BC26">
        <v>47</v>
      </c>
      <c r="BD26">
        <v>9</v>
      </c>
      <c r="BE26">
        <v>24</v>
      </c>
      <c r="BF26">
        <v>8</v>
      </c>
      <c r="BG26">
        <v>4</v>
      </c>
      <c r="BH26">
        <v>3</v>
      </c>
      <c r="BI26">
        <v>17</v>
      </c>
      <c r="BJ26">
        <v>-8</v>
      </c>
      <c r="BK26">
        <v>2</v>
      </c>
      <c r="BL26">
        <v>-12</v>
      </c>
      <c r="BM26">
        <v>-3</v>
      </c>
      <c r="BN26">
        <v>-9</v>
      </c>
      <c r="BO26">
        <v>3</v>
      </c>
      <c r="BP26">
        <v>3</v>
      </c>
      <c r="BQ26">
        <v>-10</v>
      </c>
      <c r="BR26">
        <v>14</v>
      </c>
      <c r="BS26">
        <v>-19</v>
      </c>
      <c r="BT26">
        <v>12</v>
      </c>
      <c r="BU26">
        <v>9</v>
      </c>
      <c r="BV26">
        <v>9</v>
      </c>
      <c r="BW26">
        <v>-4</v>
      </c>
      <c r="BX26">
        <v>-2</v>
      </c>
      <c r="BY26">
        <v>5</v>
      </c>
      <c r="BZ26">
        <v>9</v>
      </c>
      <c r="CA26">
        <v>-3</v>
      </c>
      <c r="CB26">
        <v>5</v>
      </c>
      <c r="CC26">
        <v>1</v>
      </c>
      <c r="CD26">
        <f t="shared" si="45"/>
        <v>-8.0808080808080813</v>
      </c>
      <c r="CE26">
        <f t="shared" si="45"/>
        <v>5</v>
      </c>
      <c r="CF26">
        <f t="shared" si="45"/>
        <v>-9.3023255813953494</v>
      </c>
      <c r="CG26">
        <f t="shared" si="45"/>
        <v>-0.97719869706840379</v>
      </c>
      <c r="CH26">
        <f t="shared" si="45"/>
        <v>-2.0737327188940093</v>
      </c>
      <c r="CI26">
        <f t="shared" si="45"/>
        <v>1.910828025477707</v>
      </c>
      <c r="CJ26">
        <f t="shared" si="45"/>
        <v>3.0612244897959182</v>
      </c>
      <c r="CK26">
        <f t="shared" si="45"/>
        <v>-14.285714285714285</v>
      </c>
      <c r="CL26">
        <f t="shared" si="45"/>
        <v>17.283950617283949</v>
      </c>
      <c r="CM26">
        <f t="shared" si="87"/>
        <v>-3.1147540983606561</v>
      </c>
      <c r="CN26">
        <f t="shared" si="87"/>
        <v>3.5398230088495577</v>
      </c>
      <c r="CO26">
        <f t="shared" si="87"/>
        <v>2.6946107784431139</v>
      </c>
      <c r="CP26">
        <f t="shared" si="87"/>
        <v>8.1818181818181817</v>
      </c>
      <c r="CQ26">
        <f t="shared" si="87"/>
        <v>-1.7777777777777777</v>
      </c>
      <c r="CR26">
        <f t="shared" si="87"/>
        <v>-5.5555555555555554</v>
      </c>
      <c r="CS26">
        <f t="shared" si="87"/>
        <v>4.9504950495049505</v>
      </c>
      <c r="CT26">
        <f t="shared" si="87"/>
        <v>14.0625</v>
      </c>
      <c r="CU26">
        <f t="shared" si="87"/>
        <v>-15.789473684210526</v>
      </c>
      <c r="CV26">
        <f t="shared" si="87"/>
        <v>12.820512820512819</v>
      </c>
      <c r="CW26">
        <f t="shared" si="87"/>
        <v>1.1764705882352942</v>
      </c>
      <c r="CZ26">
        <f t="shared" si="1"/>
        <v>6.1875</v>
      </c>
      <c r="DA26">
        <f t="shared" si="48"/>
        <v>4.4444444444444446</v>
      </c>
      <c r="DB26">
        <f t="shared" si="49"/>
        <v>6.1428571428571432</v>
      </c>
      <c r="DC26">
        <f t="shared" si="50"/>
        <v>4.9516129032258061</v>
      </c>
      <c r="DD26">
        <f t="shared" si="51"/>
        <v>4.9885057471264371</v>
      </c>
      <c r="DE26">
        <f t="shared" si="52"/>
        <v>4.4857142857142858</v>
      </c>
      <c r="DF26">
        <f t="shared" si="53"/>
        <v>5.1578947368421053</v>
      </c>
      <c r="DG26">
        <f t="shared" si="54"/>
        <v>7.7777777777777777</v>
      </c>
      <c r="DH26">
        <f t="shared" si="55"/>
        <v>3.5217391304347827</v>
      </c>
      <c r="DI26">
        <f t="shared" si="56"/>
        <v>5.7547169811320753</v>
      </c>
      <c r="DJ26">
        <f t="shared" si="57"/>
        <v>4.708333333333333</v>
      </c>
      <c r="DK26">
        <f t="shared" si="58"/>
        <v>4.704225352112676</v>
      </c>
      <c r="DL26">
        <f t="shared" si="59"/>
        <v>4.583333333333333</v>
      </c>
      <c r="DM26">
        <f t="shared" si="60"/>
        <v>5.2325581395348841</v>
      </c>
      <c r="DN26">
        <f t="shared" si="61"/>
        <v>5.1428571428571432</v>
      </c>
      <c r="DO26">
        <f t="shared" si="62"/>
        <v>3.4827586206896552</v>
      </c>
      <c r="DP26">
        <f t="shared" si="63"/>
        <v>3.7647058823529411</v>
      </c>
      <c r="DQ26">
        <f t="shared" si="64"/>
        <v>19</v>
      </c>
      <c r="DR26">
        <f t="shared" si="65"/>
        <v>4.875</v>
      </c>
      <c r="DS26">
        <f t="shared" si="66"/>
        <v>4.7222222222222223</v>
      </c>
      <c r="DV26">
        <f t="shared" si="3"/>
        <v>4.125</v>
      </c>
      <c r="DW26">
        <f t="shared" si="67"/>
        <v>5.7142857142857144</v>
      </c>
      <c r="DX26">
        <f t="shared" si="68"/>
        <v>3.9090909090909092</v>
      </c>
      <c r="DY26">
        <f t="shared" si="69"/>
        <v>4.7230769230769232</v>
      </c>
      <c r="DZ26">
        <f t="shared" si="70"/>
        <v>4.520833333333333</v>
      </c>
      <c r="EA26">
        <f t="shared" si="71"/>
        <v>4.90625</v>
      </c>
      <c r="EB26">
        <f t="shared" si="72"/>
        <v>6.125</v>
      </c>
      <c r="EC26">
        <f t="shared" si="73"/>
        <v>3.6842105263157894</v>
      </c>
      <c r="ED26">
        <f t="shared" si="74"/>
        <v>9</v>
      </c>
      <c r="EE26">
        <f t="shared" si="75"/>
        <v>4.88</v>
      </c>
      <c r="EF26">
        <f t="shared" si="76"/>
        <v>5.65</v>
      </c>
      <c r="EG26">
        <f t="shared" si="77"/>
        <v>5.387096774193548</v>
      </c>
      <c r="EH26">
        <f t="shared" si="78"/>
        <v>7.333333333333333</v>
      </c>
      <c r="EI26">
        <f t="shared" si="79"/>
        <v>4.7872340425531918</v>
      </c>
      <c r="EJ26">
        <f t="shared" si="80"/>
        <v>4</v>
      </c>
      <c r="EK26">
        <f t="shared" si="81"/>
        <v>4.208333333333333</v>
      </c>
      <c r="EL26">
        <f t="shared" si="82"/>
        <v>8</v>
      </c>
      <c r="EM26">
        <f t="shared" si="83"/>
        <v>4.75</v>
      </c>
      <c r="EN26">
        <f t="shared" si="84"/>
        <v>13</v>
      </c>
      <c r="EO26">
        <f t="shared" si="85"/>
        <v>5</v>
      </c>
      <c r="ER26">
        <f t="shared" si="86"/>
        <v>5.6833125516376786</v>
      </c>
      <c r="EU26">
        <f t="shared" si="5"/>
        <v>0.23269121896130959</v>
      </c>
      <c r="EV26">
        <f t="shared" si="6"/>
        <v>0.81518725546205351</v>
      </c>
      <c r="EW26">
        <f t="shared" si="7"/>
        <v>0.2218123960654973</v>
      </c>
      <c r="EX26">
        <f t="shared" si="8"/>
        <v>0.98555910846508488</v>
      </c>
      <c r="EY26">
        <f t="shared" si="9"/>
        <v>1.0862354895849331</v>
      </c>
      <c r="EZ26">
        <f t="shared" si="10"/>
        <v>1.2763527301763322</v>
      </c>
      <c r="FA26">
        <f t="shared" si="11"/>
        <v>0.57077497554109435</v>
      </c>
      <c r="FB26">
        <f t="shared" si="12"/>
        <v>9.1623701305671393E-2</v>
      </c>
      <c r="FC26">
        <f t="shared" si="13"/>
        <v>2.2659694603006946</v>
      </c>
      <c r="FD26">
        <f t="shared" si="14"/>
        <v>0.27515764206174059</v>
      </c>
      <c r="FE26">
        <f t="shared" si="15"/>
        <v>1.4450863824724698</v>
      </c>
      <c r="FF26">
        <f t="shared" si="16"/>
        <v>1.441610671818103</v>
      </c>
      <c r="FG26">
        <f t="shared" si="17"/>
        <v>0.99402678971566272</v>
      </c>
      <c r="FH26">
        <f t="shared" si="18"/>
        <v>0.61325064938854212</v>
      </c>
      <c r="FI26">
        <f t="shared" si="19"/>
        <v>0.53318623488489059</v>
      </c>
      <c r="FJ26">
        <f t="shared" si="20"/>
        <v>2.7076062763784501</v>
      </c>
      <c r="FK26">
        <f t="shared" si="21"/>
        <v>1.6023469470417961</v>
      </c>
      <c r="FL26">
        <f t="shared" si="22"/>
        <v>5.9448263003798817E-2</v>
      </c>
      <c r="FM26">
        <f t="shared" si="23"/>
        <v>0.62340616333817378</v>
      </c>
      <c r="FN26">
        <f t="shared" si="24"/>
        <v>0.80643534269218864</v>
      </c>
      <c r="FP26">
        <f t="shared" si="25"/>
        <v>1.5515821594381227E-2</v>
      </c>
      <c r="FQ26">
        <f t="shared" si="26"/>
        <v>0.22700763924217643</v>
      </c>
      <c r="FR26">
        <f t="shared" si="27"/>
        <v>3.6571260799745714E-3</v>
      </c>
      <c r="FS26">
        <f t="shared" si="28"/>
        <v>2.0114932267672862E-2</v>
      </c>
      <c r="FT26">
        <f t="shared" si="29"/>
        <v>2.9208964882567858E-3</v>
      </c>
      <c r="FU26">
        <f t="shared" si="30"/>
        <v>7.2356472044221909E-2</v>
      </c>
      <c r="FV26">
        <f t="shared" si="31"/>
        <v>0.36366651823846963</v>
      </c>
      <c r="FW26">
        <f t="shared" si="32"/>
        <v>6.9452485826884281E-3</v>
      </c>
      <c r="FX26">
        <f t="shared" si="33"/>
        <v>1.111888685928234</v>
      </c>
      <c r="FY26">
        <f t="shared" si="34"/>
        <v>1.2564096804940755E-2</v>
      </c>
      <c r="FZ26">
        <f t="shared" si="35"/>
        <v>0.25622259730079394</v>
      </c>
      <c r="GA26">
        <f t="shared" si="36"/>
        <v>0.15004776595250024</v>
      </c>
      <c r="GB26">
        <f t="shared" si="37"/>
        <v>0.77605655426658227</v>
      </c>
      <c r="GC26">
        <f t="shared" si="38"/>
        <v>3.876199890735766E-2</v>
      </c>
      <c r="GD26">
        <f t="shared" si="39"/>
        <v>3.9946645733717853E-2</v>
      </c>
      <c r="GE26">
        <f t="shared" si="40"/>
        <v>1.9390253792249075E-2</v>
      </c>
      <c r="GF26">
        <f t="shared" si="41"/>
        <v>0.7354611265794514</v>
      </c>
      <c r="GG26">
        <f t="shared" si="42"/>
        <v>0.11485309512896856</v>
      </c>
      <c r="GH26">
        <f t="shared" si="43"/>
        <v>1.157048441673775</v>
      </c>
      <c r="GI26">
        <f t="shared" si="44"/>
        <v>0.11342688322825657</v>
      </c>
    </row>
    <row r="27" spans="1:212">
      <c r="A27" t="s">
        <v>95</v>
      </c>
      <c r="B27">
        <v>158</v>
      </c>
      <c r="C27">
        <v>59</v>
      </c>
      <c r="D27">
        <v>119</v>
      </c>
      <c r="E27">
        <v>322</v>
      </c>
      <c r="F27">
        <v>381</v>
      </c>
      <c r="G27">
        <v>201</v>
      </c>
      <c r="H27">
        <v>145</v>
      </c>
      <c r="I27">
        <v>90</v>
      </c>
      <c r="J27">
        <v>74</v>
      </c>
      <c r="K27">
        <v>902</v>
      </c>
      <c r="L27">
        <v>360</v>
      </c>
      <c r="M27">
        <v>569</v>
      </c>
      <c r="N27">
        <v>144</v>
      </c>
      <c r="O27">
        <v>243</v>
      </c>
      <c r="P27">
        <v>62</v>
      </c>
      <c r="Q27">
        <v>121</v>
      </c>
      <c r="R27">
        <v>116</v>
      </c>
      <c r="S27">
        <v>29</v>
      </c>
      <c r="T27">
        <v>57</v>
      </c>
      <c r="U27">
        <v>99</v>
      </c>
      <c r="V27">
        <v>44</v>
      </c>
      <c r="W27">
        <v>20</v>
      </c>
      <c r="X27">
        <v>32</v>
      </c>
      <c r="Y27">
        <v>87</v>
      </c>
      <c r="Z27">
        <v>90</v>
      </c>
      <c r="AA27">
        <v>56</v>
      </c>
      <c r="AB27">
        <v>41</v>
      </c>
      <c r="AC27">
        <v>22</v>
      </c>
      <c r="AD27">
        <v>20</v>
      </c>
      <c r="AE27">
        <v>209</v>
      </c>
      <c r="AF27">
        <v>89</v>
      </c>
      <c r="AG27">
        <v>150</v>
      </c>
      <c r="AH27">
        <v>30</v>
      </c>
      <c r="AI27">
        <v>68</v>
      </c>
      <c r="AJ27">
        <v>13</v>
      </c>
      <c r="AK27">
        <v>33</v>
      </c>
      <c r="AL27">
        <v>36</v>
      </c>
      <c r="AM27">
        <v>12</v>
      </c>
      <c r="AN27">
        <v>18</v>
      </c>
      <c r="AO27">
        <v>25</v>
      </c>
      <c r="AP27">
        <v>43</v>
      </c>
      <c r="AQ27">
        <v>15</v>
      </c>
      <c r="AR27">
        <v>30</v>
      </c>
      <c r="AS27">
        <v>73</v>
      </c>
      <c r="AT27">
        <v>105</v>
      </c>
      <c r="AU27">
        <v>51</v>
      </c>
      <c r="AV27">
        <v>31</v>
      </c>
      <c r="AW27">
        <v>29</v>
      </c>
      <c r="AX27">
        <v>27</v>
      </c>
      <c r="AY27">
        <v>242</v>
      </c>
      <c r="AZ27">
        <v>96</v>
      </c>
      <c r="BA27">
        <v>138</v>
      </c>
      <c r="BB27">
        <v>40</v>
      </c>
      <c r="BC27">
        <v>57</v>
      </c>
      <c r="BD27">
        <v>20</v>
      </c>
      <c r="BE27">
        <v>25</v>
      </c>
      <c r="BF27">
        <v>22</v>
      </c>
      <c r="BG27">
        <v>7</v>
      </c>
      <c r="BH27">
        <v>11</v>
      </c>
      <c r="BI27">
        <v>32</v>
      </c>
      <c r="BJ27">
        <v>1</v>
      </c>
      <c r="BK27">
        <v>5</v>
      </c>
      <c r="BL27">
        <v>2</v>
      </c>
      <c r="BM27">
        <v>14</v>
      </c>
      <c r="BN27">
        <v>-15</v>
      </c>
      <c r="BO27">
        <v>5</v>
      </c>
      <c r="BP27">
        <v>10</v>
      </c>
      <c r="BQ27">
        <v>-7</v>
      </c>
      <c r="BR27">
        <v>-7</v>
      </c>
      <c r="BS27">
        <v>-33</v>
      </c>
      <c r="BT27">
        <v>-7</v>
      </c>
      <c r="BU27">
        <v>12</v>
      </c>
      <c r="BV27">
        <v>-10</v>
      </c>
      <c r="BW27">
        <v>11</v>
      </c>
      <c r="BX27">
        <v>-7</v>
      </c>
      <c r="BY27">
        <v>8</v>
      </c>
      <c r="BZ27">
        <v>14</v>
      </c>
      <c r="CA27">
        <v>5</v>
      </c>
      <c r="CB27">
        <v>7</v>
      </c>
      <c r="CC27">
        <v>-7</v>
      </c>
      <c r="CD27">
        <f t="shared" si="45"/>
        <v>0.63291139240506333</v>
      </c>
      <c r="CE27">
        <f t="shared" si="45"/>
        <v>8.4745762711864394</v>
      </c>
      <c r="CF27">
        <f t="shared" si="45"/>
        <v>1.680672268907563</v>
      </c>
      <c r="CG27">
        <f t="shared" si="45"/>
        <v>4.3478260869565215</v>
      </c>
      <c r="CH27">
        <f t="shared" si="45"/>
        <v>-3.9370078740157481</v>
      </c>
      <c r="CI27">
        <f t="shared" si="45"/>
        <v>2.4875621890547266</v>
      </c>
      <c r="CJ27">
        <f t="shared" si="45"/>
        <v>6.8965517241379306</v>
      </c>
      <c r="CK27">
        <f t="shared" si="45"/>
        <v>-7.7777777777777777</v>
      </c>
      <c r="CL27">
        <f t="shared" si="45"/>
        <v>-9.4594594594594597</v>
      </c>
      <c r="CM27">
        <f t="shared" si="87"/>
        <v>-3.6585365853658534</v>
      </c>
      <c r="CN27">
        <f t="shared" si="87"/>
        <v>-1.9444444444444444</v>
      </c>
      <c r="CO27">
        <f t="shared" si="87"/>
        <v>2.1089630931458698</v>
      </c>
      <c r="CP27">
        <f t="shared" si="87"/>
        <v>-6.9444444444444446</v>
      </c>
      <c r="CQ27">
        <f t="shared" si="87"/>
        <v>4.5267489711934159</v>
      </c>
      <c r="CR27">
        <f t="shared" si="87"/>
        <v>-11.29032258064516</v>
      </c>
      <c r="CS27">
        <f t="shared" si="87"/>
        <v>6.6115702479338845</v>
      </c>
      <c r="CT27">
        <f t="shared" si="87"/>
        <v>12.068965517241379</v>
      </c>
      <c r="CU27">
        <f t="shared" si="87"/>
        <v>17.241379310344829</v>
      </c>
      <c r="CV27">
        <f t="shared" si="87"/>
        <v>12.280701754385964</v>
      </c>
      <c r="CW27">
        <f t="shared" si="87"/>
        <v>-7.0707070707070701</v>
      </c>
      <c r="CZ27">
        <f t="shared" si="1"/>
        <v>3.5909090909090908</v>
      </c>
      <c r="DA27">
        <f t="shared" si="48"/>
        <v>2.95</v>
      </c>
      <c r="DB27">
        <f t="shared" si="49"/>
        <v>3.71875</v>
      </c>
      <c r="DC27">
        <f t="shared" si="50"/>
        <v>3.7011494252873565</v>
      </c>
      <c r="DD27">
        <f t="shared" si="51"/>
        <v>4.2333333333333334</v>
      </c>
      <c r="DE27">
        <f t="shared" si="52"/>
        <v>3.5892857142857144</v>
      </c>
      <c r="DF27">
        <f t="shared" si="53"/>
        <v>3.5365853658536586</v>
      </c>
      <c r="DG27">
        <f t="shared" si="54"/>
        <v>4.0909090909090908</v>
      </c>
      <c r="DH27">
        <f t="shared" si="55"/>
        <v>3.7</v>
      </c>
      <c r="DI27">
        <f t="shared" si="56"/>
        <v>4.3157894736842106</v>
      </c>
      <c r="DJ27">
        <f t="shared" si="57"/>
        <v>4.0449438202247192</v>
      </c>
      <c r="DK27">
        <f t="shared" si="58"/>
        <v>3.7933333333333334</v>
      </c>
      <c r="DL27">
        <f t="shared" si="59"/>
        <v>4.8</v>
      </c>
      <c r="DM27">
        <f t="shared" si="60"/>
        <v>3.5735294117647061</v>
      </c>
      <c r="DN27">
        <f t="shared" si="61"/>
        <v>4.7692307692307692</v>
      </c>
      <c r="DO27">
        <f t="shared" si="62"/>
        <v>3.6666666666666665</v>
      </c>
      <c r="DP27">
        <f t="shared" si="63"/>
        <v>3.2222222222222223</v>
      </c>
      <c r="DQ27">
        <f t="shared" si="64"/>
        <v>2.4166666666666665</v>
      </c>
      <c r="DR27">
        <f t="shared" si="65"/>
        <v>3.1666666666666665</v>
      </c>
      <c r="DS27">
        <f t="shared" si="66"/>
        <v>3.96</v>
      </c>
      <c r="DV27">
        <f t="shared" si="3"/>
        <v>3.6744186046511627</v>
      </c>
      <c r="DW27">
        <f t="shared" si="67"/>
        <v>3.9333333333333331</v>
      </c>
      <c r="DX27">
        <f t="shared" si="68"/>
        <v>3.9666666666666668</v>
      </c>
      <c r="DY27">
        <f t="shared" si="69"/>
        <v>4.4109589041095889</v>
      </c>
      <c r="DZ27">
        <f t="shared" si="70"/>
        <v>3.6285714285714286</v>
      </c>
      <c r="EA27">
        <f t="shared" si="71"/>
        <v>3.9411764705882355</v>
      </c>
      <c r="EB27">
        <f t="shared" si="72"/>
        <v>4.67741935483871</v>
      </c>
      <c r="EC27">
        <f t="shared" si="73"/>
        <v>3.103448275862069</v>
      </c>
      <c r="ED27">
        <f t="shared" si="74"/>
        <v>2.7407407407407409</v>
      </c>
      <c r="EE27">
        <f t="shared" si="75"/>
        <v>3.7272727272727271</v>
      </c>
      <c r="EF27">
        <f t="shared" si="76"/>
        <v>3.75</v>
      </c>
      <c r="EG27">
        <f t="shared" si="77"/>
        <v>4.1231884057971016</v>
      </c>
      <c r="EH27">
        <f t="shared" si="78"/>
        <v>3.6</v>
      </c>
      <c r="EI27">
        <f t="shared" si="79"/>
        <v>4.2631578947368425</v>
      </c>
      <c r="EJ27">
        <f t="shared" si="80"/>
        <v>3.1</v>
      </c>
      <c r="EK27">
        <f t="shared" si="81"/>
        <v>4.84</v>
      </c>
      <c r="EL27">
        <f t="shared" si="82"/>
        <v>5.2727272727272725</v>
      </c>
      <c r="EM27">
        <f t="shared" si="83"/>
        <v>4.1428571428571432</v>
      </c>
      <c r="EN27">
        <f t="shared" si="84"/>
        <v>5.1818181818181817</v>
      </c>
      <c r="EO27">
        <f t="shared" si="85"/>
        <v>3.09375</v>
      </c>
      <c r="ER27">
        <f t="shared" si="86"/>
        <v>3.8502869113902358</v>
      </c>
      <c r="EU27">
        <f t="shared" si="5"/>
        <v>0.58167345840669826</v>
      </c>
      <c r="EV27">
        <f t="shared" si="6"/>
        <v>1.1842201269020352</v>
      </c>
      <c r="EW27">
        <f t="shared" si="7"/>
        <v>0.43889186286310872</v>
      </c>
      <c r="EX27">
        <f t="shared" si="8"/>
        <v>0.51042002180271728</v>
      </c>
      <c r="EY27">
        <f t="shared" si="9"/>
        <v>7.658736769703825E-2</v>
      </c>
      <c r="EZ27">
        <f t="shared" si="10"/>
        <v>0.61496740429497909</v>
      </c>
      <c r="FA27">
        <f t="shared" si="11"/>
        <v>0.6357309460397268</v>
      </c>
      <c r="FB27">
        <f t="shared" si="12"/>
        <v>0.23962109054803418</v>
      </c>
      <c r="FC27">
        <f t="shared" si="13"/>
        <v>0.44349801275627138</v>
      </c>
      <c r="FD27">
        <f t="shared" si="14"/>
        <v>1.2734336063083836E-2</v>
      </c>
      <c r="FE27">
        <f t="shared" si="15"/>
        <v>0.16623563970755484</v>
      </c>
      <c r="FF27">
        <f t="shared" si="16"/>
        <v>0.40371114145317505</v>
      </c>
      <c r="FG27">
        <f t="shared" si="17"/>
        <v>4.2279141455254833E-2</v>
      </c>
      <c r="FH27">
        <f t="shared" si="18"/>
        <v>0.66960827822127289</v>
      </c>
      <c r="FI27">
        <f t="shared" si="19"/>
        <v>0.11275086422901576</v>
      </c>
      <c r="FJ27">
        <f t="shared" si="20"/>
        <v>0.48308144633746442</v>
      </c>
      <c r="FK27">
        <f t="shared" si="21"/>
        <v>1.0431306728474365</v>
      </c>
      <c r="FL27">
        <f t="shared" si="22"/>
        <v>1.665382916938307</v>
      </c>
      <c r="FM27">
        <f t="shared" si="23"/>
        <v>0.87601535858099133</v>
      </c>
      <c r="FN27">
        <f t="shared" si="24"/>
        <v>0.29069264263581612</v>
      </c>
      <c r="FP27">
        <f t="shared" si="25"/>
        <v>0.16959789821328092</v>
      </c>
      <c r="FQ27">
        <f t="shared" si="26"/>
        <v>0.27540885153118561</v>
      </c>
      <c r="FR27">
        <f t="shared" si="27"/>
        <v>0.32532978446196925</v>
      </c>
      <c r="FS27">
        <f t="shared" si="28"/>
        <v>1.010152659058557</v>
      </c>
      <c r="FT27">
        <f t="shared" si="29"/>
        <v>0.10847897126509382</v>
      </c>
      <c r="FU27">
        <f t="shared" si="30"/>
        <v>0.33723259909677833</v>
      </c>
      <c r="FV27">
        <f t="shared" si="31"/>
        <v>0.91935922342382281</v>
      </c>
      <c r="FW27">
        <f t="shared" si="32"/>
        <v>3.2939479492778943E-2</v>
      </c>
      <c r="FX27">
        <f t="shared" si="33"/>
        <v>7.2464834845318658E-3</v>
      </c>
      <c r="FY27">
        <f t="shared" si="34"/>
        <v>0.13356751798949457</v>
      </c>
      <c r="FZ27">
        <f t="shared" si="35"/>
        <v>0.1911705832178475</v>
      </c>
      <c r="GA27">
        <f t="shared" si="36"/>
        <v>0.72612350748575583</v>
      </c>
      <c r="GB27">
        <f t="shared" si="37"/>
        <v>0.13942541756862428</v>
      </c>
      <c r="GC27">
        <f t="shared" si="38"/>
        <v>0.6842275507734451</v>
      </c>
      <c r="GD27">
        <f t="shared" si="39"/>
        <v>4.7436784123522188E-2</v>
      </c>
      <c r="GE27">
        <f t="shared" si="40"/>
        <v>0.96758757511587046</v>
      </c>
      <c r="GF27">
        <f t="shared" si="41"/>
        <v>1.3034046944640987</v>
      </c>
      <c r="GG27">
        <f t="shared" si="42"/>
        <v>0.29376899573799897</v>
      </c>
      <c r="GH27">
        <f t="shared" si="43"/>
        <v>0.79868266934980703</v>
      </c>
      <c r="GI27">
        <f t="shared" si="44"/>
        <v>2.8053391781026317E-2</v>
      </c>
    </row>
    <row r="28" spans="1:212">
      <c r="EU28" t="s">
        <v>118</v>
      </c>
      <c r="EV28" t="s">
        <v>119</v>
      </c>
      <c r="EW28" t="s">
        <v>120</v>
      </c>
      <c r="EX28" t="s">
        <v>121</v>
      </c>
      <c r="EY28" t="s">
        <v>122</v>
      </c>
      <c r="EZ28" t="s">
        <v>123</v>
      </c>
      <c r="FA28" t="s">
        <v>124</v>
      </c>
      <c r="FB28" t="s">
        <v>125</v>
      </c>
      <c r="FC28" t="s">
        <v>126</v>
      </c>
      <c r="FD28" t="s">
        <v>127</v>
      </c>
      <c r="FE28" t="s">
        <v>128</v>
      </c>
      <c r="FF28" t="s">
        <v>129</v>
      </c>
      <c r="FG28" t="s">
        <v>130</v>
      </c>
      <c r="FH28" t="s">
        <v>131</v>
      </c>
      <c r="FI28" t="s">
        <v>132</v>
      </c>
      <c r="FJ28" t="s">
        <v>133</v>
      </c>
      <c r="FK28" t="s">
        <v>134</v>
      </c>
      <c r="FL28" t="s">
        <v>136</v>
      </c>
      <c r="FM28" t="s">
        <v>135</v>
      </c>
      <c r="FN28" t="s">
        <v>137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-1.935483870967742</v>
      </c>
      <c r="EV29">
        <f t="shared" ref="EV29:FN42" si="88">CE4</f>
        <v>6.5217391304347823</v>
      </c>
      <c r="EW29">
        <f t="shared" si="88"/>
        <v>-16.831683168316832</v>
      </c>
      <c r="EX29">
        <f t="shared" si="88"/>
        <v>1.1029411764705883</v>
      </c>
      <c r="EY29">
        <f t="shared" si="88"/>
        <v>-2.3809523809523809</v>
      </c>
      <c r="EZ29">
        <f t="shared" si="88"/>
        <v>-9.4674556213017755</v>
      </c>
      <c r="FA29">
        <f t="shared" si="88"/>
        <v>1.8691588785046727</v>
      </c>
      <c r="FB29">
        <f t="shared" si="88"/>
        <v>4.2857142857142856</v>
      </c>
      <c r="FC29">
        <f t="shared" si="88"/>
        <v>-8.791208791208792</v>
      </c>
      <c r="FD29">
        <f t="shared" si="88"/>
        <v>-0.36319612590799033</v>
      </c>
      <c r="FE29">
        <f t="shared" si="88"/>
        <v>6.3131313131313131</v>
      </c>
      <c r="FF29">
        <f t="shared" si="88"/>
        <v>4.8832271762208075</v>
      </c>
      <c r="FG29">
        <f t="shared" si="88"/>
        <v>-5.7142857142857144</v>
      </c>
      <c r="FH29">
        <f t="shared" si="88"/>
        <v>3.8297872340425529</v>
      </c>
      <c r="FI29">
        <f t="shared" si="88"/>
        <v>-11.76470588235294</v>
      </c>
      <c r="FJ29">
        <f t="shared" si="88"/>
        <v>17.391304347826086</v>
      </c>
      <c r="FK29">
        <f>CT4</f>
        <v>0</v>
      </c>
      <c r="FL29">
        <f t="shared" si="88"/>
        <v>-4.3478260869565215</v>
      </c>
      <c r="FM29">
        <f t="shared" si="88"/>
        <v>2.3255813953488373</v>
      </c>
      <c r="FN29">
        <f t="shared" si="88"/>
        <v>-14.457831325301203</v>
      </c>
      <c r="FP29">
        <f>AVERAGE(EU4,FP4)</f>
        <v>0.20928945348575387</v>
      </c>
      <c r="FQ29">
        <f t="shared" ref="FQ29:GI42" si="89">AVERAGE(EV4,FQ4)</f>
        <v>0.6291211345176938</v>
      </c>
      <c r="FR29">
        <f t="shared" si="89"/>
        <v>6.1994827372156149E-2</v>
      </c>
      <c r="FS29">
        <f t="shared" si="89"/>
        <v>1.0223605259656543</v>
      </c>
      <c r="FT29">
        <f t="shared" si="89"/>
        <v>0.14136315570755409</v>
      </c>
      <c r="FU29">
        <f t="shared" si="89"/>
        <v>4.9675539158048128E-2</v>
      </c>
      <c r="FV29">
        <f t="shared" si="89"/>
        <v>0.40652692663049572</v>
      </c>
      <c r="FW29">
        <f t="shared" si="89"/>
        <v>1.192764500346184</v>
      </c>
      <c r="FX29">
        <f t="shared" si="89"/>
        <v>0.1060910178143345</v>
      </c>
      <c r="FY29">
        <f t="shared" si="89"/>
        <v>0.75121764959165371</v>
      </c>
      <c r="FZ29">
        <f t="shared" si="89"/>
        <v>1.2658857351638932</v>
      </c>
      <c r="GA29">
        <f t="shared" si="89"/>
        <v>1.2751032251141219</v>
      </c>
      <c r="GB29">
        <f t="shared" si="89"/>
        <v>0.11494999899679392</v>
      </c>
      <c r="GC29">
        <f t="shared" si="89"/>
        <v>0.64302034183474355</v>
      </c>
      <c r="GD29">
        <f t="shared" si="89"/>
        <v>0.17059280553827086</v>
      </c>
      <c r="GE29">
        <f t="shared" si="89"/>
        <v>1.4889803956258216</v>
      </c>
      <c r="GF29">
        <f t="shared" si="89"/>
        <v>0.39876708572541059</v>
      </c>
      <c r="GG29">
        <f t="shared" si="89"/>
        <v>0.31934788337800801</v>
      </c>
      <c r="GH29">
        <f t="shared" si="89"/>
        <v>0.66221577690584621</v>
      </c>
      <c r="GI29">
        <f t="shared" si="89"/>
        <v>2.0678193664228663E-2</v>
      </c>
      <c r="GK29">
        <f>AVERAGE(-LOG10(1-(10^-EU4)),-LOG10(1-(10^-FP4)))</f>
        <v>0.42216511304090604</v>
      </c>
      <c r="GL29">
        <f t="shared" ref="GL29:HD42" si="90">AVERAGE(-LOG10(1-(10^-EV4)),-LOG10(1-(10^-FQ4)))</f>
        <v>0.18524120111840642</v>
      </c>
      <c r="GM29">
        <f t="shared" si="90"/>
        <v>2.023338974756884</v>
      </c>
      <c r="GN29">
        <f t="shared" si="90"/>
        <v>0.7821389076733184</v>
      </c>
      <c r="GO29">
        <f t="shared" si="90"/>
        <v>0.55623883551090714</v>
      </c>
      <c r="GP29">
        <f t="shared" si="90"/>
        <v>1.3932292493962002</v>
      </c>
      <c r="GQ29">
        <f t="shared" si="90"/>
        <v>0.23595828508563382</v>
      </c>
      <c r="GR29">
        <f t="shared" si="90"/>
        <v>0.72955983721280171</v>
      </c>
      <c r="GS29">
        <f t="shared" si="90"/>
        <v>0.99104191931072683</v>
      </c>
      <c r="GT29">
        <f t="shared" si="90"/>
        <v>0.88590336724104202</v>
      </c>
      <c r="GU29">
        <f t="shared" si="90"/>
        <v>2.4531198842867974E-2</v>
      </c>
      <c r="GV29">
        <f t="shared" si="90"/>
        <v>0.13019474855760779</v>
      </c>
      <c r="GW29">
        <f t="shared" si="90"/>
        <v>0.6424045580380614</v>
      </c>
      <c r="GX29">
        <f t="shared" si="90"/>
        <v>0.11241111007394521</v>
      </c>
      <c r="GY29">
        <f t="shared" si="90"/>
        <v>0.81090954797785419</v>
      </c>
      <c r="GZ29">
        <f t="shared" si="90"/>
        <v>1.4359396549519437E-2</v>
      </c>
      <c r="HA29">
        <f t="shared" si="90"/>
        <v>0.39876708572541059</v>
      </c>
      <c r="HB29">
        <f t="shared" si="90"/>
        <v>0.5066449903082576</v>
      </c>
      <c r="HC29">
        <f t="shared" si="90"/>
        <v>0.50569112559238738</v>
      </c>
      <c r="HD29">
        <f t="shared" si="90"/>
        <v>1.3533267505781754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91">CD5</f>
        <v>-4.1237113402061851</v>
      </c>
      <c r="EV30">
        <f t="shared" si="88"/>
        <v>3.278688524590164</v>
      </c>
      <c r="EW30">
        <f t="shared" si="88"/>
        <v>-9.9173553719008272</v>
      </c>
      <c r="EX30">
        <f t="shared" si="88"/>
        <v>-9.2150170648464158</v>
      </c>
      <c r="EY30">
        <f t="shared" si="88"/>
        <v>3.1476997578692498</v>
      </c>
      <c r="EZ30">
        <f t="shared" si="88"/>
        <v>1.2658227848101267</v>
      </c>
      <c r="FA30">
        <f t="shared" si="88"/>
        <v>2.34375</v>
      </c>
      <c r="FB30">
        <f t="shared" si="88"/>
        <v>2.1052631578947367</v>
      </c>
      <c r="FC30">
        <f t="shared" si="88"/>
        <v>-13.636363636363635</v>
      </c>
      <c r="FD30">
        <f t="shared" si="88"/>
        <v>-1.6441005802707929</v>
      </c>
      <c r="FE30">
        <f t="shared" si="88"/>
        <v>0.28653295128939826</v>
      </c>
      <c r="FF30">
        <f t="shared" si="88"/>
        <v>2.5695931477516059</v>
      </c>
      <c r="FG30">
        <f t="shared" si="88"/>
        <v>-3.6036036036036037</v>
      </c>
      <c r="FH30">
        <f t="shared" si="88"/>
        <v>4.7393364928909953</v>
      </c>
      <c r="FI30">
        <f t="shared" si="88"/>
        <v>17.241379310344829</v>
      </c>
      <c r="FJ30">
        <f t="shared" si="88"/>
        <v>2.5641025641025639</v>
      </c>
      <c r="FK30">
        <f t="shared" si="88"/>
        <v>17.094017094017094</v>
      </c>
      <c r="FL30">
        <f t="shared" si="88"/>
        <v>24</v>
      </c>
      <c r="FM30">
        <f t="shared" si="88"/>
        <v>4.1666666666666661</v>
      </c>
      <c r="FN30">
        <f t="shared" si="88"/>
        <v>-10.869565217391305</v>
      </c>
      <c r="FP30">
        <f t="shared" ref="FP30:FX45" si="92">AVERAGE(EU5,FP5)</f>
        <v>0.29303373734601612</v>
      </c>
      <c r="FQ30">
        <f t="shared" si="89"/>
        <v>0.47482136740989672</v>
      </c>
      <c r="FR30">
        <f t="shared" si="89"/>
        <v>0.13569355545779682</v>
      </c>
      <c r="FS30">
        <f t="shared" si="89"/>
        <v>2.988959060649447E-2</v>
      </c>
      <c r="FT30">
        <f t="shared" si="89"/>
        <v>0.70730290045009614</v>
      </c>
      <c r="FU30">
        <f t="shared" si="89"/>
        <v>0.36668998880795634</v>
      </c>
      <c r="FV30">
        <f t="shared" si="89"/>
        <v>0.75772292903406369</v>
      </c>
      <c r="FW30">
        <f t="shared" si="89"/>
        <v>0.44450017376663786</v>
      </c>
      <c r="FX30">
        <f t="shared" si="89"/>
        <v>6.1184623375145172E-2</v>
      </c>
      <c r="FY30">
        <f t="shared" si="89"/>
        <v>0.21725403374507096</v>
      </c>
      <c r="FZ30">
        <f t="shared" si="89"/>
        <v>0.32537966704203025</v>
      </c>
      <c r="GA30">
        <f t="shared" si="89"/>
        <v>0.6284596800570772</v>
      </c>
      <c r="GB30">
        <f t="shared" si="89"/>
        <v>0.1788130914124858</v>
      </c>
      <c r="GC30">
        <f t="shared" si="89"/>
        <v>0.80337562056676481</v>
      </c>
      <c r="GD30">
        <f t="shared" si="89"/>
        <v>1.344504528566014</v>
      </c>
      <c r="GE30">
        <f t="shared" si="89"/>
        <v>0.39916492087413769</v>
      </c>
      <c r="GF30">
        <f t="shared" si="89"/>
        <v>1.8103052149381573</v>
      </c>
      <c r="GG30">
        <f t="shared" si="89"/>
        <v>1.0775045391288016</v>
      </c>
      <c r="GH30">
        <f t="shared" si="89"/>
        <v>0.55834288761785933</v>
      </c>
      <c r="GI30">
        <f t="shared" si="89"/>
        <v>5.7387358754596801E-2</v>
      </c>
      <c r="GK30">
        <f t="shared" ref="GK30:GK52" si="93">AVERAGE(-LOG10(1-(10^-EU5)),-LOG10(1-(10^-FP5)))</f>
        <v>0.82047070915634335</v>
      </c>
      <c r="GL30">
        <f t="shared" si="90"/>
        <v>0.27031420120398791</v>
      </c>
      <c r="GM30">
        <f t="shared" si="90"/>
        <v>1.1275065572290619</v>
      </c>
      <c r="GN30">
        <f t="shared" si="90"/>
        <v>1.4433088115238795</v>
      </c>
      <c r="GO30">
        <f t="shared" si="90"/>
        <v>0.16438923344438511</v>
      </c>
      <c r="GP30">
        <f t="shared" si="90"/>
        <v>0.24402620624176008</v>
      </c>
      <c r="GQ30">
        <f t="shared" si="90"/>
        <v>0.49817917845932258</v>
      </c>
      <c r="GR30">
        <f t="shared" si="90"/>
        <v>0.28080430399189976</v>
      </c>
      <c r="GS30">
        <f t="shared" si="90"/>
        <v>1.0188834841512142</v>
      </c>
      <c r="GT30">
        <f t="shared" si="90"/>
        <v>0.67519877352438429</v>
      </c>
      <c r="GU30">
        <f t="shared" si="90"/>
        <v>0.28391145382532884</v>
      </c>
      <c r="GV30">
        <f t="shared" si="90"/>
        <v>0.17583294344298603</v>
      </c>
      <c r="GW30">
        <f t="shared" si="90"/>
        <v>0.47311184285183255</v>
      </c>
      <c r="GX30">
        <f t="shared" si="90"/>
        <v>0.18504151631603616</v>
      </c>
      <c r="GY30">
        <f t="shared" si="90"/>
        <v>0.11599154342719452</v>
      </c>
      <c r="GZ30">
        <f t="shared" si="90"/>
        <v>0.22342095597275985</v>
      </c>
      <c r="HA30">
        <f t="shared" si="90"/>
        <v>1.4950409002976905E-2</v>
      </c>
      <c r="HB30">
        <f t="shared" si="90"/>
        <v>6.9248136326944876E-2</v>
      </c>
      <c r="HC30">
        <f t="shared" si="90"/>
        <v>0.31722835306890346</v>
      </c>
      <c r="HD30">
        <f t="shared" si="90"/>
        <v>0.91471251542471044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91"/>
        <v>5.4794520547945202</v>
      </c>
      <c r="EV31">
        <f t="shared" si="88"/>
        <v>2.5641025641025639</v>
      </c>
      <c r="EW31">
        <f t="shared" si="88"/>
        <v>-21.839080459770116</v>
      </c>
      <c r="EX31">
        <f t="shared" si="88"/>
        <v>-3.1818181818181817</v>
      </c>
      <c r="EY31">
        <f t="shared" si="88"/>
        <v>8.7837837837837842</v>
      </c>
      <c r="EZ31">
        <f t="shared" si="88"/>
        <v>-9.1666666666666661</v>
      </c>
      <c r="FA31">
        <f t="shared" si="88"/>
        <v>-9.8901098901098905</v>
      </c>
      <c r="FB31">
        <f t="shared" si="88"/>
        <v>-16.923076923076923</v>
      </c>
      <c r="FC31">
        <f t="shared" si="88"/>
        <v>-21.052631578947366</v>
      </c>
      <c r="FD31">
        <f t="shared" si="88"/>
        <v>-0.39113428943937423</v>
      </c>
      <c r="FE31">
        <f t="shared" si="88"/>
        <v>-1.1583011583011582</v>
      </c>
      <c r="FF31">
        <f t="shared" si="88"/>
        <v>7.803468208092486</v>
      </c>
      <c r="FG31">
        <f t="shared" si="88"/>
        <v>0</v>
      </c>
      <c r="FH31">
        <f t="shared" si="88"/>
        <v>0.72463768115942029</v>
      </c>
      <c r="FI31">
        <f t="shared" si="88"/>
        <v>-2.3809523809523809</v>
      </c>
      <c r="FJ31">
        <f t="shared" si="88"/>
        <v>18.518518518518519</v>
      </c>
      <c r="FK31">
        <f t="shared" si="88"/>
        <v>17.582417582417584</v>
      </c>
      <c r="FL31">
        <f t="shared" si="88"/>
        <v>15.384615384615385</v>
      </c>
      <c r="FM31">
        <f t="shared" si="88"/>
        <v>-3.225806451612903</v>
      </c>
      <c r="FN31">
        <f t="shared" si="88"/>
        <v>-29.230769230769234</v>
      </c>
      <c r="FP31">
        <f t="shared" si="92"/>
        <v>0.6631366791214437</v>
      </c>
      <c r="FQ31">
        <f t="shared" si="89"/>
        <v>0.43278378408933726</v>
      </c>
      <c r="FR31">
        <f t="shared" si="89"/>
        <v>6.1362853945796415E-3</v>
      </c>
      <c r="FS31">
        <f t="shared" si="89"/>
        <v>0.15580438376015288</v>
      </c>
      <c r="FT31">
        <f t="shared" si="89"/>
        <v>1.7562949532177399</v>
      </c>
      <c r="FU31">
        <f t="shared" si="89"/>
        <v>0.13498394362302063</v>
      </c>
      <c r="FV31">
        <f t="shared" si="89"/>
        <v>0.14283274087951139</v>
      </c>
      <c r="FW31">
        <f t="shared" si="89"/>
        <v>0.11109445808163035</v>
      </c>
      <c r="FX31">
        <f t="shared" si="89"/>
        <v>3.368783683646126E-2</v>
      </c>
      <c r="FY31">
        <f t="shared" si="89"/>
        <v>0.2728912799131345</v>
      </c>
      <c r="FZ31">
        <f t="shared" si="89"/>
        <v>0.41671830913823499</v>
      </c>
      <c r="GA31">
        <f t="shared" si="89"/>
        <v>1.3721440953631383</v>
      </c>
      <c r="GB31">
        <f t="shared" si="89"/>
        <v>0.43701208347122322</v>
      </c>
      <c r="GC31">
        <f t="shared" si="89"/>
        <v>0.36066583793317702</v>
      </c>
      <c r="GD31">
        <f t="shared" si="89"/>
        <v>0.48446970124308669</v>
      </c>
      <c r="GE31">
        <f t="shared" si="89"/>
        <v>1.2233874817926527</v>
      </c>
      <c r="GF31">
        <f t="shared" si="89"/>
        <v>1.5021782979798446</v>
      </c>
      <c r="GG31">
        <f t="shared" si="89"/>
        <v>0.59825094202310325</v>
      </c>
      <c r="GH31">
        <f t="shared" si="89"/>
        <v>0.2694612660331242</v>
      </c>
      <c r="GI31">
        <f t="shared" si="89"/>
        <v>1.009180881026551E-2</v>
      </c>
      <c r="GK31">
        <f t="shared" si="93"/>
        <v>0.12683550764351986</v>
      </c>
      <c r="GL31">
        <f t="shared" si="90"/>
        <v>0.30601492329650626</v>
      </c>
      <c r="GM31">
        <f t="shared" si="90"/>
        <v>1.9236163327120863</v>
      </c>
      <c r="GN31">
        <f t="shared" si="90"/>
        <v>0.52232150095296026</v>
      </c>
      <c r="GO31">
        <f t="shared" si="90"/>
        <v>0.10556382551991603</v>
      </c>
      <c r="GP31">
        <f t="shared" si="90"/>
        <v>1.019384528644401</v>
      </c>
      <c r="GQ31">
        <f t="shared" si="90"/>
        <v>0.96270122273406555</v>
      </c>
      <c r="GR31">
        <f t="shared" si="90"/>
        <v>1.3980479410402984</v>
      </c>
      <c r="GS31">
        <f t="shared" si="90"/>
        <v>1.4475499608742406</v>
      </c>
      <c r="GT31">
        <f t="shared" si="90"/>
        <v>0.35680932733652693</v>
      </c>
      <c r="GU31">
        <f t="shared" si="90"/>
        <v>0.59297183893983807</v>
      </c>
      <c r="GV31">
        <f t="shared" si="90"/>
        <v>4.2961598745071314E-2</v>
      </c>
      <c r="GW31">
        <f t="shared" si="90"/>
        <v>0.43701208347122322</v>
      </c>
      <c r="GX31">
        <f t="shared" si="90"/>
        <v>0.29291772633928165</v>
      </c>
      <c r="GY31">
        <f t="shared" si="90"/>
        <v>0.62483867547791305</v>
      </c>
      <c r="GZ31">
        <f t="shared" si="90"/>
        <v>5.0972273149356047E-2</v>
      </c>
      <c r="HA31">
        <f t="shared" si="90"/>
        <v>1.4226991220274782E-2</v>
      </c>
      <c r="HB31">
        <f t="shared" si="90"/>
        <v>0.16912901615217468</v>
      </c>
      <c r="HC31">
        <f t="shared" si="90"/>
        <v>0.40820781617818214</v>
      </c>
      <c r="HD31">
        <f t="shared" si="90"/>
        <v>2.4187975162951418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91"/>
        <v>-0.84745762711864403</v>
      </c>
      <c r="EV32">
        <f t="shared" si="88"/>
        <v>3.125</v>
      </c>
      <c r="EW32">
        <f t="shared" si="88"/>
        <v>-6.7901234567901234</v>
      </c>
      <c r="EX32">
        <f t="shared" si="88"/>
        <v>-7.9365079365079358</v>
      </c>
      <c r="EY32">
        <f t="shared" si="88"/>
        <v>0.17636684303350969</v>
      </c>
      <c r="EZ32">
        <f t="shared" si="88"/>
        <v>-7.1748878923766819</v>
      </c>
      <c r="FA32">
        <f t="shared" si="88"/>
        <v>-3.1746031746031744</v>
      </c>
      <c r="FB32">
        <f t="shared" si="88"/>
        <v>2.1428571428571428</v>
      </c>
      <c r="FC32">
        <f t="shared" si="88"/>
        <v>-8.7378640776699026</v>
      </c>
      <c r="FD32">
        <f t="shared" si="88"/>
        <v>2.1837349397590362</v>
      </c>
      <c r="FE32">
        <f t="shared" si="88"/>
        <v>4.3859649122807012</v>
      </c>
      <c r="FF32">
        <f t="shared" si="88"/>
        <v>4.8903878583473865</v>
      </c>
      <c r="FG32">
        <f t="shared" si="88"/>
        <v>-6.0975609756097562</v>
      </c>
      <c r="FH32">
        <f t="shared" si="88"/>
        <v>-0.76628352490421447</v>
      </c>
      <c r="FI32">
        <f t="shared" si="88"/>
        <v>-6.8493150684931505</v>
      </c>
      <c r="FJ32">
        <f t="shared" si="88"/>
        <v>5.5555555555555554</v>
      </c>
      <c r="FK32">
        <f t="shared" si="88"/>
        <v>8.6666666666666679</v>
      </c>
      <c r="FL32">
        <f t="shared" si="88"/>
        <v>-4.1666666666666661</v>
      </c>
      <c r="FM32">
        <f t="shared" si="88"/>
        <v>2.9411764705882351</v>
      </c>
      <c r="FN32">
        <f t="shared" si="88"/>
        <v>-15.748031496062993</v>
      </c>
      <c r="FP32">
        <f>AVERAGE(EU7,FP7)</f>
        <v>0.30713947513371065</v>
      </c>
      <c r="FQ32">
        <f t="shared" si="89"/>
        <v>0.4393648425615605</v>
      </c>
      <c r="FR32">
        <f t="shared" si="89"/>
        <v>0.10486195972193539</v>
      </c>
      <c r="FS32">
        <f t="shared" si="89"/>
        <v>2.1659633524155265E-2</v>
      </c>
      <c r="FT32">
        <f t="shared" si="89"/>
        <v>0.46216768797834662</v>
      </c>
      <c r="FU32">
        <f t="shared" si="89"/>
        <v>8.2026077942354753E-2</v>
      </c>
      <c r="FV32">
        <f t="shared" si="89"/>
        <v>0.2345077833217428</v>
      </c>
      <c r="FW32">
        <f t="shared" si="89"/>
        <v>0.43642958565504986</v>
      </c>
      <c r="FX32">
        <f t="shared" si="89"/>
        <v>0.14381436971017433</v>
      </c>
      <c r="FY32">
        <f t="shared" si="89"/>
        <v>0.79044765749149215</v>
      </c>
      <c r="FZ32">
        <f t="shared" si="89"/>
        <v>0.85970481669857257</v>
      </c>
      <c r="GA32">
        <f t="shared" si="89"/>
        <v>1.0321333649592632</v>
      </c>
      <c r="GB32">
        <f t="shared" si="89"/>
        <v>0.10455645631020855</v>
      </c>
      <c r="GC32">
        <f t="shared" si="89"/>
        <v>0.30531879293071001</v>
      </c>
      <c r="GD32">
        <f t="shared" si="89"/>
        <v>0.14318173588215305</v>
      </c>
      <c r="GE32">
        <f t="shared" si="89"/>
        <v>0.63775827062148505</v>
      </c>
      <c r="GF32">
        <f t="shared" si="89"/>
        <v>0.94659109623842042</v>
      </c>
      <c r="GG32">
        <f t="shared" si="89"/>
        <v>0.23183166401295668</v>
      </c>
      <c r="GH32">
        <f t="shared" si="89"/>
        <v>0.42004875710180356</v>
      </c>
      <c r="GI32">
        <f t="shared" si="89"/>
        <v>8.1136937450931368E-2</v>
      </c>
      <c r="GK32">
        <f t="shared" si="93"/>
        <v>0.4144087934276332</v>
      </c>
      <c r="GL32">
        <f t="shared" si="90"/>
        <v>0.20326787572651964</v>
      </c>
      <c r="GM32">
        <f t="shared" si="90"/>
        <v>0.8117216291396675</v>
      </c>
      <c r="GN32">
        <f t="shared" si="90"/>
        <v>1.3664579999004824</v>
      </c>
      <c r="GO32">
        <f t="shared" si="90"/>
        <v>0.42478069849709588</v>
      </c>
      <c r="GP32">
        <f t="shared" si="90"/>
        <v>0.98711947518910059</v>
      </c>
      <c r="GQ32">
        <f t="shared" si="90"/>
        <v>0.59504895298837179</v>
      </c>
      <c r="GR32">
        <f t="shared" si="90"/>
        <v>0.23822664159496648</v>
      </c>
      <c r="GS32">
        <f t="shared" si="90"/>
        <v>0.96509673397882123</v>
      </c>
      <c r="GT32">
        <f t="shared" si="90"/>
        <v>0.12268180509322697</v>
      </c>
      <c r="GU32">
        <f t="shared" si="90"/>
        <v>8.2749017277246373E-2</v>
      </c>
      <c r="GV32">
        <f t="shared" si="90"/>
        <v>4.4004377162172592E-2</v>
      </c>
      <c r="GW32">
        <f t="shared" si="90"/>
        <v>0.72899893530944482</v>
      </c>
      <c r="GX32">
        <f t="shared" si="90"/>
        <v>0.4042042683068271</v>
      </c>
      <c r="GY32">
        <f t="shared" si="90"/>
        <v>0.60262589635488606</v>
      </c>
      <c r="GZ32">
        <f t="shared" si="90"/>
        <v>0.17203215222008439</v>
      </c>
      <c r="HA32">
        <f t="shared" si="90"/>
        <v>6.9555423896485544E-2</v>
      </c>
      <c r="HB32">
        <f t="shared" si="90"/>
        <v>0.38778254774968146</v>
      </c>
      <c r="HC32">
        <f t="shared" si="90"/>
        <v>0.2326789983840182</v>
      </c>
      <c r="HD32">
        <f t="shared" si="90"/>
        <v>1.9237342137968485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91"/>
        <v>-7.1428571428571423</v>
      </c>
      <c r="EV33">
        <f t="shared" si="88"/>
        <v>6.8965517241379306</v>
      </c>
      <c r="EW33">
        <f t="shared" si="88"/>
        <v>-9.0909090909090917</v>
      </c>
      <c r="EX33">
        <f t="shared" si="88"/>
        <v>-11.895910780669144</v>
      </c>
      <c r="EY33">
        <f t="shared" si="88"/>
        <v>4.7368421052631584</v>
      </c>
      <c r="EZ33">
        <f t="shared" si="88"/>
        <v>2.5</v>
      </c>
      <c r="FA33">
        <f t="shared" si="88"/>
        <v>13.821138211382115</v>
      </c>
      <c r="FB33">
        <f t="shared" si="88"/>
        <v>2.0202020202020203</v>
      </c>
      <c r="FC33">
        <f t="shared" si="88"/>
        <v>-5.8823529411764701</v>
      </c>
      <c r="FD33">
        <f t="shared" si="88"/>
        <v>-2.912621359223301</v>
      </c>
      <c r="FE33">
        <f t="shared" si="88"/>
        <v>-1.5974440894568689</v>
      </c>
      <c r="FF33">
        <f t="shared" si="88"/>
        <v>2.8037383177570092</v>
      </c>
      <c r="FG33">
        <f t="shared" si="88"/>
        <v>1.8181818181818181</v>
      </c>
      <c r="FH33">
        <f t="shared" si="88"/>
        <v>0.99502487562189057</v>
      </c>
      <c r="FI33">
        <f t="shared" si="88"/>
        <v>4.838709677419355</v>
      </c>
      <c r="FJ33">
        <f t="shared" si="88"/>
        <v>16.25</v>
      </c>
      <c r="FK33">
        <f t="shared" si="88"/>
        <v>14.049586776859504</v>
      </c>
      <c r="FL33">
        <f t="shared" si="88"/>
        <v>-14.285714285714285</v>
      </c>
      <c r="FM33">
        <f t="shared" si="88"/>
        <v>6.666666666666667</v>
      </c>
      <c r="FN33">
        <f t="shared" si="88"/>
        <v>-12.048192771084338</v>
      </c>
      <c r="FP33">
        <f t="shared" si="92"/>
        <v>8.4470053558819647E-2</v>
      </c>
      <c r="FQ33">
        <f t="shared" si="89"/>
        <v>0.68174781283726571</v>
      </c>
      <c r="FR33">
        <f t="shared" si="89"/>
        <v>9.2667574958695792E-2</v>
      </c>
      <c r="FS33">
        <f t="shared" si="89"/>
        <v>7.5966535950678579E-3</v>
      </c>
      <c r="FT33">
        <f t="shared" si="89"/>
        <v>0.83282247517013885</v>
      </c>
      <c r="FU33">
        <f t="shared" si="89"/>
        <v>0.49839332696836891</v>
      </c>
      <c r="FV33">
        <f t="shared" si="89"/>
        <v>1.3981499044132646</v>
      </c>
      <c r="FW33">
        <f t="shared" si="89"/>
        <v>0.43837792614525312</v>
      </c>
      <c r="FX33">
        <f t="shared" si="89"/>
        <v>0.24648214959333931</v>
      </c>
      <c r="FY33">
        <f t="shared" si="89"/>
        <v>0.11671055888018426</v>
      </c>
      <c r="FZ33">
        <f t="shared" si="89"/>
        <v>0.20782794450425798</v>
      </c>
      <c r="GA33">
        <f t="shared" si="89"/>
        <v>1.333180967510083</v>
      </c>
      <c r="GB33">
        <f t="shared" si="89"/>
        <v>0.39797422446539321</v>
      </c>
      <c r="GC33">
        <f t="shared" si="89"/>
        <v>0.37247061592931641</v>
      </c>
      <c r="GD33">
        <f t="shared" si="89"/>
        <v>0.71443330993813192</v>
      </c>
      <c r="GE33">
        <f t="shared" si="89"/>
        <v>1.6626543197513617</v>
      </c>
      <c r="GF33">
        <f t="shared" si="89"/>
        <v>1.3732027237754503</v>
      </c>
      <c r="GG33">
        <f t="shared" si="89"/>
        <v>0.1580813836474381</v>
      </c>
      <c r="GH33">
        <f t="shared" si="89"/>
        <v>0.56180096671393331</v>
      </c>
      <c r="GI33">
        <f t="shared" si="89"/>
        <v>5.122263604503445E-2</v>
      </c>
      <c r="GK33">
        <f t="shared" si="93"/>
        <v>0.87855007516099826</v>
      </c>
      <c r="GL33">
        <f t="shared" si="90"/>
        <v>0.23937405442220486</v>
      </c>
      <c r="GM33">
        <f t="shared" si="90"/>
        <v>0.88086010087938815</v>
      </c>
      <c r="GN33">
        <f t="shared" si="90"/>
        <v>1.8268537471046891</v>
      </c>
      <c r="GO33">
        <f t="shared" si="90"/>
        <v>7.6529834682455597E-2</v>
      </c>
      <c r="GP33">
        <f t="shared" si="90"/>
        <v>0.24417026117233681</v>
      </c>
      <c r="GQ33">
        <f t="shared" si="90"/>
        <v>2.3209737766178982E-2</v>
      </c>
      <c r="GR33">
        <f t="shared" si="90"/>
        <v>0.27836037545897452</v>
      </c>
      <c r="GS33">
        <f t="shared" si="90"/>
        <v>0.65385998454990901</v>
      </c>
      <c r="GT33">
        <f t="shared" si="90"/>
        <v>0.86854613604569553</v>
      </c>
      <c r="GU33">
        <f t="shared" si="90"/>
        <v>0.42665741378743166</v>
      </c>
      <c r="GV33">
        <f t="shared" si="90"/>
        <v>0.58460527343077306</v>
      </c>
      <c r="GW33">
        <f t="shared" si="90"/>
        <v>0.24985539426584466</v>
      </c>
      <c r="GX33">
        <f t="shared" si="90"/>
        <v>0.26149788583661665</v>
      </c>
      <c r="GY33">
        <f t="shared" si="90"/>
        <v>0.36978900138424015</v>
      </c>
      <c r="GZ33">
        <f t="shared" si="90"/>
        <v>0.15470737305364468</v>
      </c>
      <c r="HA33">
        <f t="shared" si="90"/>
        <v>1.8832263066475344E-2</v>
      </c>
      <c r="HB33">
        <f t="shared" si="90"/>
        <v>0.57042013902826116</v>
      </c>
      <c r="HC33">
        <f t="shared" si="90"/>
        <v>0.18937613996070773</v>
      </c>
      <c r="HD33">
        <f t="shared" si="90"/>
        <v>0.95451082447216073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91"/>
        <v>-0.76923076923076927</v>
      </c>
      <c r="EV34">
        <f t="shared" si="88"/>
        <v>5.1282051282051277</v>
      </c>
      <c r="EW34">
        <f t="shared" si="88"/>
        <v>-10.344827586206897</v>
      </c>
      <c r="EX34">
        <f t="shared" si="88"/>
        <v>0.50505050505050508</v>
      </c>
      <c r="EY34">
        <f t="shared" si="88"/>
        <v>-1.8808777429467085</v>
      </c>
      <c r="EZ34">
        <f t="shared" si="88"/>
        <v>7.0707070707070701</v>
      </c>
      <c r="FA34">
        <f t="shared" si="88"/>
        <v>-20.253164556962027</v>
      </c>
      <c r="FB34">
        <f t="shared" si="88"/>
        <v>-10</v>
      </c>
      <c r="FC34">
        <f t="shared" si="88"/>
        <v>4.1666666666666661</v>
      </c>
      <c r="FD34">
        <f t="shared" si="88"/>
        <v>2.9649595687331538</v>
      </c>
      <c r="FE34">
        <f t="shared" si="88"/>
        <v>1.7094017094017095</v>
      </c>
      <c r="FF34">
        <f t="shared" si="88"/>
        <v>2.903225806451613</v>
      </c>
      <c r="FG34">
        <f t="shared" si="88"/>
        <v>-9.7560975609756095</v>
      </c>
      <c r="FH34">
        <f t="shared" si="88"/>
        <v>-1.5503875968992249</v>
      </c>
      <c r="FI34">
        <f t="shared" si="88"/>
        <v>-2.9411764705882351</v>
      </c>
      <c r="FJ34">
        <f t="shared" si="88"/>
        <v>0</v>
      </c>
      <c r="FK34">
        <f t="shared" si="88"/>
        <v>2.4390243902439024</v>
      </c>
      <c r="FL34">
        <f t="shared" si="88"/>
        <v>-23.076923076923077</v>
      </c>
      <c r="FM34">
        <f t="shared" si="88"/>
        <v>5.4054054054054053</v>
      </c>
      <c r="FN34">
        <f t="shared" si="88"/>
        <v>3.8461538461538463</v>
      </c>
      <c r="FP34">
        <f t="shared" si="92"/>
        <v>0.35782208780244634</v>
      </c>
      <c r="FQ34">
        <f t="shared" si="89"/>
        <v>0.65373152056562767</v>
      </c>
      <c r="FR34">
        <f t="shared" si="89"/>
        <v>0.1497118868702281</v>
      </c>
      <c r="FS34">
        <f t="shared" si="89"/>
        <v>0.33126267697371437</v>
      </c>
      <c r="FT34">
        <f t="shared" si="89"/>
        <v>0.24323118953085535</v>
      </c>
      <c r="FU34">
        <f t="shared" si="89"/>
        <v>0.75104378302501729</v>
      </c>
      <c r="FV34">
        <f t="shared" si="89"/>
        <v>2.1830393802850234E-2</v>
      </c>
      <c r="FW34">
        <f t="shared" si="89"/>
        <v>9.0763519218758026E-2</v>
      </c>
      <c r="FX34">
        <f t="shared" si="89"/>
        <v>0.94647353900455811</v>
      </c>
      <c r="FY34">
        <f t="shared" si="89"/>
        <v>0.9986673397928294</v>
      </c>
      <c r="FZ34">
        <f t="shared" si="89"/>
        <v>0.41778998312324034</v>
      </c>
      <c r="GA34">
        <f t="shared" si="89"/>
        <v>0.55487681065883909</v>
      </c>
      <c r="GB34">
        <f t="shared" si="89"/>
        <v>0.21119827159244764</v>
      </c>
      <c r="GC34">
        <f t="shared" si="89"/>
        <v>0.31535495319307344</v>
      </c>
      <c r="GD34">
        <f t="shared" si="89"/>
        <v>0.26790410947863708</v>
      </c>
      <c r="GE34">
        <f t="shared" si="89"/>
        <v>0.30410942578879352</v>
      </c>
      <c r="GF34">
        <f t="shared" si="89"/>
        <v>0.40432474912268862</v>
      </c>
      <c r="GG34">
        <f t="shared" si="89"/>
        <v>8.3185198749988351E-2</v>
      </c>
      <c r="GH34">
        <f t="shared" si="89"/>
        <v>0.52015940039159703</v>
      </c>
      <c r="GI34">
        <f t="shared" si="89"/>
        <v>0.47950219097292263</v>
      </c>
      <c r="GK34">
        <f t="shared" si="93"/>
        <v>0.43158176070086723</v>
      </c>
      <c r="GL34">
        <f t="shared" si="90"/>
        <v>0.36784541892296774</v>
      </c>
      <c r="GM34">
        <f t="shared" si="90"/>
        <v>1.0255637533129058</v>
      </c>
      <c r="GN34">
        <f t="shared" si="90"/>
        <v>0.27497751956042149</v>
      </c>
      <c r="GO34">
        <f t="shared" si="90"/>
        <v>0.52288309127614807</v>
      </c>
      <c r="GP34">
        <f t="shared" si="90"/>
        <v>0.15581666305845043</v>
      </c>
      <c r="GQ34">
        <f t="shared" si="90"/>
        <v>1.737550457729343</v>
      </c>
      <c r="GR34">
        <f t="shared" si="90"/>
        <v>0.72531931333361399</v>
      </c>
      <c r="GS34">
        <f t="shared" si="90"/>
        <v>0.63439353747595251</v>
      </c>
      <c r="GT34">
        <f t="shared" si="90"/>
        <v>0.22019196860945889</v>
      </c>
      <c r="GU34">
        <f t="shared" si="90"/>
        <v>0.21015712812774015</v>
      </c>
      <c r="GV34">
        <f t="shared" si="90"/>
        <v>0.14375861622343331</v>
      </c>
      <c r="GW34">
        <f t="shared" si="90"/>
        <v>1.0462000883425426</v>
      </c>
      <c r="GX34">
        <f t="shared" si="90"/>
        <v>0.4624903239067939</v>
      </c>
      <c r="GY34">
        <f t="shared" si="90"/>
        <v>0.40353891750203991</v>
      </c>
      <c r="GZ34">
        <f t="shared" si="90"/>
        <v>0.30410942578879357</v>
      </c>
      <c r="HA34">
        <f t="shared" si="90"/>
        <v>0.22712024560100663</v>
      </c>
      <c r="HB34">
        <f t="shared" si="90"/>
        <v>0.79491811729985007</v>
      </c>
      <c r="HC34">
        <f t="shared" si="90"/>
        <v>0.25225961475783776</v>
      </c>
      <c r="HD34">
        <f t="shared" si="90"/>
        <v>0.25486378249961761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91"/>
        <v>3.2128514056224895</v>
      </c>
      <c r="EV35">
        <f t="shared" si="88"/>
        <v>2.7027027027027026</v>
      </c>
      <c r="EW35">
        <f t="shared" si="88"/>
        <v>-10.857142857142858</v>
      </c>
      <c r="EX35">
        <f t="shared" si="88"/>
        <v>-0.52083333333333326</v>
      </c>
      <c r="EY35">
        <f t="shared" si="88"/>
        <v>-1.0504201680672269</v>
      </c>
      <c r="EZ35">
        <f t="shared" si="88"/>
        <v>3.4313725490196081</v>
      </c>
      <c r="FA35">
        <f t="shared" si="88"/>
        <v>1.5873015873015872</v>
      </c>
      <c r="FB35">
        <f t="shared" si="88"/>
        <v>2.8571428571428572</v>
      </c>
      <c r="FC35">
        <f t="shared" si="88"/>
        <v>-6.9767441860465116</v>
      </c>
      <c r="FD35">
        <f t="shared" si="88"/>
        <v>-3.2921810699588478</v>
      </c>
      <c r="FE35">
        <f t="shared" si="88"/>
        <v>0</v>
      </c>
      <c r="FF35">
        <f t="shared" si="88"/>
        <v>3.8314176245210727</v>
      </c>
      <c r="FG35">
        <f t="shared" si="88"/>
        <v>0.59171597633136097</v>
      </c>
      <c r="FH35">
        <f t="shared" si="88"/>
        <v>1.8450184501845017</v>
      </c>
      <c r="FI35">
        <f t="shared" si="88"/>
        <v>-5.1282051282051277</v>
      </c>
      <c r="FJ35">
        <f t="shared" si="88"/>
        <v>13.846153846153847</v>
      </c>
      <c r="FK35">
        <f t="shared" si="88"/>
        <v>13.253012048192772</v>
      </c>
      <c r="FL35">
        <f t="shared" si="88"/>
        <v>0</v>
      </c>
      <c r="FM35">
        <f t="shared" si="88"/>
        <v>-5.6338028169014089</v>
      </c>
      <c r="FN35">
        <f t="shared" si="88"/>
        <v>-4.8780487804878048</v>
      </c>
      <c r="FP35">
        <f t="shared" si="92"/>
        <v>0.89235563067004631</v>
      </c>
      <c r="FQ35">
        <f t="shared" si="89"/>
        <v>0.45820664238305187</v>
      </c>
      <c r="FR35">
        <f t="shared" si="89"/>
        <v>4.799792405276803E-2</v>
      </c>
      <c r="FS35">
        <f t="shared" si="89"/>
        <v>0.2643272033228094</v>
      </c>
      <c r="FT35">
        <f t="shared" si="89"/>
        <v>0.25834904046323592</v>
      </c>
      <c r="FU35">
        <f t="shared" si="89"/>
        <v>0.53707164149920084</v>
      </c>
      <c r="FV35">
        <f t="shared" si="89"/>
        <v>0.39332876605920103</v>
      </c>
      <c r="FW35">
        <f t="shared" si="89"/>
        <v>0.67848228392109045</v>
      </c>
      <c r="FX35">
        <f t="shared" si="89"/>
        <v>0.12123294042328933</v>
      </c>
      <c r="FY35">
        <f t="shared" si="89"/>
        <v>5.9477842524954666E-2</v>
      </c>
      <c r="FZ35">
        <f t="shared" si="89"/>
        <v>0.30526250944083588</v>
      </c>
      <c r="GA35">
        <f t="shared" si="89"/>
        <v>0.78469912679059495</v>
      </c>
      <c r="GB35">
        <f t="shared" si="89"/>
        <v>0.52328260665866866</v>
      </c>
      <c r="GC35">
        <f t="shared" si="89"/>
        <v>0.44624039446447339</v>
      </c>
      <c r="GD35">
        <f t="shared" si="89"/>
        <v>0.29182827799418593</v>
      </c>
      <c r="GE35">
        <f t="shared" si="89"/>
        <v>1.4520479703653653</v>
      </c>
      <c r="GF35">
        <f t="shared" si="89"/>
        <v>1.6990948144824054</v>
      </c>
      <c r="GG35">
        <f t="shared" si="89"/>
        <v>0.35180211794594424</v>
      </c>
      <c r="GH35">
        <f t="shared" si="89"/>
        <v>0.17349404524516643</v>
      </c>
      <c r="GI35">
        <f t="shared" si="89"/>
        <v>0.18736706219093266</v>
      </c>
      <c r="GK35">
        <f t="shared" si="93"/>
        <v>0.36842532848972442</v>
      </c>
      <c r="GL35">
        <f t="shared" si="90"/>
        <v>0.27339212228488724</v>
      </c>
      <c r="GM35">
        <f t="shared" si="90"/>
        <v>1.3207126065639745</v>
      </c>
      <c r="GN35">
        <f t="shared" si="90"/>
        <v>0.34290937347480011</v>
      </c>
      <c r="GO35">
        <f t="shared" si="90"/>
        <v>0.4435488738187181</v>
      </c>
      <c r="GP35">
        <f t="shared" si="90"/>
        <v>0.15309023120806028</v>
      </c>
      <c r="GQ35">
        <f t="shared" si="90"/>
        <v>0.22546754786096701</v>
      </c>
      <c r="GR35">
        <f t="shared" si="90"/>
        <v>0.37272006415435466</v>
      </c>
      <c r="GS35">
        <f t="shared" si="90"/>
        <v>0.63735498445129624</v>
      </c>
      <c r="GT35">
        <f t="shared" si="90"/>
        <v>1.0348855016592959</v>
      </c>
      <c r="GU35">
        <f t="shared" si="90"/>
        <v>0.30526250944083583</v>
      </c>
      <c r="GV35">
        <f t="shared" si="90"/>
        <v>8.2237259633959059E-2</v>
      </c>
      <c r="GW35">
        <f t="shared" si="90"/>
        <v>0.45496376863257187</v>
      </c>
      <c r="GX35">
        <f t="shared" si="90"/>
        <v>0.20809897734029206</v>
      </c>
      <c r="GY35">
        <f t="shared" si="90"/>
        <v>0.68396264714324884</v>
      </c>
      <c r="GZ35">
        <f t="shared" si="90"/>
        <v>3.5311516566329984E-2</v>
      </c>
      <c r="HA35">
        <f t="shared" si="90"/>
        <v>5.1391762972965042E-2</v>
      </c>
      <c r="HB35">
        <f t="shared" si="90"/>
        <v>0.35180211794594424</v>
      </c>
      <c r="HC35">
        <f t="shared" si="90"/>
        <v>0.55886118787983519</v>
      </c>
      <c r="HD35">
        <f t="shared" si="90"/>
        <v>0.64700710674362161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91"/>
        <v>5.5045871559633035</v>
      </c>
      <c r="EV36">
        <f t="shared" si="88"/>
        <v>-5.2631578947368416</v>
      </c>
      <c r="EW36">
        <f t="shared" si="88"/>
        <v>-13.636363636363635</v>
      </c>
      <c r="EX36">
        <f t="shared" si="88"/>
        <v>-5.6818181818181817</v>
      </c>
      <c r="EY36">
        <f t="shared" si="88"/>
        <v>-7.3643410852713185</v>
      </c>
      <c r="EZ36">
        <f t="shared" si="88"/>
        <v>-20</v>
      </c>
      <c r="FA36">
        <f t="shared" si="88"/>
        <v>-9.7222222222222232</v>
      </c>
      <c r="FB36">
        <f t="shared" si="88"/>
        <v>-17.307692307692307</v>
      </c>
      <c r="FC36">
        <f t="shared" si="88"/>
        <v>-12.195121951219512</v>
      </c>
      <c r="FD36">
        <f t="shared" si="88"/>
        <v>-0.78003120124804992</v>
      </c>
      <c r="FE36">
        <f t="shared" si="88"/>
        <v>7.8431372549019605</v>
      </c>
      <c r="FF36">
        <f t="shared" si="88"/>
        <v>15.867158671586715</v>
      </c>
      <c r="FG36">
        <f t="shared" si="88"/>
        <v>-7.5757575757575761</v>
      </c>
      <c r="FH36">
        <f t="shared" si="88"/>
        <v>4.5454545454545459</v>
      </c>
      <c r="FI36">
        <f t="shared" si="88"/>
        <v>-18.181818181818183</v>
      </c>
      <c r="FJ36">
        <f t="shared" si="88"/>
        <v>29.787234042553191</v>
      </c>
      <c r="FK36">
        <f t="shared" si="88"/>
        <v>17.142857142857142</v>
      </c>
      <c r="FL36">
        <f t="shared" si="88"/>
        <v>10</v>
      </c>
      <c r="FM36">
        <f t="shared" si="88"/>
        <v>12.5</v>
      </c>
      <c r="FN36">
        <f t="shared" si="88"/>
        <v>-22.641509433962266</v>
      </c>
      <c r="FP36">
        <f t="shared" si="92"/>
        <v>0.68748798806989242</v>
      </c>
      <c r="FQ36">
        <f t="shared" si="89"/>
        <v>0.24000007267400358</v>
      </c>
      <c r="FR36">
        <f t="shared" si="89"/>
        <v>9.7965982417908978E-2</v>
      </c>
      <c r="FS36">
        <f t="shared" si="89"/>
        <v>0.15300027729849883</v>
      </c>
      <c r="FT36">
        <f t="shared" si="89"/>
        <v>4.5802176850263575E-2</v>
      </c>
      <c r="FU36">
        <f t="shared" si="89"/>
        <v>2.1396412342313414E-2</v>
      </c>
      <c r="FV36">
        <f t="shared" si="89"/>
        <v>0.15758825549239527</v>
      </c>
      <c r="FW36">
        <f t="shared" si="89"/>
        <v>0.12273802905406156</v>
      </c>
      <c r="FX36">
        <f t="shared" si="89"/>
        <v>0.10156945475081314</v>
      </c>
      <c r="FY36">
        <f t="shared" si="89"/>
        <v>0.28544889443067689</v>
      </c>
      <c r="FZ36">
        <f t="shared" si="89"/>
        <v>0.98342775188601594</v>
      </c>
      <c r="GA36">
        <f t="shared" si="89"/>
        <v>2.8398250678807813</v>
      </c>
      <c r="GB36">
        <f t="shared" si="89"/>
        <v>0.15711070702402893</v>
      </c>
      <c r="GC36">
        <f t="shared" si="89"/>
        <v>0.53536494637044607</v>
      </c>
      <c r="GD36">
        <f t="shared" si="89"/>
        <v>5.9338457698818362E-2</v>
      </c>
      <c r="GE36">
        <f t="shared" si="89"/>
        <v>2.0162544807192777</v>
      </c>
      <c r="GF36">
        <f t="shared" si="89"/>
        <v>1.3137051905238473</v>
      </c>
      <c r="GG36">
        <f t="shared" si="89"/>
        <v>0.44644809777524619</v>
      </c>
      <c r="GH36">
        <f t="shared" si="89"/>
        <v>0.96105928761268511</v>
      </c>
      <c r="GI36">
        <f t="shared" si="89"/>
        <v>4.5013355437832095E-2</v>
      </c>
      <c r="GK36">
        <f t="shared" si="93"/>
        <v>0.20323260182105135</v>
      </c>
      <c r="GL36">
        <f t="shared" si="90"/>
        <v>0.52022151037615516</v>
      </c>
      <c r="GM36">
        <f t="shared" si="90"/>
        <v>1.0643777973446724</v>
      </c>
      <c r="GN36">
        <f t="shared" si="90"/>
        <v>0.79351101559702364</v>
      </c>
      <c r="GO36">
        <f t="shared" si="90"/>
        <v>1.0420315103110129</v>
      </c>
      <c r="GP36">
        <f t="shared" si="90"/>
        <v>1.6905921407814433</v>
      </c>
      <c r="GQ36">
        <f t="shared" si="90"/>
        <v>0.86848337319902713</v>
      </c>
      <c r="GR36">
        <f t="shared" si="90"/>
        <v>1.2877193825199258</v>
      </c>
      <c r="GS36">
        <f t="shared" si="90"/>
        <v>0.72801790859808935</v>
      </c>
      <c r="GT36">
        <f t="shared" si="90"/>
        <v>0.45021523988411183</v>
      </c>
      <c r="GU36">
        <f t="shared" si="90"/>
        <v>4.9433394725960429E-2</v>
      </c>
      <c r="GV36">
        <f t="shared" si="90"/>
        <v>1.0199327236366654E-3</v>
      </c>
      <c r="GW36">
        <f t="shared" si="90"/>
        <v>0.6558329600872671</v>
      </c>
      <c r="GX36">
        <f t="shared" si="90"/>
        <v>0.15956302222115343</v>
      </c>
      <c r="GY36">
        <f t="shared" si="90"/>
        <v>0.91853353497035017</v>
      </c>
      <c r="GZ36">
        <f t="shared" si="90"/>
        <v>1.722647011100124E-2</v>
      </c>
      <c r="HA36">
        <f t="shared" si="90"/>
        <v>4.3548863473306471E-2</v>
      </c>
      <c r="HB36">
        <f t="shared" si="90"/>
        <v>0.20460489186381875</v>
      </c>
      <c r="HC36">
        <f t="shared" si="90"/>
        <v>0.37359353466860384</v>
      </c>
      <c r="HD36">
        <f t="shared" si="90"/>
        <v>1.5872339440633354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91"/>
        <v>6.7307692307692308</v>
      </c>
      <c r="EV37">
        <f t="shared" si="88"/>
        <v>-11.428571428571429</v>
      </c>
      <c r="EW37">
        <f t="shared" si="88"/>
        <v>-20</v>
      </c>
      <c r="EX37">
        <f t="shared" si="88"/>
        <v>-5.9523809523809517</v>
      </c>
      <c r="EY37">
        <f t="shared" si="88"/>
        <v>-1.6260162601626018</v>
      </c>
      <c r="EZ37">
        <f t="shared" si="88"/>
        <v>-3.9473684210526314</v>
      </c>
      <c r="FA37">
        <f t="shared" si="88"/>
        <v>-1.3888888888888888</v>
      </c>
      <c r="FB37">
        <f t="shared" si="88"/>
        <v>-16.666666666666664</v>
      </c>
      <c r="FC37">
        <f t="shared" si="88"/>
        <v>-19.047619047619047</v>
      </c>
      <c r="FD37">
        <f t="shared" si="88"/>
        <v>-0.65040650406504064</v>
      </c>
      <c r="FE37">
        <f t="shared" si="88"/>
        <v>4.3689320388349513</v>
      </c>
      <c r="FF37">
        <f t="shared" si="88"/>
        <v>11.811023622047244</v>
      </c>
      <c r="FG37">
        <f t="shared" si="88"/>
        <v>-4.3478260869565215</v>
      </c>
      <c r="FH37">
        <f t="shared" si="88"/>
        <v>-15.74074074074074</v>
      </c>
      <c r="FI37">
        <f t="shared" si="88"/>
        <v>3.0303030303030303</v>
      </c>
      <c r="FJ37">
        <f t="shared" si="88"/>
        <v>21.276595744680851</v>
      </c>
      <c r="FK37">
        <f t="shared" si="88"/>
        <v>10.144927536231885</v>
      </c>
      <c r="FL37">
        <f t="shared" si="88"/>
        <v>10</v>
      </c>
      <c r="FM37">
        <f t="shared" si="88"/>
        <v>26.666666666666668</v>
      </c>
      <c r="FN37">
        <f t="shared" si="88"/>
        <v>-6.8181818181818175</v>
      </c>
      <c r="FP37">
        <f t="shared" si="92"/>
        <v>0.82441727700533241</v>
      </c>
      <c r="FQ37">
        <f t="shared" si="89"/>
        <v>0.10581306097429785</v>
      </c>
      <c r="FR37">
        <f t="shared" si="89"/>
        <v>7.6134645806335957E-2</v>
      </c>
      <c r="FS37">
        <f t="shared" si="89"/>
        <v>0.53776308296456043</v>
      </c>
      <c r="FT37">
        <f t="shared" si="89"/>
        <v>0.59567474263725617</v>
      </c>
      <c r="FU37">
        <f t="shared" si="89"/>
        <v>0.68072798396333878</v>
      </c>
      <c r="FV37">
        <f t="shared" si="89"/>
        <v>0.69832906785514548</v>
      </c>
      <c r="FW37">
        <f t="shared" si="89"/>
        <v>0.27121458086683703</v>
      </c>
      <c r="FX37">
        <f t="shared" si="89"/>
        <v>5.1010429076116644E-2</v>
      </c>
      <c r="FY37">
        <f t="shared" si="89"/>
        <v>0.45159541753620086</v>
      </c>
      <c r="FZ37">
        <f t="shared" si="89"/>
        <v>1.0515440871274966</v>
      </c>
      <c r="GA37">
        <f t="shared" si="89"/>
        <v>2.0161801713529739</v>
      </c>
      <c r="GB37">
        <f t="shared" si="89"/>
        <v>0.46220676532845922</v>
      </c>
      <c r="GC37">
        <f t="shared" si="89"/>
        <v>8.4677505187982741E-2</v>
      </c>
      <c r="GD37">
        <f t="shared" si="89"/>
        <v>0.7591101101526927</v>
      </c>
      <c r="GE37">
        <f t="shared" si="89"/>
        <v>1.7994685706197182</v>
      </c>
      <c r="GF37">
        <f t="shared" si="89"/>
        <v>0.8662063780582494</v>
      </c>
      <c r="GG37">
        <f t="shared" si="89"/>
        <v>0.65729386679377388</v>
      </c>
      <c r="GH37">
        <f t="shared" si="89"/>
        <v>1.3738395216355537</v>
      </c>
      <c r="GI37">
        <f t="shared" si="89"/>
        <v>0.25016356989557087</v>
      </c>
      <c r="GK37">
        <f t="shared" si="93"/>
        <v>0.19921563067381318</v>
      </c>
      <c r="GL37">
        <f t="shared" si="90"/>
        <v>0.66955940779970602</v>
      </c>
      <c r="GM37">
        <f t="shared" si="90"/>
        <v>1.7431302280806631</v>
      </c>
      <c r="GN37">
        <f t="shared" si="90"/>
        <v>1.5158697772969358</v>
      </c>
      <c r="GO37">
        <f t="shared" si="90"/>
        <v>0.88031349826876348</v>
      </c>
      <c r="GP37">
        <f t="shared" si="90"/>
        <v>1.0861443272978093</v>
      </c>
      <c r="GQ37">
        <f t="shared" si="90"/>
        <v>0.82839823003090485</v>
      </c>
      <c r="GR37">
        <f t="shared" si="90"/>
        <v>1.6670891355938278</v>
      </c>
      <c r="GS37">
        <f t="shared" si="90"/>
        <v>1.1527103324159003</v>
      </c>
      <c r="GT37">
        <f t="shared" si="90"/>
        <v>0.60955536000222899</v>
      </c>
      <c r="GU37">
        <f t="shared" si="90"/>
        <v>0.37879820047546786</v>
      </c>
      <c r="GV37">
        <f t="shared" si="90"/>
        <v>2.9491044102276279E-2</v>
      </c>
      <c r="GW37">
        <f t="shared" si="90"/>
        <v>0.82933610268082181</v>
      </c>
      <c r="GX37">
        <f t="shared" si="90"/>
        <v>1.8371744506258407</v>
      </c>
      <c r="GY37">
        <f t="shared" si="90"/>
        <v>0.58237849841399858</v>
      </c>
      <c r="GZ37">
        <f t="shared" si="90"/>
        <v>0.1785492272548303</v>
      </c>
      <c r="HA37">
        <f t="shared" si="90"/>
        <v>0.12570208849983874</v>
      </c>
      <c r="HB37">
        <f t="shared" si="90"/>
        <v>0.29586030415228781</v>
      </c>
      <c r="HC37">
        <f t="shared" si="90"/>
        <v>3.280833769224209E-2</v>
      </c>
      <c r="HD37">
        <f t="shared" si="90"/>
        <v>0.64392701659629403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91"/>
        <v>6.1224489795918364</v>
      </c>
      <c r="EV38">
        <f t="shared" si="88"/>
        <v>-12.5</v>
      </c>
      <c r="EW38">
        <f t="shared" si="88"/>
        <v>-10.144927536231885</v>
      </c>
      <c r="EX38">
        <f t="shared" si="88"/>
        <v>-4.5977011494252871</v>
      </c>
      <c r="EY38">
        <f t="shared" si="88"/>
        <v>-2.3904382470119523</v>
      </c>
      <c r="EZ38">
        <f t="shared" si="88"/>
        <v>-8.9743589743589745</v>
      </c>
      <c r="FA38">
        <f t="shared" si="88"/>
        <v>7.4626865671641784</v>
      </c>
      <c r="FB38">
        <f t="shared" si="88"/>
        <v>-15.686274509803921</v>
      </c>
      <c r="FC38">
        <f t="shared" si="88"/>
        <v>-14.634146341463413</v>
      </c>
      <c r="FD38">
        <f t="shared" si="88"/>
        <v>0.4838709677419355</v>
      </c>
      <c r="FE38">
        <f t="shared" si="88"/>
        <v>-0.98522167487684731</v>
      </c>
      <c r="FF38">
        <f t="shared" si="88"/>
        <v>6.8965517241379306</v>
      </c>
      <c r="FG38">
        <f t="shared" si="88"/>
        <v>-7.1428571428571423</v>
      </c>
      <c r="FH38">
        <f t="shared" si="88"/>
        <v>-4.5454545454545459</v>
      </c>
      <c r="FI38">
        <f t="shared" si="88"/>
        <v>-9.0909090909090917</v>
      </c>
      <c r="FJ38">
        <f t="shared" si="88"/>
        <v>29.166666666666668</v>
      </c>
      <c r="FK38">
        <f t="shared" si="88"/>
        <v>18.840579710144929</v>
      </c>
      <c r="FL38">
        <f t="shared" si="88"/>
        <v>30.76923076923077</v>
      </c>
      <c r="FM38">
        <f t="shared" si="88"/>
        <v>3.3333333333333335</v>
      </c>
      <c r="FN38">
        <f t="shared" si="88"/>
        <v>-17.021276595744681</v>
      </c>
      <c r="FP38">
        <f t="shared" si="92"/>
        <v>0.62511617165426803</v>
      </c>
      <c r="FQ38">
        <f t="shared" si="89"/>
        <v>0.11478905478899458</v>
      </c>
      <c r="FR38">
        <f t="shared" si="89"/>
        <v>0.18633834144454264</v>
      </c>
      <c r="FS38">
        <f t="shared" si="89"/>
        <v>0.16590421537324382</v>
      </c>
      <c r="FT38">
        <f t="shared" si="89"/>
        <v>0.30280828988576286</v>
      </c>
      <c r="FU38">
        <f t="shared" si="89"/>
        <v>0.21141631343439005</v>
      </c>
      <c r="FV38">
        <f t="shared" si="89"/>
        <v>0.68007977129826791</v>
      </c>
      <c r="FW38">
        <f t="shared" si="89"/>
        <v>0.25195326147558822</v>
      </c>
      <c r="FX38">
        <f t="shared" si="89"/>
        <v>0.33519777047954413</v>
      </c>
      <c r="FY38">
        <f t="shared" si="89"/>
        <v>0.35875543387626918</v>
      </c>
      <c r="FZ38">
        <f t="shared" si="89"/>
        <v>0.25001464025878328</v>
      </c>
      <c r="GA38">
        <f t="shared" si="89"/>
        <v>0.97587478012741902</v>
      </c>
      <c r="GB38">
        <f t="shared" si="89"/>
        <v>0.12591815680095642</v>
      </c>
      <c r="GC38">
        <f t="shared" si="89"/>
        <v>0.15288884709611955</v>
      </c>
      <c r="GD38">
        <f t="shared" si="89"/>
        <v>0.38868077413773228</v>
      </c>
      <c r="GE38">
        <f t="shared" si="89"/>
        <v>2.0306593192992684</v>
      </c>
      <c r="GF38">
        <f t="shared" si="89"/>
        <v>1.7615856631204094</v>
      </c>
      <c r="GG38">
        <f t="shared" si="89"/>
        <v>0.98923771747473055</v>
      </c>
      <c r="GH38">
        <f t="shared" si="89"/>
        <v>0.45269725617842982</v>
      </c>
      <c r="GI38">
        <f t="shared" si="89"/>
        <v>4.61989004267385E-2</v>
      </c>
      <c r="GK38">
        <f t="shared" si="93"/>
        <v>0.13276595642428987</v>
      </c>
      <c r="GL38">
        <f t="shared" si="90"/>
        <v>0.67569311539912702</v>
      </c>
      <c r="GM38">
        <f t="shared" si="90"/>
        <v>0.93648041773045443</v>
      </c>
      <c r="GN38">
        <f t="shared" si="90"/>
        <v>0.6638240680351819</v>
      </c>
      <c r="GO38">
        <f t="shared" si="90"/>
        <v>0.65226456890814832</v>
      </c>
      <c r="GP38">
        <f t="shared" si="90"/>
        <v>0.92631094248312595</v>
      </c>
      <c r="GQ38">
        <f t="shared" si="90"/>
        <v>0.17762609330294271</v>
      </c>
      <c r="GR38">
        <f t="shared" si="90"/>
        <v>1.4094294313108817</v>
      </c>
      <c r="GS38">
        <f t="shared" si="90"/>
        <v>1.3153206640181001</v>
      </c>
      <c r="GT38">
        <f t="shared" si="90"/>
        <v>0.26470925320683736</v>
      </c>
      <c r="GU38">
        <f t="shared" si="90"/>
        <v>0.35917138760834977</v>
      </c>
      <c r="GV38">
        <f t="shared" si="90"/>
        <v>4.8632451242067873E-2</v>
      </c>
      <c r="GW38">
        <f t="shared" si="90"/>
        <v>0.60037348272692048</v>
      </c>
      <c r="GX38">
        <f t="shared" si="90"/>
        <v>0.52817241996978481</v>
      </c>
      <c r="GY38">
        <f t="shared" si="90"/>
        <v>0.88552481234927904</v>
      </c>
      <c r="GZ38">
        <f t="shared" si="90"/>
        <v>2.6430847008465458E-2</v>
      </c>
      <c r="HA38">
        <f t="shared" si="90"/>
        <v>6.0809830321025958E-2</v>
      </c>
      <c r="HB38">
        <f t="shared" si="90"/>
        <v>7.5084749609846013E-2</v>
      </c>
      <c r="HC38">
        <f t="shared" si="90"/>
        <v>0.30654248036024218</v>
      </c>
      <c r="HD38">
        <f t="shared" si="90"/>
        <v>1.0188222598818231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91"/>
        <v>-3.2608695652173911</v>
      </c>
      <c r="EV39">
        <f t="shared" si="88"/>
        <v>14.285714285714285</v>
      </c>
      <c r="EW39">
        <f t="shared" si="88"/>
        <v>-9.0909090909090917</v>
      </c>
      <c r="EX39">
        <f t="shared" si="88"/>
        <v>-12.418300653594772</v>
      </c>
      <c r="EY39">
        <f t="shared" si="88"/>
        <v>-7.3913043478260869</v>
      </c>
      <c r="EZ39">
        <f t="shared" si="88"/>
        <v>3.7037037037037033</v>
      </c>
      <c r="FA39">
        <f t="shared" si="88"/>
        <v>0</v>
      </c>
      <c r="FB39">
        <f t="shared" si="88"/>
        <v>-13.725490196078432</v>
      </c>
      <c r="FC39">
        <f t="shared" si="88"/>
        <v>0</v>
      </c>
      <c r="FD39">
        <f t="shared" si="88"/>
        <v>1.5817223198594026</v>
      </c>
      <c r="FE39">
        <f t="shared" si="88"/>
        <v>2.7173913043478262</v>
      </c>
      <c r="FF39">
        <f t="shared" si="88"/>
        <v>10.843373493975903</v>
      </c>
      <c r="FG39">
        <f t="shared" si="88"/>
        <v>-10.144927536231885</v>
      </c>
      <c r="FH39">
        <f t="shared" si="88"/>
        <v>1.834862385321101</v>
      </c>
      <c r="FI39">
        <f t="shared" si="88"/>
        <v>-10.344827586206897</v>
      </c>
      <c r="FJ39">
        <f t="shared" si="88"/>
        <v>26.829268292682929</v>
      </c>
      <c r="FK39">
        <f t="shared" si="88"/>
        <v>10</v>
      </c>
      <c r="FL39">
        <f t="shared" si="88"/>
        <v>-18.181818181818183</v>
      </c>
      <c r="FM39">
        <f t="shared" si="88"/>
        <v>3.5714285714285712</v>
      </c>
      <c r="FN39">
        <f t="shared" si="88"/>
        <v>-18.181818181818183</v>
      </c>
      <c r="FP39">
        <f t="shared" si="92"/>
        <v>0.19843305110221118</v>
      </c>
      <c r="FQ39">
        <f t="shared" si="89"/>
        <v>0.79606956840517173</v>
      </c>
      <c r="FR39">
        <f t="shared" si="89"/>
        <v>0.1989026892959572</v>
      </c>
      <c r="FS39">
        <f t="shared" si="89"/>
        <v>3.6537213159360579E-2</v>
      </c>
      <c r="FT39">
        <f t="shared" si="89"/>
        <v>7.0878291595054391E-2</v>
      </c>
      <c r="FU39">
        <f t="shared" si="89"/>
        <v>0.89849164784156976</v>
      </c>
      <c r="FV39">
        <f t="shared" si="89"/>
        <v>0.39719755658156652</v>
      </c>
      <c r="FW39">
        <f t="shared" si="89"/>
        <v>6.3526392612376137E-2</v>
      </c>
      <c r="FX39">
        <f t="shared" si="89"/>
        <v>0.30780969063309582</v>
      </c>
      <c r="FY39">
        <f t="shared" si="89"/>
        <v>0.47471693582908597</v>
      </c>
      <c r="FZ39">
        <f t="shared" si="89"/>
        <v>0.4715509898208371</v>
      </c>
      <c r="GA39">
        <f t="shared" si="89"/>
        <v>1.5839917297994042</v>
      </c>
      <c r="GB39">
        <f t="shared" si="89"/>
        <v>0.15676863067729299</v>
      </c>
      <c r="GC39">
        <f t="shared" si="89"/>
        <v>0.39125055575879919</v>
      </c>
      <c r="GD39">
        <f t="shared" si="89"/>
        <v>0.16453483353096937</v>
      </c>
      <c r="GE39">
        <f t="shared" si="89"/>
        <v>1.6814478519981184</v>
      </c>
      <c r="GF39">
        <f t="shared" si="89"/>
        <v>0.7350247769847198</v>
      </c>
      <c r="GG39">
        <f t="shared" si="89"/>
        <v>0.12863759380362066</v>
      </c>
      <c r="GH39">
        <f t="shared" si="89"/>
        <v>0.67227952574786709</v>
      </c>
      <c r="GI39">
        <f t="shared" si="89"/>
        <v>5.91825818507795E-2</v>
      </c>
      <c r="GK39">
        <f t="shared" si="93"/>
        <v>0.44653347346850036</v>
      </c>
      <c r="GL39">
        <f t="shared" si="90"/>
        <v>0.16398910834702021</v>
      </c>
      <c r="GM39">
        <f t="shared" si="90"/>
        <v>0.84709518932159766</v>
      </c>
      <c r="GN39">
        <f t="shared" si="90"/>
        <v>1.434374236685136</v>
      </c>
      <c r="GO39">
        <f t="shared" si="90"/>
        <v>1.0352998345676419</v>
      </c>
      <c r="GP39">
        <f t="shared" si="90"/>
        <v>0.55078080641700256</v>
      </c>
      <c r="GQ39">
        <f t="shared" si="90"/>
        <v>0.39719755658156641</v>
      </c>
      <c r="GR39">
        <f t="shared" si="90"/>
        <v>0.86975809770250845</v>
      </c>
      <c r="GS39">
        <f t="shared" si="90"/>
        <v>0.30780969063309582</v>
      </c>
      <c r="GT39">
        <f t="shared" si="90"/>
        <v>0.17750380723855308</v>
      </c>
      <c r="GU39">
        <f t="shared" si="90"/>
        <v>0.18050834485100159</v>
      </c>
      <c r="GV39">
        <f t="shared" si="90"/>
        <v>1.6381265619164472E-2</v>
      </c>
      <c r="GW39">
        <f t="shared" si="90"/>
        <v>0.88792041734977534</v>
      </c>
      <c r="GX39">
        <f t="shared" si="90"/>
        <v>0.24133741295063038</v>
      </c>
      <c r="GY39">
        <f t="shared" si="90"/>
        <v>0.60826057119053556</v>
      </c>
      <c r="GZ39">
        <f t="shared" si="90"/>
        <v>4.5137299049468046E-2</v>
      </c>
      <c r="HA39">
        <f t="shared" si="90"/>
        <v>0.10786685396266987</v>
      </c>
      <c r="HB39">
        <f t="shared" si="90"/>
        <v>0.6313971237299143</v>
      </c>
      <c r="HC39">
        <f t="shared" si="90"/>
        <v>0.49672236473083625</v>
      </c>
      <c r="HD39">
        <f t="shared" si="90"/>
        <v>1.0870213962689648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91"/>
        <v>0</v>
      </c>
      <c r="EV40">
        <f t="shared" si="88"/>
        <v>-7.1428571428571423</v>
      </c>
      <c r="EW40">
        <f t="shared" si="88"/>
        <v>-15.789473684210526</v>
      </c>
      <c r="EX40">
        <f t="shared" si="88"/>
        <v>-6.4935064935064926</v>
      </c>
      <c r="EY40">
        <f t="shared" si="88"/>
        <v>-2.3809523809523809</v>
      </c>
      <c r="EZ40">
        <f t="shared" si="88"/>
        <v>-4.4776119402985071</v>
      </c>
      <c r="FA40">
        <f t="shared" si="88"/>
        <v>0</v>
      </c>
      <c r="FB40">
        <f t="shared" si="88"/>
        <v>-32.653061224489797</v>
      </c>
      <c r="FC40">
        <f t="shared" si="88"/>
        <v>-12.5</v>
      </c>
      <c r="FD40">
        <f t="shared" si="88"/>
        <v>0.95238095238095244</v>
      </c>
      <c r="FE40">
        <f t="shared" si="88"/>
        <v>2.9239766081871341</v>
      </c>
      <c r="FF40">
        <f t="shared" si="88"/>
        <v>5.9090909090909092</v>
      </c>
      <c r="FG40">
        <f t="shared" si="88"/>
        <v>-7.5757575757575761</v>
      </c>
      <c r="FH40">
        <f t="shared" si="88"/>
        <v>1.9607843137254901</v>
      </c>
      <c r="FI40">
        <f t="shared" si="88"/>
        <v>-10.344827586206897</v>
      </c>
      <c r="FJ40">
        <f t="shared" si="88"/>
        <v>33.333333333333329</v>
      </c>
      <c r="FK40">
        <f t="shared" si="88"/>
        <v>18.96551724137931</v>
      </c>
      <c r="FL40">
        <f t="shared" si="88"/>
        <v>25</v>
      </c>
      <c r="FM40">
        <f t="shared" si="88"/>
        <v>13.793103448275861</v>
      </c>
      <c r="FN40">
        <f t="shared" si="88"/>
        <v>-6.3829787234042552</v>
      </c>
      <c r="FP40">
        <f t="shared" si="92"/>
        <v>0.3119781629763197</v>
      </c>
      <c r="FQ40">
        <f t="shared" si="89"/>
        <v>0.18166016718679029</v>
      </c>
      <c r="FR40">
        <f t="shared" si="89"/>
        <v>0.15081638696290314</v>
      </c>
      <c r="FS40">
        <f t="shared" si="89"/>
        <v>0.37999632574251835</v>
      </c>
      <c r="FT40">
        <f t="shared" si="89"/>
        <v>0.33739910895717973</v>
      </c>
      <c r="FU40">
        <f t="shared" si="89"/>
        <v>0.31521871689773245</v>
      </c>
      <c r="FV40">
        <f t="shared" si="89"/>
        <v>0.37679607660033659</v>
      </c>
      <c r="FW40">
        <f t="shared" si="89"/>
        <v>3.7626305979625928E-2</v>
      </c>
      <c r="FX40">
        <f t="shared" si="89"/>
        <v>0.27267180153865106</v>
      </c>
      <c r="FY40">
        <f t="shared" si="89"/>
        <v>0.40637958405212038</v>
      </c>
      <c r="FZ40">
        <f t="shared" si="89"/>
        <v>0.65554491237396495</v>
      </c>
      <c r="GA40">
        <f t="shared" si="89"/>
        <v>0.80958220737953535</v>
      </c>
      <c r="GB40">
        <f t="shared" si="89"/>
        <v>0.11979880830716508</v>
      </c>
      <c r="GC40">
        <f t="shared" si="89"/>
        <v>0.52804274845872978</v>
      </c>
      <c r="GD40">
        <f t="shared" si="89"/>
        <v>0.36879049012155346</v>
      </c>
      <c r="GE40">
        <f t="shared" si="89"/>
        <v>2.4455951790628769</v>
      </c>
      <c r="GF40">
        <f t="shared" si="89"/>
        <v>1.4078736053956202</v>
      </c>
      <c r="GG40">
        <f t="shared" si="89"/>
        <v>0.75029710943503281</v>
      </c>
      <c r="GH40">
        <f t="shared" si="89"/>
        <v>0.80665769795743303</v>
      </c>
      <c r="GI40">
        <f t="shared" si="89"/>
        <v>0.16007595645031591</v>
      </c>
      <c r="GK40">
        <f t="shared" si="93"/>
        <v>0.3119781629763197</v>
      </c>
      <c r="GL40">
        <f t="shared" si="90"/>
        <v>0.4928765372594347</v>
      </c>
      <c r="GM40">
        <f t="shared" si="90"/>
        <v>1.3090112744126756</v>
      </c>
      <c r="GN40">
        <f t="shared" si="90"/>
        <v>1.2704122929505841</v>
      </c>
      <c r="GO40">
        <f t="shared" si="90"/>
        <v>0.6523405493647354</v>
      </c>
      <c r="GP40">
        <f t="shared" si="90"/>
        <v>0.63905109830777163</v>
      </c>
      <c r="GQ40">
        <f t="shared" si="90"/>
        <v>0.37679607660033659</v>
      </c>
      <c r="GR40">
        <f t="shared" si="90"/>
        <v>2.612015065726752</v>
      </c>
      <c r="GS40">
        <f t="shared" si="90"/>
        <v>0.92913839628316375</v>
      </c>
      <c r="GT40">
        <f t="shared" si="90"/>
        <v>0.23176472693188716</v>
      </c>
      <c r="GU40">
        <f t="shared" si="90"/>
        <v>0.3112734016088714</v>
      </c>
      <c r="GV40">
        <f t="shared" si="90"/>
        <v>8.057745960586761E-2</v>
      </c>
      <c r="GW40">
        <f t="shared" si="90"/>
        <v>0.61860513189526745</v>
      </c>
      <c r="GX40">
        <f t="shared" si="90"/>
        <v>0.35532927766660161</v>
      </c>
      <c r="GY40">
        <f t="shared" si="90"/>
        <v>0.9025695262620701</v>
      </c>
      <c r="GZ40">
        <f t="shared" si="90"/>
        <v>7.7601251473825794E-2</v>
      </c>
      <c r="HA40">
        <f t="shared" si="90"/>
        <v>6.1983365816145976E-2</v>
      </c>
      <c r="HB40">
        <f t="shared" si="90"/>
        <v>0.11052204115909982</v>
      </c>
      <c r="HC40">
        <f t="shared" si="90"/>
        <v>0.17262258822619617</v>
      </c>
      <c r="HD40">
        <f t="shared" si="90"/>
        <v>0.51107184906796277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91"/>
        <v>-8.5714285714285712</v>
      </c>
      <c r="EV41">
        <f t="shared" si="88"/>
        <v>-3.0303030303030303</v>
      </c>
      <c r="EW41">
        <f t="shared" si="88"/>
        <v>-11.904761904761903</v>
      </c>
      <c r="EX41">
        <f t="shared" si="88"/>
        <v>-5.9459459459459465</v>
      </c>
      <c r="EY41">
        <f t="shared" si="88"/>
        <v>0.41841004184100417</v>
      </c>
      <c r="EZ41">
        <f t="shared" si="88"/>
        <v>6.3157894736842106</v>
      </c>
      <c r="FA41">
        <f t="shared" si="88"/>
        <v>16.279069767441861</v>
      </c>
      <c r="FB41">
        <f t="shared" si="88"/>
        <v>-14.285714285714285</v>
      </c>
      <c r="FC41">
        <f t="shared" si="88"/>
        <v>-5.4054054054054053</v>
      </c>
      <c r="FD41">
        <f t="shared" si="88"/>
        <v>0</v>
      </c>
      <c r="FE41">
        <f t="shared" si="88"/>
        <v>-0.90497737556561098</v>
      </c>
      <c r="FF41">
        <f t="shared" si="88"/>
        <v>-1.1029411764705883</v>
      </c>
      <c r="FG41">
        <f t="shared" si="88"/>
        <v>-6.9444444444444446</v>
      </c>
      <c r="FH41">
        <f t="shared" si="88"/>
        <v>3.4482758620689653</v>
      </c>
      <c r="FI41">
        <f t="shared" si="88"/>
        <v>-15.384615384615385</v>
      </c>
      <c r="FJ41">
        <f t="shared" si="88"/>
        <v>21.666666666666668</v>
      </c>
      <c r="FK41">
        <f t="shared" si="88"/>
        <v>16.666666666666664</v>
      </c>
      <c r="FL41">
        <f t="shared" si="88"/>
        <v>13.333333333333334</v>
      </c>
      <c r="FM41">
        <f t="shared" si="88"/>
        <v>2.5</v>
      </c>
      <c r="FN41">
        <f t="shared" si="88"/>
        <v>-1.9607843137254901</v>
      </c>
      <c r="FP41">
        <f t="shared" si="92"/>
        <v>7.8182398143221005E-2</v>
      </c>
      <c r="FQ41">
        <f t="shared" si="89"/>
        <v>0.42014274159338161</v>
      </c>
      <c r="FR41">
        <f t="shared" si="89"/>
        <v>8.2578556640880679E-2</v>
      </c>
      <c r="FS41">
        <f t="shared" si="89"/>
        <v>0.20083252290539796</v>
      </c>
      <c r="FT41">
        <f t="shared" si="89"/>
        <v>0.3320439671816624</v>
      </c>
      <c r="FU41">
        <f t="shared" si="89"/>
        <v>0.72381275874766071</v>
      </c>
      <c r="FV41">
        <f t="shared" si="89"/>
        <v>1.3529359150380023</v>
      </c>
      <c r="FW41">
        <f t="shared" si="89"/>
        <v>0.12984716670072333</v>
      </c>
      <c r="FX41">
        <f t="shared" si="89"/>
        <v>0.23129771279058753</v>
      </c>
      <c r="FY41">
        <f t="shared" si="89"/>
        <v>0.38052029961391964</v>
      </c>
      <c r="FZ41">
        <f t="shared" si="89"/>
        <v>0.26050591906315412</v>
      </c>
      <c r="GA41">
        <f t="shared" si="89"/>
        <v>0.23617583014509569</v>
      </c>
      <c r="GB41">
        <f t="shared" si="89"/>
        <v>0.12985212195823073</v>
      </c>
      <c r="GC41">
        <f t="shared" si="89"/>
        <v>0.47816853252105757</v>
      </c>
      <c r="GD41">
        <f t="shared" si="89"/>
        <v>0.15542339803333283</v>
      </c>
      <c r="GE41">
        <f t="shared" si="89"/>
        <v>1.5423184115107362</v>
      </c>
      <c r="GF41">
        <f t="shared" si="89"/>
        <v>1.2764082886275872</v>
      </c>
      <c r="GG41">
        <f t="shared" si="89"/>
        <v>0.57510133648019179</v>
      </c>
      <c r="GH41">
        <f t="shared" si="89"/>
        <v>0.36773936415852426</v>
      </c>
      <c r="GI41">
        <f t="shared" si="89"/>
        <v>0.25651437944023769</v>
      </c>
      <c r="GK41">
        <f t="shared" si="93"/>
        <v>0.79184764703661714</v>
      </c>
      <c r="GL41">
        <f t="shared" si="90"/>
        <v>0.57264693330367722</v>
      </c>
      <c r="GM41">
        <f t="shared" si="90"/>
        <v>1.0168890163343143</v>
      </c>
      <c r="GN41">
        <f t="shared" si="90"/>
        <v>0.94054992891948008</v>
      </c>
      <c r="GO41">
        <f t="shared" si="90"/>
        <v>0.28157274330793963</v>
      </c>
      <c r="GP41">
        <f t="shared" si="90"/>
        <v>0.20030378964280376</v>
      </c>
      <c r="GQ41">
        <f t="shared" si="90"/>
        <v>1.9716615735310764E-2</v>
      </c>
      <c r="GR41">
        <f t="shared" si="90"/>
        <v>1.1676030819482022</v>
      </c>
      <c r="GS41">
        <f t="shared" si="90"/>
        <v>0.49214006078334682</v>
      </c>
      <c r="GT41">
        <f t="shared" si="90"/>
        <v>0.38052029961391964</v>
      </c>
      <c r="GU41">
        <f t="shared" si="90"/>
        <v>0.3657999346531644</v>
      </c>
      <c r="GV41">
        <f t="shared" si="90"/>
        <v>0.37813807168312569</v>
      </c>
      <c r="GW41">
        <f t="shared" si="90"/>
        <v>0.59684984054129342</v>
      </c>
      <c r="GX41">
        <f t="shared" si="90"/>
        <v>0.18641079122303222</v>
      </c>
      <c r="GY41">
        <f t="shared" si="90"/>
        <v>1.0053885301204988</v>
      </c>
      <c r="GZ41">
        <f t="shared" si="90"/>
        <v>2.0292610251822531E-2</v>
      </c>
      <c r="HA41">
        <f t="shared" si="90"/>
        <v>3.7823544474325156E-2</v>
      </c>
      <c r="HB41">
        <f t="shared" si="90"/>
        <v>0.14950229852572339</v>
      </c>
      <c r="HC41">
        <f t="shared" si="90"/>
        <v>0.24490505634009568</v>
      </c>
      <c r="HD41">
        <f t="shared" si="90"/>
        <v>0.36781858489769076</v>
      </c>
    </row>
    <row r="42" spans="1:212">
      <c r="EP42" s="1" t="s">
        <v>94</v>
      </c>
      <c r="EU42">
        <f t="shared" si="91"/>
        <v>-2.8901734104046244</v>
      </c>
      <c r="EV42">
        <f t="shared" si="88"/>
        <v>-2.7777777777777777</v>
      </c>
      <c r="EW42">
        <f t="shared" si="88"/>
        <v>-5.7377049180327866</v>
      </c>
      <c r="EX42">
        <f t="shared" si="88"/>
        <v>1.0526315789473684</v>
      </c>
      <c r="EY42">
        <f t="shared" si="88"/>
        <v>-3.0660377358490565</v>
      </c>
      <c r="EZ42">
        <f t="shared" si="88"/>
        <v>7.3825503355704702</v>
      </c>
      <c r="FA42">
        <f t="shared" si="88"/>
        <v>-3.9682539682539679</v>
      </c>
      <c r="FB42">
        <f t="shared" si="88"/>
        <v>-1.0416666666666665</v>
      </c>
      <c r="FC42">
        <f t="shared" si="88"/>
        <v>-13.513513513513514</v>
      </c>
      <c r="FD42">
        <f t="shared" ref="FD42:FN52" si="94">CM17</f>
        <v>-1.253616200578592</v>
      </c>
      <c r="FE42">
        <f t="shared" si="94"/>
        <v>1.8518518518518516</v>
      </c>
      <c r="FF42">
        <f t="shared" si="94"/>
        <v>3.7815126050420167</v>
      </c>
      <c r="FG42">
        <f t="shared" si="94"/>
        <v>2.459016393442623</v>
      </c>
      <c r="FH42">
        <f t="shared" si="94"/>
        <v>7.1823204419889501</v>
      </c>
      <c r="FI42">
        <f t="shared" si="94"/>
        <v>-12.068965517241379</v>
      </c>
      <c r="FJ42">
        <f t="shared" si="94"/>
        <v>12.345679012345679</v>
      </c>
      <c r="FK42">
        <f t="shared" si="94"/>
        <v>8.695652173913043</v>
      </c>
      <c r="FL42">
        <f t="shared" si="94"/>
        <v>0</v>
      </c>
      <c r="FM42">
        <f t="shared" si="94"/>
        <v>7.1428571428571423</v>
      </c>
      <c r="FN42">
        <f t="shared" si="94"/>
        <v>-10.588235294117647</v>
      </c>
      <c r="FP42">
        <f t="shared" si="92"/>
        <v>0.18036103253077898</v>
      </c>
      <c r="FQ42">
        <f t="shared" si="89"/>
        <v>0.25290573042244269</v>
      </c>
      <c r="FR42">
        <f t="shared" si="89"/>
        <v>0.1327933619116877</v>
      </c>
      <c r="FS42">
        <f t="shared" si="89"/>
        <v>0.44990983950163932</v>
      </c>
      <c r="FT42">
        <f t="shared" si="89"/>
        <v>0.1556094830092401</v>
      </c>
      <c r="FU42">
        <f t="shared" si="89"/>
        <v>1.1758368294543939</v>
      </c>
      <c r="FV42">
        <f t="shared" si="89"/>
        <v>0.16034169849497998</v>
      </c>
      <c r="FW42">
        <f t="shared" si="89"/>
        <v>0.26926981112436615</v>
      </c>
      <c r="FX42">
        <f t="shared" si="89"/>
        <v>9.3479440521458013E-2</v>
      </c>
      <c r="FY42">
        <f t="shared" ref="FY42:GI52" si="95">AVERAGE(FD17,FY17)</f>
        <v>0.17183079445556168</v>
      </c>
      <c r="FZ42">
        <f t="shared" si="95"/>
        <v>0.48553732041825681</v>
      </c>
      <c r="GA42">
        <f t="shared" si="95"/>
        <v>0.82787328650171599</v>
      </c>
      <c r="GB42">
        <f t="shared" si="95"/>
        <v>0.46694648413481726</v>
      </c>
      <c r="GC42">
        <f t="shared" si="95"/>
        <v>0.91182897439943023</v>
      </c>
      <c r="GD42">
        <f t="shared" si="95"/>
        <v>0.10731810600097375</v>
      </c>
      <c r="GE42">
        <f t="shared" si="95"/>
        <v>1.0191489406059058</v>
      </c>
      <c r="GF42">
        <f t="shared" si="95"/>
        <v>1.0070474003430219</v>
      </c>
      <c r="GG42">
        <f t="shared" si="95"/>
        <v>0.313195725412937</v>
      </c>
      <c r="GH42">
        <f t="shared" si="95"/>
        <v>0.68760952518368124</v>
      </c>
      <c r="GI42">
        <f t="shared" si="95"/>
        <v>0.10205911459862455</v>
      </c>
      <c r="GK42">
        <f t="shared" si="93"/>
        <v>0.47841050085374726</v>
      </c>
      <c r="GL42">
        <f t="shared" si="90"/>
        <v>0.43970531669482804</v>
      </c>
      <c r="GM42">
        <f t="shared" si="90"/>
        <v>0.64050504501067651</v>
      </c>
      <c r="GN42">
        <f t="shared" si="90"/>
        <v>0.30371140845030609</v>
      </c>
      <c r="GO42">
        <f t="shared" si="90"/>
        <v>0.67699064258724551</v>
      </c>
      <c r="GP42">
        <f t="shared" si="90"/>
        <v>0.26805282400988639</v>
      </c>
      <c r="GQ42">
        <f t="shared" si="90"/>
        <v>0.51162238975352303</v>
      </c>
      <c r="GR42">
        <f t="shared" si="90"/>
        <v>0.34861791208845722</v>
      </c>
      <c r="GS42">
        <f t="shared" si="90"/>
        <v>1.1194083260846754</v>
      </c>
      <c r="GT42">
        <f t="shared" ref="GL42:HD52" si="96">AVERAGE(-LOG10(1-(10^-FD17)),-LOG10(1-(10^-FY17)))</f>
        <v>0.48974796753855154</v>
      </c>
      <c r="GU42">
        <f t="shared" si="96"/>
        <v>0.21439959938350417</v>
      </c>
      <c r="GV42">
        <f t="shared" si="96"/>
        <v>0.11768945948536839</v>
      </c>
      <c r="GW42">
        <f t="shared" si="96"/>
        <v>0.24903754993461466</v>
      </c>
      <c r="GX42">
        <f t="shared" si="96"/>
        <v>9.509983830220986E-2</v>
      </c>
      <c r="GY42">
        <f t="shared" si="96"/>
        <v>0.87502459481857719</v>
      </c>
      <c r="GZ42">
        <f t="shared" si="96"/>
        <v>7.4429424790288856E-2</v>
      </c>
      <c r="HA42">
        <f t="shared" si="96"/>
        <v>0.16375922223598072</v>
      </c>
      <c r="HB42">
        <f t="shared" si="96"/>
        <v>0.313195725412937</v>
      </c>
      <c r="HC42">
        <f t="shared" si="96"/>
        <v>0.20525893158991812</v>
      </c>
      <c r="HD42">
        <f t="shared" si="96"/>
        <v>0.92970344535570371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91"/>
        <v>7.6923076923076925</v>
      </c>
      <c r="EV43">
        <f t="shared" si="91"/>
        <v>-6.3829787234042552</v>
      </c>
      <c r="EW43">
        <f t="shared" si="91"/>
        <v>-5.3333333333333339</v>
      </c>
      <c r="EX43">
        <f t="shared" si="91"/>
        <v>-3.5805626598465472</v>
      </c>
      <c r="EY43">
        <f t="shared" si="91"/>
        <v>-6.9395017793594302</v>
      </c>
      <c r="EZ43">
        <f t="shared" si="91"/>
        <v>0</v>
      </c>
      <c r="FA43">
        <f t="shared" si="91"/>
        <v>-0.90090090090090091</v>
      </c>
      <c r="FB43">
        <f t="shared" si="91"/>
        <v>-9.67741935483871</v>
      </c>
      <c r="FC43">
        <f t="shared" si="91"/>
        <v>-2.4691358024691357</v>
      </c>
      <c r="FD43">
        <f t="shared" si="94"/>
        <v>-2.2598870056497176</v>
      </c>
      <c r="FE43">
        <f t="shared" si="94"/>
        <v>6.9605568445475638</v>
      </c>
      <c r="FF43">
        <f t="shared" si="94"/>
        <v>3.7453183520599254</v>
      </c>
      <c r="FG43">
        <f t="shared" si="94"/>
        <v>-5.9210526315789469</v>
      </c>
      <c r="FH43">
        <f t="shared" si="94"/>
        <v>4.7970479704797047</v>
      </c>
      <c r="FI43">
        <f t="shared" si="94"/>
        <v>5.8823529411764701</v>
      </c>
      <c r="FJ43">
        <f t="shared" si="94"/>
        <v>8.7999999999999989</v>
      </c>
      <c r="FK43">
        <f t="shared" si="94"/>
        <v>8.8888888888888893</v>
      </c>
      <c r="FL43">
        <f t="shared" si="94"/>
        <v>18.421052631578945</v>
      </c>
      <c r="FM43">
        <f t="shared" si="94"/>
        <v>0</v>
      </c>
      <c r="FN43">
        <f t="shared" si="94"/>
        <v>-1.0204081632653061</v>
      </c>
      <c r="FP43">
        <f t="shared" si="92"/>
        <v>0.95725580902485452</v>
      </c>
      <c r="FQ43">
        <f t="shared" si="92"/>
        <v>0.40177015774256969</v>
      </c>
      <c r="FR43">
        <f t="shared" si="92"/>
        <v>0.16818710107202001</v>
      </c>
      <c r="FS43">
        <f t="shared" si="92"/>
        <v>8.5753402425429587E-2</v>
      </c>
      <c r="FT43">
        <f t="shared" si="92"/>
        <v>5.6458187667722592E-2</v>
      </c>
      <c r="FU43">
        <f t="shared" si="92"/>
        <v>0.69202861583062225</v>
      </c>
      <c r="FV43">
        <f t="shared" si="92"/>
        <v>0.28285767890133956</v>
      </c>
      <c r="FW43">
        <f t="shared" si="92"/>
        <v>4.9327723620802816E-2</v>
      </c>
      <c r="FX43">
        <f t="shared" si="92"/>
        <v>0.24998000392254444</v>
      </c>
      <c r="FY43">
        <f t="shared" si="95"/>
        <v>0.17021884203795901</v>
      </c>
      <c r="FZ43">
        <f t="shared" si="95"/>
        <v>1.5690761371857387</v>
      </c>
      <c r="GA43">
        <f t="shared" si="95"/>
        <v>1.036393358277002</v>
      </c>
      <c r="GB43">
        <f t="shared" si="95"/>
        <v>0.28600507110195428</v>
      </c>
      <c r="GC43">
        <f t="shared" si="95"/>
        <v>0.97671104096123407</v>
      </c>
      <c r="GD43">
        <f t="shared" si="95"/>
        <v>0.57440480306588748</v>
      </c>
      <c r="GE43">
        <f t="shared" si="95"/>
        <v>1.0688191539466554</v>
      </c>
      <c r="GF43">
        <f t="shared" si="95"/>
        <v>1.1760846338719775</v>
      </c>
      <c r="GG43">
        <f t="shared" si="95"/>
        <v>1.248238214763596</v>
      </c>
      <c r="GH43">
        <f t="shared" si="95"/>
        <v>0.30176830009575822</v>
      </c>
      <c r="GI43">
        <f t="shared" si="95"/>
        <v>0.25874780995063196</v>
      </c>
      <c r="GK43">
        <f t="shared" si="93"/>
        <v>5.3163527300412995E-2</v>
      </c>
      <c r="GL43">
        <f t="shared" si="96"/>
        <v>0.88037418124262123</v>
      </c>
      <c r="GM43">
        <f t="shared" si="96"/>
        <v>0.82783966792497266</v>
      </c>
      <c r="GN43">
        <f t="shared" si="96"/>
        <v>0.77639467939748186</v>
      </c>
      <c r="GO43">
        <f t="shared" si="96"/>
        <v>2.1429368070527159</v>
      </c>
      <c r="GP43">
        <f t="shared" si="96"/>
        <v>0.69202861583062225</v>
      </c>
      <c r="GQ43">
        <f t="shared" si="96"/>
        <v>0.37514617249464488</v>
      </c>
      <c r="GR43">
        <f t="shared" si="96"/>
        <v>0.97121424476626617</v>
      </c>
      <c r="GS43">
        <f t="shared" si="96"/>
        <v>0.45736353860226386</v>
      </c>
      <c r="GT43">
        <f t="shared" si="96"/>
        <v>0.87526789133941107</v>
      </c>
      <c r="GU43">
        <f t="shared" si="96"/>
        <v>1.1903062944050885E-2</v>
      </c>
      <c r="GV43">
        <f t="shared" si="96"/>
        <v>0.12176370734314466</v>
      </c>
      <c r="GW43">
        <f t="shared" si="96"/>
        <v>1.133968889992983</v>
      </c>
      <c r="GX43">
        <f t="shared" si="96"/>
        <v>0.14805246396720795</v>
      </c>
      <c r="GY43">
        <f t="shared" si="96"/>
        <v>0.18254415802636265</v>
      </c>
      <c r="GZ43">
        <f t="shared" si="96"/>
        <v>7.3695806140088957E-2</v>
      </c>
      <c r="HA43">
        <f t="shared" si="96"/>
        <v>0.22858487628094379</v>
      </c>
      <c r="HB43">
        <f t="shared" si="96"/>
        <v>2.9372601919314265E-2</v>
      </c>
      <c r="HC43">
        <f t="shared" si="96"/>
        <v>0.30176830009575822</v>
      </c>
      <c r="HD43">
        <f t="shared" si="96"/>
        <v>0.35312061206274536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91"/>
        <v>5.4263565891472867</v>
      </c>
      <c r="EV44">
        <f t="shared" si="91"/>
        <v>-4.7619047619047619</v>
      </c>
      <c r="EW44">
        <f t="shared" si="91"/>
        <v>-10.909090909090908</v>
      </c>
      <c r="EX44">
        <f t="shared" si="91"/>
        <v>-2.5575447570332481</v>
      </c>
      <c r="EY44">
        <f t="shared" si="91"/>
        <v>-5.4101221640488655</v>
      </c>
      <c r="EZ44">
        <f t="shared" si="91"/>
        <v>1.0309278350515463</v>
      </c>
      <c r="FA44">
        <f t="shared" si="91"/>
        <v>-6.7226890756302522</v>
      </c>
      <c r="FB44">
        <f t="shared" si="91"/>
        <v>-10.465116279069768</v>
      </c>
      <c r="FC44">
        <f t="shared" si="91"/>
        <v>0</v>
      </c>
      <c r="FD44">
        <f t="shared" si="94"/>
        <v>-0.22246941045606228</v>
      </c>
      <c r="FE44">
        <f t="shared" si="94"/>
        <v>4.6620046620046622</v>
      </c>
      <c r="FF44">
        <f t="shared" si="94"/>
        <v>1.364522417153996</v>
      </c>
      <c r="FG44">
        <f t="shared" si="94"/>
        <v>-5.5555555555555554</v>
      </c>
      <c r="FH44">
        <f t="shared" si="94"/>
        <v>6.3380281690140841</v>
      </c>
      <c r="FI44">
        <f t="shared" si="94"/>
        <v>8.695652173913043</v>
      </c>
      <c r="FJ44">
        <f t="shared" si="94"/>
        <v>14.173228346456693</v>
      </c>
      <c r="FK44">
        <f t="shared" si="94"/>
        <v>3.4090909090909087</v>
      </c>
      <c r="FL44">
        <f t="shared" si="94"/>
        <v>2.7027027027027026</v>
      </c>
      <c r="FM44">
        <f t="shared" si="94"/>
        <v>3.225806451612903</v>
      </c>
      <c r="FN44">
        <f t="shared" si="94"/>
        <v>3.669724770642202</v>
      </c>
      <c r="FP44">
        <f t="shared" si="92"/>
        <v>0.68068899395625793</v>
      </c>
      <c r="FQ44">
        <f t="shared" si="92"/>
        <v>0.3334311697717573</v>
      </c>
      <c r="FR44">
        <f t="shared" si="92"/>
        <v>1.6296066578780591E-2</v>
      </c>
      <c r="FS44">
        <f t="shared" si="92"/>
        <v>0.12891271136764246</v>
      </c>
      <c r="FT44">
        <f t="shared" si="92"/>
        <v>5.3521210558015141E-2</v>
      </c>
      <c r="FU44">
        <f t="shared" si="92"/>
        <v>0.53692044539473782</v>
      </c>
      <c r="FV44">
        <f t="shared" si="92"/>
        <v>8.1806010619755648E-2</v>
      </c>
      <c r="FW44">
        <f t="shared" si="92"/>
        <v>8.3798514835657339E-2</v>
      </c>
      <c r="FX44">
        <f t="shared" si="92"/>
        <v>0.42005936217205075</v>
      </c>
      <c r="FY44">
        <f t="shared" si="95"/>
        <v>0.3139762670329484</v>
      </c>
      <c r="FZ44">
        <f t="shared" si="95"/>
        <v>1.0201698193410516</v>
      </c>
      <c r="GA44">
        <f t="shared" si="95"/>
        <v>0.46542131179072443</v>
      </c>
      <c r="GB44">
        <f t="shared" si="95"/>
        <v>0.13654813909235028</v>
      </c>
      <c r="GC44">
        <f t="shared" si="95"/>
        <v>1.086640377885574</v>
      </c>
      <c r="GD44">
        <f t="shared" si="95"/>
        <v>0.72810497888609682</v>
      </c>
      <c r="GE44">
        <f t="shared" si="95"/>
        <v>1.7218353377936997</v>
      </c>
      <c r="GF44">
        <f t="shared" si="95"/>
        <v>0.55657489963002138</v>
      </c>
      <c r="GG44">
        <f t="shared" si="95"/>
        <v>0.38243863955692203</v>
      </c>
      <c r="GH44">
        <f t="shared" si="95"/>
        <v>0.43011409721789762</v>
      </c>
      <c r="GI44">
        <f t="shared" si="95"/>
        <v>0.86621697302130696</v>
      </c>
      <c r="GK44">
        <f t="shared" si="93"/>
        <v>0.11459629410730759</v>
      </c>
      <c r="GL44">
        <f t="shared" si="96"/>
        <v>0.6316768664837924</v>
      </c>
      <c r="GM44">
        <f t="shared" si="96"/>
        <v>1.482883710423152</v>
      </c>
      <c r="GN44">
        <f t="shared" si="96"/>
        <v>0.59082545696006727</v>
      </c>
      <c r="GO44">
        <f t="shared" si="96"/>
        <v>1.5195627132039369</v>
      </c>
      <c r="GP44">
        <f t="shared" si="96"/>
        <v>0.39348279900749283</v>
      </c>
      <c r="GQ44">
        <f t="shared" si="96"/>
        <v>0.76911791295053877</v>
      </c>
      <c r="GR44">
        <f t="shared" si="96"/>
        <v>1.1576652844461035</v>
      </c>
      <c r="GS44">
        <f t="shared" si="96"/>
        <v>0.42005936217205075</v>
      </c>
      <c r="GT44">
        <f t="shared" si="96"/>
        <v>0.37560773228846062</v>
      </c>
      <c r="GU44">
        <f t="shared" si="96"/>
        <v>7.2446310408092074E-2</v>
      </c>
      <c r="GV44">
        <f t="shared" si="96"/>
        <v>0.18532266975084474</v>
      </c>
      <c r="GW44">
        <f t="shared" si="96"/>
        <v>0.76890525863698833</v>
      </c>
      <c r="GX44">
        <f t="shared" si="96"/>
        <v>4.5912019330627871E-2</v>
      </c>
      <c r="GY44">
        <f t="shared" si="96"/>
        <v>0.17626801144850851</v>
      </c>
      <c r="GZ44">
        <f t="shared" si="96"/>
        <v>8.3617074334045218E-3</v>
      </c>
      <c r="HA44">
        <f t="shared" si="96"/>
        <v>0.2571137368675746</v>
      </c>
      <c r="HB44">
        <f t="shared" si="96"/>
        <v>0.23643815007410535</v>
      </c>
      <c r="HC44">
        <f t="shared" si="96"/>
        <v>0.20264660008793167</v>
      </c>
      <c r="HD44">
        <f t="shared" si="96"/>
        <v>0.44003836474885494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91"/>
        <v>9.67741935483871</v>
      </c>
      <c r="EV45">
        <f t="shared" si="91"/>
        <v>-1.8867924528301887</v>
      </c>
      <c r="EW45">
        <f t="shared" si="91"/>
        <v>-15.217391304347828</v>
      </c>
      <c r="EX45">
        <f t="shared" si="91"/>
        <v>-7.045454545454545</v>
      </c>
      <c r="EY45">
        <f t="shared" si="91"/>
        <v>-0.91047040971168436</v>
      </c>
      <c r="EZ45">
        <f t="shared" si="91"/>
        <v>2.1367521367521367</v>
      </c>
      <c r="FA45">
        <f t="shared" si="91"/>
        <v>-0.78125</v>
      </c>
      <c r="FB45">
        <f t="shared" si="91"/>
        <v>-14.150943396226415</v>
      </c>
      <c r="FC45">
        <f t="shared" si="91"/>
        <v>1.0526315789473684</v>
      </c>
      <c r="FD45">
        <f t="shared" si="94"/>
        <v>-1.2257405515832482</v>
      </c>
      <c r="FE45">
        <f t="shared" si="94"/>
        <v>5.9063136456211813</v>
      </c>
      <c r="FF45">
        <f t="shared" si="94"/>
        <v>2.9513888888888888</v>
      </c>
      <c r="FG45">
        <f t="shared" si="94"/>
        <v>-6.9444444444444446</v>
      </c>
      <c r="FH45">
        <f t="shared" si="94"/>
        <v>7.8175895765472303</v>
      </c>
      <c r="FI45">
        <f t="shared" si="94"/>
        <v>3.7037037037037033</v>
      </c>
      <c r="FJ45">
        <f t="shared" si="94"/>
        <v>6.8181818181818175</v>
      </c>
      <c r="FK45">
        <f t="shared" si="94"/>
        <v>-3.0303030303030303</v>
      </c>
      <c r="FL45">
        <f t="shared" si="94"/>
        <v>11.111111111111111</v>
      </c>
      <c r="FM45">
        <f t="shared" si="94"/>
        <v>-7.6923076923076925</v>
      </c>
      <c r="FN45">
        <f t="shared" si="94"/>
        <v>3.2520325203252036</v>
      </c>
      <c r="FP45">
        <f t="shared" si="92"/>
        <v>1.4097933077107188</v>
      </c>
      <c r="FQ45">
        <f t="shared" si="92"/>
        <v>0.2437028468362179</v>
      </c>
      <c r="FR45">
        <f t="shared" si="92"/>
        <v>5.1088708578763834E-3</v>
      </c>
      <c r="FS45">
        <f t="shared" si="92"/>
        <v>1.7659884365831286E-2</v>
      </c>
      <c r="FT45">
        <f t="shared" si="92"/>
        <v>0.20951932344825583</v>
      </c>
      <c r="FU45">
        <f t="shared" si="92"/>
        <v>1.0295814652407334</v>
      </c>
      <c r="FV45">
        <f t="shared" si="92"/>
        <v>0.35076890076759493</v>
      </c>
      <c r="FW45">
        <f t="shared" si="92"/>
        <v>1.4843168640802196E-2</v>
      </c>
      <c r="FX45">
        <f t="shared" si="92"/>
        <v>0.45703308571742957</v>
      </c>
      <c r="FY45">
        <f t="shared" si="95"/>
        <v>0.21950679516659508</v>
      </c>
      <c r="FZ45">
        <f t="shared" si="95"/>
        <v>1.3736279685183814</v>
      </c>
      <c r="GA45">
        <f t="shared" si="95"/>
        <v>0.7608145039156291</v>
      </c>
      <c r="GB45">
        <f t="shared" si="95"/>
        <v>0.20187827508399894</v>
      </c>
      <c r="GC45">
        <f t="shared" si="95"/>
        <v>1.4426461708249096</v>
      </c>
      <c r="GD45">
        <f t="shared" si="95"/>
        <v>0.51318594084790747</v>
      </c>
      <c r="GE45">
        <f t="shared" si="95"/>
        <v>0.91119213072447369</v>
      </c>
      <c r="GF45">
        <f t="shared" si="95"/>
        <v>0.29042435747819129</v>
      </c>
      <c r="GG45">
        <f t="shared" si="95"/>
        <v>0.73975984737539402</v>
      </c>
      <c r="GH45">
        <f t="shared" si="95"/>
        <v>0.10586640243549206</v>
      </c>
      <c r="GI45">
        <f t="shared" si="95"/>
        <v>0.61268596896709748</v>
      </c>
      <c r="GK45">
        <f t="shared" si="93"/>
        <v>4.7620633469739583E-2</v>
      </c>
      <c r="GL45">
        <f t="shared" si="96"/>
        <v>0.36974228460667008</v>
      </c>
      <c r="GM45">
        <f t="shared" si="96"/>
        <v>2.4776427147145692</v>
      </c>
      <c r="GN45">
        <f t="shared" si="96"/>
        <v>1.6585776032367088</v>
      </c>
      <c r="GO45">
        <f t="shared" si="96"/>
        <v>0.42269847063082244</v>
      </c>
      <c r="GP45">
        <f t="shared" si="96"/>
        <v>0.61095979744631512</v>
      </c>
      <c r="GQ45">
        <f t="shared" si="96"/>
        <v>0.4426405264991965</v>
      </c>
      <c r="GR45">
        <f t="shared" si="96"/>
        <v>1.5462015264386944</v>
      </c>
      <c r="GS45">
        <f t="shared" si="96"/>
        <v>0.35873588924196353</v>
      </c>
      <c r="GT45">
        <f t="shared" si="96"/>
        <v>0.59211150295708492</v>
      </c>
      <c r="GU45">
        <f t="shared" si="96"/>
        <v>1.9304584757194418E-2</v>
      </c>
      <c r="GV45">
        <f t="shared" si="96"/>
        <v>9.0467707700943589E-2</v>
      </c>
      <c r="GW45">
        <f t="shared" si="96"/>
        <v>1.1102736775743574</v>
      </c>
      <c r="GX45">
        <f t="shared" si="96"/>
        <v>1.5964666757552738E-2</v>
      </c>
      <c r="GY45">
        <f t="shared" si="96"/>
        <v>0.26040999950937588</v>
      </c>
      <c r="GZ45">
        <f t="shared" si="96"/>
        <v>0.13212667885954285</v>
      </c>
      <c r="HA45">
        <f t="shared" si="96"/>
        <v>0.58369325755597312</v>
      </c>
      <c r="HB45">
        <f t="shared" si="96"/>
        <v>0.12077046525474761</v>
      </c>
      <c r="HC45">
        <f t="shared" si="96"/>
        <v>0.68185447721510095</v>
      </c>
      <c r="HD45">
        <f t="shared" si="96"/>
        <v>0.26142737642872832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97">CD21</f>
        <v>7.1428571428571423</v>
      </c>
      <c r="EV46">
        <f t="shared" si="97"/>
        <v>17.241379310344829</v>
      </c>
      <c r="EW46">
        <f t="shared" si="97"/>
        <v>-1.0101010101010102</v>
      </c>
      <c r="EX46">
        <f t="shared" si="97"/>
        <v>-6.9364161849710975</v>
      </c>
      <c r="EY46">
        <f t="shared" si="97"/>
        <v>-4.329004329004329</v>
      </c>
      <c r="EZ46">
        <f t="shared" si="97"/>
        <v>-7.4626865671641784</v>
      </c>
      <c r="FA46">
        <f t="shared" si="97"/>
        <v>8.3333333333333321</v>
      </c>
      <c r="FB46">
        <f t="shared" si="97"/>
        <v>-1.7241379310344827</v>
      </c>
      <c r="FC46">
        <f t="shared" si="97"/>
        <v>0</v>
      </c>
      <c r="FD46">
        <f t="shared" si="94"/>
        <v>-2.0793950850661624</v>
      </c>
      <c r="FE46">
        <f t="shared" si="94"/>
        <v>3.1390134529147984</v>
      </c>
      <c r="FF46">
        <f t="shared" si="94"/>
        <v>0.54054054054054057</v>
      </c>
      <c r="FG46">
        <f t="shared" si="94"/>
        <v>6.0606060606060606</v>
      </c>
      <c r="FH46">
        <f t="shared" si="94"/>
        <v>-0.6211180124223602</v>
      </c>
      <c r="FI46">
        <f t="shared" si="94"/>
        <v>-12.5</v>
      </c>
      <c r="FJ46">
        <f t="shared" si="94"/>
        <v>18.181818181818183</v>
      </c>
      <c r="FK46">
        <f t="shared" si="94"/>
        <v>6.25</v>
      </c>
      <c r="FL46">
        <f t="shared" si="94"/>
        <v>-6.25</v>
      </c>
      <c r="FM46">
        <f t="shared" si="94"/>
        <v>4.7619047619047619</v>
      </c>
      <c r="FN46">
        <f t="shared" si="94"/>
        <v>-1.6129032258064515</v>
      </c>
      <c r="FP46">
        <f t="shared" ref="FP46:FX52" si="98">AVERAGE(EU21,FP21)</f>
        <v>0.96487608048725837</v>
      </c>
      <c r="FQ46">
        <f t="shared" si="98"/>
        <v>0.91997263462674495</v>
      </c>
      <c r="FR46">
        <f t="shared" si="98"/>
        <v>0.26479311438079944</v>
      </c>
      <c r="FS46">
        <f t="shared" si="98"/>
        <v>0.14137442194463912</v>
      </c>
      <c r="FT46">
        <f t="shared" si="98"/>
        <v>0.14060178849683308</v>
      </c>
      <c r="FU46">
        <f t="shared" si="98"/>
        <v>7.7495810468342557E-2</v>
      </c>
      <c r="FV46">
        <f t="shared" si="98"/>
        <v>0.90711844400798836</v>
      </c>
      <c r="FW46">
        <f t="shared" si="98"/>
        <v>0.27300439484053102</v>
      </c>
      <c r="FX46">
        <f t="shared" si="98"/>
        <v>0.30120392085511305</v>
      </c>
      <c r="FY46">
        <f t="shared" si="95"/>
        <v>0.18191392237608306</v>
      </c>
      <c r="FZ46">
        <f t="shared" si="95"/>
        <v>0.57111367543612002</v>
      </c>
      <c r="GA46">
        <f t="shared" si="95"/>
        <v>0.39295875557828358</v>
      </c>
      <c r="GB46">
        <f t="shared" si="95"/>
        <v>0.79011259653704713</v>
      </c>
      <c r="GC46">
        <f t="shared" si="95"/>
        <v>0.42192540340147794</v>
      </c>
      <c r="GD46">
        <f t="shared" si="95"/>
        <v>8.536325980707854E-2</v>
      </c>
      <c r="GE46">
        <f t="shared" si="95"/>
        <v>2.1261201614319507</v>
      </c>
      <c r="GF46">
        <f t="shared" si="95"/>
        <v>0.89980227717393968</v>
      </c>
      <c r="GG46">
        <f t="shared" si="95"/>
        <v>0.6069299864186577</v>
      </c>
      <c r="GH46">
        <f t="shared" si="95"/>
        <v>0.57946272914454522</v>
      </c>
      <c r="GI46">
        <f t="shared" si="95"/>
        <v>0.31684845760351127</v>
      </c>
      <c r="GK46">
        <f t="shared" si="93"/>
        <v>0.27073744118277793</v>
      </c>
      <c r="GL46">
        <f t="shared" si="96"/>
        <v>7.1795457657860065E-2</v>
      </c>
      <c r="GM46">
        <f t="shared" si="96"/>
        <v>0.34641697791443571</v>
      </c>
      <c r="GN46">
        <f t="shared" si="96"/>
        <v>0.98795253513639048</v>
      </c>
      <c r="GO46">
        <f t="shared" si="96"/>
        <v>0.70577255666947269</v>
      </c>
      <c r="GP46">
        <f t="shared" si="96"/>
        <v>0.82916645038754777</v>
      </c>
      <c r="GQ46">
        <f t="shared" si="96"/>
        <v>0.23909569858597693</v>
      </c>
      <c r="GR46">
        <f t="shared" si="96"/>
        <v>0.38010108127664277</v>
      </c>
      <c r="GS46">
        <f t="shared" si="96"/>
        <v>0.30120392085511305</v>
      </c>
      <c r="GT46">
        <f t="shared" si="96"/>
        <v>0.58955210930509883</v>
      </c>
      <c r="GU46">
        <f t="shared" si="96"/>
        <v>0.17691312412737786</v>
      </c>
      <c r="GV46">
        <f t="shared" si="96"/>
        <v>0.30540771133944744</v>
      </c>
      <c r="GW46">
        <f t="shared" si="96"/>
        <v>0.20109613708639296</v>
      </c>
      <c r="GX46">
        <f t="shared" si="96"/>
        <v>0.49376292688650675</v>
      </c>
      <c r="GY46">
        <f t="shared" si="96"/>
        <v>0.76718451544271127</v>
      </c>
      <c r="GZ46">
        <f t="shared" si="96"/>
        <v>8.524994742512719E-2</v>
      </c>
      <c r="HA46">
        <f t="shared" si="96"/>
        <v>0.39567145574480223</v>
      </c>
      <c r="HB46">
        <f t="shared" si="96"/>
        <v>0.86347012898292119</v>
      </c>
      <c r="HC46">
        <f t="shared" si="96"/>
        <v>0.28022605289520253</v>
      </c>
      <c r="HD46">
        <f t="shared" si="96"/>
        <v>0.42349128275913772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97"/>
        <v>-0.89285714285714279</v>
      </c>
      <c r="EV47">
        <f t="shared" si="97"/>
        <v>10.344827586206897</v>
      </c>
      <c r="EW47">
        <f t="shared" si="97"/>
        <v>-5.6074766355140184</v>
      </c>
      <c r="EX47">
        <f t="shared" si="97"/>
        <v>-10</v>
      </c>
      <c r="EY47">
        <f t="shared" si="97"/>
        <v>-5.785123966942149</v>
      </c>
      <c r="EZ47">
        <f t="shared" si="97"/>
        <v>-3.5971223021582732</v>
      </c>
      <c r="FA47">
        <f t="shared" si="97"/>
        <v>1.3157894736842104</v>
      </c>
      <c r="FB47">
        <f t="shared" si="97"/>
        <v>-9.67741935483871</v>
      </c>
      <c r="FC47">
        <f t="shared" si="97"/>
        <v>-4.3478260869565215</v>
      </c>
      <c r="FD47">
        <f t="shared" si="94"/>
        <v>-2.6642984014209592</v>
      </c>
      <c r="FE47">
        <f t="shared" si="94"/>
        <v>3.7656903765690379</v>
      </c>
      <c r="FF47">
        <f t="shared" si="94"/>
        <v>7.5268817204301079</v>
      </c>
      <c r="FG47">
        <f t="shared" si="94"/>
        <v>15.596330275229359</v>
      </c>
      <c r="FH47">
        <f t="shared" si="94"/>
        <v>8.2840236686390547</v>
      </c>
      <c r="FI47">
        <f t="shared" si="94"/>
        <v>-14.634146341463413</v>
      </c>
      <c r="FJ47">
        <f t="shared" si="94"/>
        <v>2.0202020202020203</v>
      </c>
      <c r="FK47">
        <f t="shared" si="94"/>
        <v>0</v>
      </c>
      <c r="FL47">
        <f t="shared" si="94"/>
        <v>-18.75</v>
      </c>
      <c r="FM47">
        <f t="shared" si="94"/>
        <v>-4.8780487804878048</v>
      </c>
      <c r="FN47">
        <f t="shared" si="94"/>
        <v>7.5757575757575761</v>
      </c>
      <c r="FP47">
        <f t="shared" si="98"/>
        <v>0.2860960034078246</v>
      </c>
      <c r="FQ47">
        <f t="shared" si="98"/>
        <v>0.59239892192962496</v>
      </c>
      <c r="FR47">
        <f t="shared" si="98"/>
        <v>0.33760184051805109</v>
      </c>
      <c r="FS47">
        <f t="shared" si="98"/>
        <v>0.10334792554626862</v>
      </c>
      <c r="FT47">
        <f t="shared" si="98"/>
        <v>0.19602678680663652</v>
      </c>
      <c r="FU47">
        <f t="shared" si="98"/>
        <v>0.2320796045069787</v>
      </c>
      <c r="FV47">
        <f t="shared" si="98"/>
        <v>0.34934006131661971</v>
      </c>
      <c r="FW47">
        <f t="shared" si="98"/>
        <v>0.1603063305045811</v>
      </c>
      <c r="FX47">
        <f t="shared" si="98"/>
        <v>0.25373506848632377</v>
      </c>
      <c r="FY47">
        <f t="shared" si="95"/>
        <v>0.1161291026177735</v>
      </c>
      <c r="FZ47">
        <f t="shared" si="95"/>
        <v>0.67271540740684588</v>
      </c>
      <c r="GA47">
        <f t="shared" si="95"/>
        <v>1.3337456831547199</v>
      </c>
      <c r="GB47">
        <f t="shared" si="95"/>
        <v>1.6399711131274923</v>
      </c>
      <c r="GC47">
        <f t="shared" si="95"/>
        <v>0.97012650483979757</v>
      </c>
      <c r="GD47">
        <f t="shared" si="95"/>
        <v>8.1297546763479972E-2</v>
      </c>
      <c r="GE47">
        <f t="shared" si="95"/>
        <v>0.4861145141508933</v>
      </c>
      <c r="GF47">
        <f t="shared" si="95"/>
        <v>0.34673690253059075</v>
      </c>
      <c r="GG47">
        <f t="shared" si="95"/>
        <v>0.5409862603909954</v>
      </c>
      <c r="GH47">
        <f t="shared" si="95"/>
        <v>0.21868194878881364</v>
      </c>
      <c r="GI47">
        <f t="shared" si="95"/>
        <v>0.62940326520955336</v>
      </c>
      <c r="GK47">
        <f t="shared" si="93"/>
        <v>0.3620463933071168</v>
      </c>
      <c r="GL47">
        <f t="shared" si="96"/>
        <v>0.14387781365393057</v>
      </c>
      <c r="GM47">
        <f t="shared" si="96"/>
        <v>0.90708896187345378</v>
      </c>
      <c r="GN47">
        <f t="shared" si="96"/>
        <v>1.4311577750184956</v>
      </c>
      <c r="GO47">
        <f t="shared" si="96"/>
        <v>1.0663614151369785</v>
      </c>
      <c r="GP47">
        <f t="shared" si="96"/>
        <v>0.59270588952274539</v>
      </c>
      <c r="GQ47">
        <f t="shared" si="96"/>
        <v>0.25770421870895421</v>
      </c>
      <c r="GR47">
        <f t="shared" si="96"/>
        <v>0.90160961866861788</v>
      </c>
      <c r="GS47">
        <f t="shared" si="96"/>
        <v>0.49548548903084599</v>
      </c>
      <c r="GT47">
        <f t="shared" si="96"/>
        <v>0.63414350197261404</v>
      </c>
      <c r="GU47">
        <f t="shared" si="96"/>
        <v>0.16451560256249537</v>
      </c>
      <c r="GV47">
        <f t="shared" si="96"/>
        <v>2.5085699656823154E-2</v>
      </c>
      <c r="GW47">
        <f t="shared" si="96"/>
        <v>2.2826490803623999E-2</v>
      </c>
      <c r="GX47">
        <f t="shared" si="96"/>
        <v>4.9295456847139207E-2</v>
      </c>
      <c r="GY47">
        <f t="shared" si="96"/>
        <v>0.86638384242563993</v>
      </c>
      <c r="GZ47">
        <f t="shared" si="96"/>
        <v>0.30558579332231078</v>
      </c>
      <c r="HA47">
        <f t="shared" si="96"/>
        <v>0.34673690253059075</v>
      </c>
      <c r="HB47">
        <f t="shared" si="96"/>
        <v>1.3945324872095834</v>
      </c>
      <c r="HC47">
        <f t="shared" si="96"/>
        <v>0.46931352493673006</v>
      </c>
      <c r="HD47">
        <f t="shared" si="96"/>
        <v>0.12071187797073897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97"/>
        <v>-5.343511450381679</v>
      </c>
      <c r="EV48">
        <f t="shared" si="97"/>
        <v>-7.1428571428571423</v>
      </c>
      <c r="EW48">
        <f t="shared" si="97"/>
        <v>-9.0909090909090917</v>
      </c>
      <c r="EX48">
        <f t="shared" si="97"/>
        <v>0.46296296296296291</v>
      </c>
      <c r="EY48">
        <f t="shared" si="97"/>
        <v>-3.3057851239669422</v>
      </c>
      <c r="EZ48">
        <f t="shared" si="97"/>
        <v>2.4793388429752068</v>
      </c>
      <c r="FA48">
        <f t="shared" si="97"/>
        <v>2.3255813953488373</v>
      </c>
      <c r="FB48">
        <f t="shared" si="97"/>
        <v>-4.2105263157894735</v>
      </c>
      <c r="FC48">
        <f t="shared" si="97"/>
        <v>9.9009900990099009</v>
      </c>
      <c r="FD48">
        <f t="shared" si="94"/>
        <v>-2.0496224379719528</v>
      </c>
      <c r="FE48">
        <f t="shared" si="94"/>
        <v>3.0425963488843815</v>
      </c>
      <c r="FF48">
        <f t="shared" si="94"/>
        <v>0.41152263374485598</v>
      </c>
      <c r="FG48">
        <f t="shared" si="94"/>
        <v>5.0632911392405067</v>
      </c>
      <c r="FH48">
        <f t="shared" si="94"/>
        <v>5.5072463768115938</v>
      </c>
      <c r="FI48">
        <f t="shared" si="94"/>
        <v>-20</v>
      </c>
      <c r="FJ48">
        <f t="shared" si="94"/>
        <v>11.486486486486488</v>
      </c>
      <c r="FK48">
        <f t="shared" si="94"/>
        <v>0</v>
      </c>
      <c r="FL48">
        <f t="shared" si="94"/>
        <v>-6.4516129032258061</v>
      </c>
      <c r="FM48">
        <f t="shared" si="94"/>
        <v>10</v>
      </c>
      <c r="FN48">
        <f t="shared" si="94"/>
        <v>-1.5503875968992249</v>
      </c>
      <c r="FP48">
        <f t="shared" si="98"/>
        <v>0.31871766610364377</v>
      </c>
      <c r="FQ48">
        <f t="shared" si="98"/>
        <v>0.14174201583390716</v>
      </c>
      <c r="FR48">
        <f t="shared" si="98"/>
        <v>4.2227729485300833E-2</v>
      </c>
      <c r="FS48">
        <f t="shared" si="98"/>
        <v>0.43319324110767421</v>
      </c>
      <c r="FT48">
        <f t="shared" si="98"/>
        <v>0.16023295081891731</v>
      </c>
      <c r="FU48">
        <f t="shared" si="98"/>
        <v>0.56048720052778622</v>
      </c>
      <c r="FV48">
        <f t="shared" si="98"/>
        <v>0.50613941397004958</v>
      </c>
      <c r="FW48">
        <f t="shared" si="98"/>
        <v>0.15408560895530884</v>
      </c>
      <c r="FX48">
        <f t="shared" si="98"/>
        <v>1.0059059140638569</v>
      </c>
      <c r="FY48">
        <f t="shared" si="95"/>
        <v>0.14625956412102262</v>
      </c>
      <c r="FZ48">
        <f t="shared" si="95"/>
        <v>1.0374891316645742</v>
      </c>
      <c r="GA48">
        <f t="shared" si="95"/>
        <v>0.35708279434939649</v>
      </c>
      <c r="GB48">
        <f t="shared" si="95"/>
        <v>0.78881870606175364</v>
      </c>
      <c r="GC48">
        <f t="shared" si="95"/>
        <v>1.1600932289223911</v>
      </c>
      <c r="GD48">
        <f t="shared" si="95"/>
        <v>1.4415729095775223E-2</v>
      </c>
      <c r="GE48">
        <f t="shared" si="95"/>
        <v>1.5356125042477164</v>
      </c>
      <c r="GF48">
        <f t="shared" si="95"/>
        <v>0.30113196865646541</v>
      </c>
      <c r="GG48">
        <f t="shared" si="95"/>
        <v>0.16868538665941726</v>
      </c>
      <c r="GH48">
        <f t="shared" si="95"/>
        <v>0.79511366188769539</v>
      </c>
      <c r="GI48">
        <f t="shared" si="95"/>
        <v>0.36542348063104296</v>
      </c>
      <c r="GK48">
        <f t="shared" si="93"/>
        <v>0.98968626634950929</v>
      </c>
      <c r="GL48">
        <f t="shared" si="96"/>
        <v>0.62487491729583722</v>
      </c>
      <c r="GM48">
        <f t="shared" si="96"/>
        <v>1.2949855043118776</v>
      </c>
      <c r="GN48">
        <f t="shared" si="96"/>
        <v>0.3419728588804743</v>
      </c>
      <c r="GO48">
        <f t="shared" si="96"/>
        <v>1.0071096090569218</v>
      </c>
      <c r="GP48">
        <f t="shared" si="96"/>
        <v>0.20345632527595159</v>
      </c>
      <c r="GQ48">
        <f t="shared" si="96"/>
        <v>0.24716020211248232</v>
      </c>
      <c r="GR48">
        <f t="shared" si="96"/>
        <v>0.52488650311912022</v>
      </c>
      <c r="GS48">
        <f t="shared" si="96"/>
        <v>4.565387399166751E-2</v>
      </c>
      <c r="GT48">
        <f t="shared" si="96"/>
        <v>0.74506345630827864</v>
      </c>
      <c r="GU48">
        <f t="shared" si="96"/>
        <v>0.27977404567564707</v>
      </c>
      <c r="GV48">
        <f t="shared" si="96"/>
        <v>0.27452496962709189</v>
      </c>
      <c r="GW48">
        <f t="shared" si="96"/>
        <v>0.17183054657704008</v>
      </c>
      <c r="GX48">
        <f t="shared" si="96"/>
        <v>0.10228273104358132</v>
      </c>
      <c r="GY48">
        <f t="shared" si="96"/>
        <v>1.6251592171477007</v>
      </c>
      <c r="GZ48">
        <f t="shared" si="96"/>
        <v>5.0005161166023555E-2</v>
      </c>
      <c r="HA48">
        <f t="shared" si="96"/>
        <v>0.30113196865646541</v>
      </c>
      <c r="HB48">
        <f t="shared" si="96"/>
        <v>0.49478947476400875</v>
      </c>
      <c r="HC48">
        <f t="shared" si="96"/>
        <v>7.7556496249776286E-2</v>
      </c>
      <c r="HD48">
        <f t="shared" si="96"/>
        <v>0.53735374316037177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97"/>
        <v>-5.9259259259259265</v>
      </c>
      <c r="EV49">
        <f t="shared" si="97"/>
        <v>1.7241379310344827</v>
      </c>
      <c r="EW49">
        <f t="shared" si="97"/>
        <v>-5.6701030927835054</v>
      </c>
      <c r="EX49">
        <f t="shared" si="97"/>
        <v>-3.3333333333333335</v>
      </c>
      <c r="EY49">
        <f t="shared" si="97"/>
        <v>-0.79239302694136293</v>
      </c>
      <c r="EZ49">
        <f t="shared" si="97"/>
        <v>-2.8688524590163933</v>
      </c>
      <c r="FA49">
        <f t="shared" si="97"/>
        <v>2.9411764705882351</v>
      </c>
      <c r="FB49">
        <f t="shared" si="97"/>
        <v>-6.1855670103092786</v>
      </c>
      <c r="FC49">
        <f t="shared" si="97"/>
        <v>8.5714285714285712</v>
      </c>
      <c r="FD49">
        <f t="shared" si="94"/>
        <v>-3.3013844515441959</v>
      </c>
      <c r="FE49">
        <f t="shared" si="94"/>
        <v>6.0851926977687629</v>
      </c>
      <c r="FF49">
        <f t="shared" si="94"/>
        <v>3.6511156186612577</v>
      </c>
      <c r="FG49">
        <f t="shared" si="94"/>
        <v>0.62893081761006298</v>
      </c>
      <c r="FH49">
        <f t="shared" si="94"/>
        <v>1.7291066282420751</v>
      </c>
      <c r="FI49">
        <f t="shared" si="94"/>
        <v>-6.8965517241379306</v>
      </c>
      <c r="FJ49">
        <f t="shared" si="94"/>
        <v>9.2198581560283674</v>
      </c>
      <c r="FK49">
        <f t="shared" si="94"/>
        <v>5.7471264367816088</v>
      </c>
      <c r="FL49">
        <f t="shared" si="94"/>
        <v>0</v>
      </c>
      <c r="FM49">
        <f t="shared" si="94"/>
        <v>11.864406779661017</v>
      </c>
      <c r="FN49">
        <f t="shared" si="94"/>
        <v>-5.6451612903225801</v>
      </c>
      <c r="FP49">
        <f t="shared" si="98"/>
        <v>0.20068242369284486</v>
      </c>
      <c r="FQ49">
        <f t="shared" si="98"/>
        <v>0.37719296128247287</v>
      </c>
      <c r="FR49">
        <f t="shared" si="98"/>
        <v>0.12688792736069696</v>
      </c>
      <c r="FS49">
        <f t="shared" si="98"/>
        <v>8.9089998122231007E-2</v>
      </c>
      <c r="FT49">
        <f t="shared" si="98"/>
        <v>0.34136260332547658</v>
      </c>
      <c r="FU49">
        <f t="shared" si="98"/>
        <v>0.19018451206933207</v>
      </c>
      <c r="FV49">
        <f t="shared" si="98"/>
        <v>0.49300175640921445</v>
      </c>
      <c r="FW49">
        <f t="shared" si="98"/>
        <v>0.17541345719117016</v>
      </c>
      <c r="FX49">
        <f t="shared" si="98"/>
        <v>0.95715294723843958</v>
      </c>
      <c r="FY49">
        <f t="shared" si="95"/>
        <v>4.7685826464752841E-2</v>
      </c>
      <c r="FZ49">
        <f t="shared" si="95"/>
        <v>1.3846285595540926</v>
      </c>
      <c r="GA49">
        <f t="shared" si="95"/>
        <v>0.91343365097175888</v>
      </c>
      <c r="GB49">
        <f t="shared" si="95"/>
        <v>0.4894037579560746</v>
      </c>
      <c r="GC49">
        <f t="shared" si="95"/>
        <v>0.4981301805372314</v>
      </c>
      <c r="GD49">
        <f t="shared" si="95"/>
        <v>0.20560392319852772</v>
      </c>
      <c r="GE49">
        <f t="shared" si="95"/>
        <v>1.4372494603845003</v>
      </c>
      <c r="GF49">
        <f t="shared" si="95"/>
        <v>0.82531283326829563</v>
      </c>
      <c r="GG49">
        <f t="shared" si="95"/>
        <v>0.31240215003352623</v>
      </c>
      <c r="GH49">
        <f t="shared" si="95"/>
        <v>0.97097134940035079</v>
      </c>
      <c r="GI49">
        <f t="shared" si="95"/>
        <v>0.45199468810040544</v>
      </c>
      <c r="GK49">
        <f t="shared" si="93"/>
        <v>0.89149855641227083</v>
      </c>
      <c r="GL49">
        <f t="shared" si="96"/>
        <v>0.25697811355457822</v>
      </c>
      <c r="GM49">
        <f t="shared" si="96"/>
        <v>0.89126281735341206</v>
      </c>
      <c r="GN49">
        <f t="shared" si="96"/>
        <v>0.74190952488493966</v>
      </c>
      <c r="GO49">
        <f t="shared" si="96"/>
        <v>0.53687901618852008</v>
      </c>
      <c r="GP49">
        <f t="shared" si="96"/>
        <v>0.60522255883554577</v>
      </c>
      <c r="GQ49">
        <f t="shared" si="96"/>
        <v>0.18052541498696253</v>
      </c>
      <c r="GR49">
        <f t="shared" si="96"/>
        <v>0.75239722307163104</v>
      </c>
      <c r="GS49">
        <f t="shared" si="96"/>
        <v>0.10943715284438321</v>
      </c>
      <c r="GT49">
        <f t="shared" si="96"/>
        <v>1.0211104032446912</v>
      </c>
      <c r="GU49">
        <f t="shared" si="96"/>
        <v>2.3887264044758064E-2</v>
      </c>
      <c r="GV49">
        <f t="shared" si="96"/>
        <v>0.10349732270458634</v>
      </c>
      <c r="GW49">
        <f t="shared" si="96"/>
        <v>0.40520915354153941</v>
      </c>
      <c r="GX49">
        <f t="shared" si="96"/>
        <v>0.20031993802400277</v>
      </c>
      <c r="GY49">
        <f t="shared" si="96"/>
        <v>0.69702125678260463</v>
      </c>
      <c r="GZ49">
        <f t="shared" si="96"/>
        <v>0.18816387931529555</v>
      </c>
      <c r="HA49">
        <f t="shared" si="96"/>
        <v>0.28189851010791794</v>
      </c>
      <c r="HB49">
        <f t="shared" si="96"/>
        <v>0.31240215003352623</v>
      </c>
      <c r="HC49">
        <f t="shared" si="96"/>
        <v>6.4326123673480187E-2</v>
      </c>
      <c r="HD49">
        <f t="shared" si="96"/>
        <v>1.2169720127331398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97"/>
        <v>-7.8431372549019605</v>
      </c>
      <c r="EV50">
        <f t="shared" si="97"/>
        <v>-7.1428571428571423</v>
      </c>
      <c r="EW50">
        <f t="shared" si="97"/>
        <v>-11.594202898550725</v>
      </c>
      <c r="EX50">
        <f t="shared" si="97"/>
        <v>-5.3571428571428568</v>
      </c>
      <c r="EY50">
        <f t="shared" si="97"/>
        <v>0.42105263157894735</v>
      </c>
      <c r="EZ50">
        <f t="shared" si="97"/>
        <v>0</v>
      </c>
      <c r="FA50">
        <f t="shared" si="97"/>
        <v>0</v>
      </c>
      <c r="FB50">
        <f t="shared" si="97"/>
        <v>-13.513513513513514</v>
      </c>
      <c r="FC50">
        <f t="shared" si="97"/>
        <v>3.8461538461538463</v>
      </c>
      <c r="FD50">
        <f t="shared" si="94"/>
        <v>-1.1347517730496455</v>
      </c>
      <c r="FE50">
        <f t="shared" si="94"/>
        <v>6.1381074168797953</v>
      </c>
      <c r="FF50">
        <f t="shared" si="94"/>
        <v>0.53475935828876997</v>
      </c>
      <c r="FG50">
        <f t="shared" si="94"/>
        <v>6.25</v>
      </c>
      <c r="FH50">
        <f t="shared" si="94"/>
        <v>1.4652014652014651</v>
      </c>
      <c r="FI50">
        <f t="shared" si="94"/>
        <v>-2.5</v>
      </c>
      <c r="FJ50">
        <f t="shared" si="94"/>
        <v>0</v>
      </c>
      <c r="FK50">
        <f t="shared" si="94"/>
        <v>7.2463768115942031</v>
      </c>
      <c r="FL50">
        <f t="shared" si="94"/>
        <v>-4.5454545454545459</v>
      </c>
      <c r="FM50">
        <f t="shared" si="94"/>
        <v>15.217391304347828</v>
      </c>
      <c r="FN50">
        <f t="shared" si="94"/>
        <v>9.8039215686274517</v>
      </c>
      <c r="FP50">
        <f t="shared" si="98"/>
        <v>0.32434439415161032</v>
      </c>
      <c r="FQ50">
        <f t="shared" si="98"/>
        <v>0.16187384063389509</v>
      </c>
      <c r="FR50">
        <f t="shared" si="98"/>
        <v>9.1773746996369379E-2</v>
      </c>
      <c r="FS50">
        <f t="shared" si="98"/>
        <v>0.21049083857807663</v>
      </c>
      <c r="FT50">
        <f t="shared" si="98"/>
        <v>0.36728247039561718</v>
      </c>
      <c r="FU50">
        <f t="shared" si="98"/>
        <v>0.33656608565509039</v>
      </c>
      <c r="FV50">
        <f t="shared" si="98"/>
        <v>0.32390686619644898</v>
      </c>
      <c r="FW50">
        <f t="shared" si="98"/>
        <v>3.1662352907019575E-2</v>
      </c>
      <c r="FX50">
        <f t="shared" si="98"/>
        <v>0.52735229396683769</v>
      </c>
      <c r="FY50">
        <f t="shared" si="95"/>
        <v>0.2098553137980676</v>
      </c>
      <c r="FZ50">
        <f t="shared" si="95"/>
        <v>1.609337953555106</v>
      </c>
      <c r="GA50">
        <f t="shared" si="95"/>
        <v>0.35770153480235045</v>
      </c>
      <c r="GB50">
        <f t="shared" si="95"/>
        <v>0.74950283789616579</v>
      </c>
      <c r="GC50">
        <f t="shared" si="95"/>
        <v>0.42600676754413652</v>
      </c>
      <c r="GD50">
        <f t="shared" si="95"/>
        <v>0.24157372203551275</v>
      </c>
      <c r="GE50">
        <f t="shared" si="95"/>
        <v>0.35023153338439938</v>
      </c>
      <c r="GF50">
        <f t="shared" si="95"/>
        <v>0.68721692815281177</v>
      </c>
      <c r="GG50">
        <f t="shared" si="95"/>
        <v>0.34060642829100629</v>
      </c>
      <c r="GH50">
        <f t="shared" si="95"/>
        <v>1.07917121226158</v>
      </c>
      <c r="GI50">
        <f t="shared" si="95"/>
        <v>0.98173601198096261</v>
      </c>
      <c r="GK50">
        <f t="shared" si="93"/>
        <v>1.2346137359020357</v>
      </c>
      <c r="GL50">
        <f t="shared" si="96"/>
        <v>0.57157340746132634</v>
      </c>
      <c r="GM50">
        <f t="shared" si="96"/>
        <v>1.5918763715447042</v>
      </c>
      <c r="GN50">
        <f t="shared" si="96"/>
        <v>1.3355071421954774</v>
      </c>
      <c r="GO50">
        <f t="shared" si="96"/>
        <v>0.28537171748532453</v>
      </c>
      <c r="GP50">
        <f t="shared" si="96"/>
        <v>0.33656608565509039</v>
      </c>
      <c r="GQ50">
        <f t="shared" si="96"/>
        <v>0.32390686619644898</v>
      </c>
      <c r="GR50">
        <f t="shared" si="96"/>
        <v>1.1558465000528497</v>
      </c>
      <c r="GS50">
        <f t="shared" si="96"/>
        <v>0.22156519293190569</v>
      </c>
      <c r="GT50">
        <f t="shared" si="96"/>
        <v>0.48113131876448778</v>
      </c>
      <c r="GU50">
        <f t="shared" si="96"/>
        <v>0.16592432389064404</v>
      </c>
      <c r="GV50">
        <f t="shared" si="96"/>
        <v>0.26642248973416549</v>
      </c>
      <c r="GW50">
        <f t="shared" si="96"/>
        <v>9.1686090619678348E-2</v>
      </c>
      <c r="GX50">
        <f t="shared" si="96"/>
        <v>0.21218777179994786</v>
      </c>
      <c r="GY50">
        <f t="shared" si="96"/>
        <v>0.37955784809383303</v>
      </c>
      <c r="GZ50">
        <f t="shared" si="96"/>
        <v>0.35023153338439938</v>
      </c>
      <c r="HA50">
        <f t="shared" si="96"/>
        <v>0.11869957306049445</v>
      </c>
      <c r="HB50">
        <f t="shared" si="96"/>
        <v>0.53416142421017143</v>
      </c>
      <c r="HC50">
        <f t="shared" si="96"/>
        <v>4.6908887278063388E-2</v>
      </c>
      <c r="HD50">
        <f t="shared" si="96"/>
        <v>5.2166989042247175E-2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97"/>
        <v>-8.0808080808080813</v>
      </c>
      <c r="EV51">
        <f t="shared" si="97"/>
        <v>5</v>
      </c>
      <c r="EW51">
        <f t="shared" si="97"/>
        <v>-9.3023255813953494</v>
      </c>
      <c r="EX51">
        <f t="shared" si="97"/>
        <v>-0.97719869706840379</v>
      </c>
      <c r="EY51">
        <f t="shared" si="97"/>
        <v>-2.0737327188940093</v>
      </c>
      <c r="EZ51">
        <f t="shared" si="97"/>
        <v>1.910828025477707</v>
      </c>
      <c r="FA51">
        <f t="shared" si="97"/>
        <v>3.0612244897959182</v>
      </c>
      <c r="FB51">
        <f t="shared" si="97"/>
        <v>-14.285714285714285</v>
      </c>
      <c r="FC51">
        <f t="shared" si="97"/>
        <v>17.283950617283949</v>
      </c>
      <c r="FD51">
        <f t="shared" si="94"/>
        <v>-3.1147540983606561</v>
      </c>
      <c r="FE51">
        <f t="shared" si="94"/>
        <v>3.5398230088495577</v>
      </c>
      <c r="FF51">
        <f t="shared" si="94"/>
        <v>2.6946107784431139</v>
      </c>
      <c r="FG51">
        <f t="shared" si="94"/>
        <v>8.1818181818181817</v>
      </c>
      <c r="FH51">
        <f t="shared" si="94"/>
        <v>-1.7777777777777777</v>
      </c>
      <c r="FI51">
        <f t="shared" si="94"/>
        <v>-5.5555555555555554</v>
      </c>
      <c r="FJ51">
        <f t="shared" si="94"/>
        <v>4.9504950495049505</v>
      </c>
      <c r="FK51">
        <f t="shared" si="94"/>
        <v>14.0625</v>
      </c>
      <c r="FL51">
        <f t="shared" si="94"/>
        <v>-15.789473684210526</v>
      </c>
      <c r="FM51">
        <f t="shared" si="94"/>
        <v>12.820512820512819</v>
      </c>
      <c r="FN51">
        <f t="shared" si="94"/>
        <v>1.1764705882352942</v>
      </c>
      <c r="FP51">
        <f t="shared" si="98"/>
        <v>0.12410352027784541</v>
      </c>
      <c r="FQ51">
        <f t="shared" si="98"/>
        <v>0.52109744735211494</v>
      </c>
      <c r="FR51">
        <f t="shared" si="98"/>
        <v>0.11273476107273593</v>
      </c>
      <c r="FS51">
        <f t="shared" si="98"/>
        <v>0.5028370203663789</v>
      </c>
      <c r="FT51">
        <f t="shared" si="98"/>
        <v>0.54457819303659494</v>
      </c>
      <c r="FU51">
        <f t="shared" si="98"/>
        <v>0.67435460111027701</v>
      </c>
      <c r="FV51">
        <f t="shared" si="98"/>
        <v>0.46722074688978199</v>
      </c>
      <c r="FW51">
        <f t="shared" si="98"/>
        <v>4.928447494417991E-2</v>
      </c>
      <c r="FX51">
        <f t="shared" si="98"/>
        <v>1.6889290731144642</v>
      </c>
      <c r="FY51">
        <f t="shared" si="95"/>
        <v>0.14386086943334067</v>
      </c>
      <c r="FZ51">
        <f t="shared" si="95"/>
        <v>0.85065448988663184</v>
      </c>
      <c r="GA51">
        <f t="shared" si="95"/>
        <v>0.79582921888530156</v>
      </c>
      <c r="GB51">
        <f t="shared" si="95"/>
        <v>0.88504167199112249</v>
      </c>
      <c r="GC51">
        <f t="shared" si="95"/>
        <v>0.32600632414794989</v>
      </c>
      <c r="GD51">
        <f t="shared" si="95"/>
        <v>0.28656644030930423</v>
      </c>
      <c r="GE51">
        <f t="shared" si="95"/>
        <v>1.3634982650853495</v>
      </c>
      <c r="GF51">
        <f t="shared" si="95"/>
        <v>1.1689040368106238</v>
      </c>
      <c r="GG51">
        <f t="shared" si="95"/>
        <v>8.7150679066383685E-2</v>
      </c>
      <c r="GH51">
        <f t="shared" si="95"/>
        <v>0.89022730250597437</v>
      </c>
      <c r="GI51">
        <f t="shared" si="95"/>
        <v>0.4599311129602226</v>
      </c>
      <c r="GK51">
        <f t="shared" si="93"/>
        <v>0.91845594885445858</v>
      </c>
      <c r="GL51">
        <f t="shared" si="96"/>
        <v>0.23122664756009792</v>
      </c>
      <c r="GM51">
        <f t="shared" si="96"/>
        <v>1.2372331014557796</v>
      </c>
      <c r="GN51">
        <f t="shared" si="96"/>
        <v>0.69583823298891201</v>
      </c>
      <c r="GO51">
        <f t="shared" si="96"/>
        <v>1.1054403430310489</v>
      </c>
      <c r="GP51">
        <f t="shared" si="96"/>
        <v>0.41879892609300323</v>
      </c>
      <c r="GQ51">
        <f t="shared" si="96"/>
        <v>0.19109390814890589</v>
      </c>
      <c r="GR51">
        <f t="shared" si="96"/>
        <v>1.260173863029743</v>
      </c>
      <c r="GS51">
        <f t="shared" si="96"/>
        <v>1.8647108304734556E-2</v>
      </c>
      <c r="GT51">
        <f t="shared" si="96"/>
        <v>0.93673088835722518</v>
      </c>
      <c r="GU51">
        <f t="shared" si="96"/>
        <v>0.18343450165983671</v>
      </c>
      <c r="GV51">
        <f t="shared" si="96"/>
        <v>0.27521092433765454</v>
      </c>
      <c r="GW51">
        <f t="shared" si="96"/>
        <v>6.3013840399746932E-2</v>
      </c>
      <c r="GX51">
        <f t="shared" si="96"/>
        <v>0.59494334810506133</v>
      </c>
      <c r="GY51">
        <f t="shared" si="96"/>
        <v>0.6033412497770142</v>
      </c>
      <c r="GZ51">
        <f t="shared" si="96"/>
        <v>0.68035609804548647</v>
      </c>
      <c r="HA51">
        <f t="shared" si="96"/>
        <v>4.961749727590449E-2</v>
      </c>
      <c r="HB51">
        <f t="shared" si="96"/>
        <v>0.76341678641225952</v>
      </c>
      <c r="HC51">
        <f t="shared" si="96"/>
        <v>7.4703108854771272E-2</v>
      </c>
      <c r="HD51">
        <f t="shared" si="96"/>
        <v>0.35614352533783633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97"/>
        <v>0.63291139240506333</v>
      </c>
      <c r="EV52">
        <f t="shared" si="97"/>
        <v>8.4745762711864394</v>
      </c>
      <c r="EW52">
        <f t="shared" si="97"/>
        <v>1.680672268907563</v>
      </c>
      <c r="EX52">
        <f t="shared" si="97"/>
        <v>4.3478260869565215</v>
      </c>
      <c r="EY52">
        <f t="shared" si="97"/>
        <v>-3.9370078740157481</v>
      </c>
      <c r="EZ52">
        <f t="shared" si="97"/>
        <v>2.4875621890547266</v>
      </c>
      <c r="FA52">
        <f t="shared" si="97"/>
        <v>6.8965517241379306</v>
      </c>
      <c r="FB52">
        <f t="shared" si="97"/>
        <v>-7.7777777777777777</v>
      </c>
      <c r="FC52">
        <f t="shared" si="97"/>
        <v>-9.4594594594594597</v>
      </c>
      <c r="FD52">
        <f t="shared" si="94"/>
        <v>-3.6585365853658534</v>
      </c>
      <c r="FE52">
        <f t="shared" si="94"/>
        <v>-1.9444444444444444</v>
      </c>
      <c r="FF52">
        <f t="shared" si="94"/>
        <v>2.1089630931458698</v>
      </c>
      <c r="FG52">
        <f t="shared" si="94"/>
        <v>-6.9444444444444446</v>
      </c>
      <c r="FH52">
        <f t="shared" si="94"/>
        <v>4.5267489711934159</v>
      </c>
      <c r="FI52">
        <f t="shared" si="94"/>
        <v>-11.29032258064516</v>
      </c>
      <c r="FJ52">
        <f t="shared" si="94"/>
        <v>6.6115702479338845</v>
      </c>
      <c r="FK52">
        <f t="shared" si="94"/>
        <v>12.068965517241379</v>
      </c>
      <c r="FL52">
        <f t="shared" si="94"/>
        <v>17.241379310344829</v>
      </c>
      <c r="FM52">
        <f t="shared" si="94"/>
        <v>12.280701754385964</v>
      </c>
      <c r="FN52">
        <f t="shared" si="94"/>
        <v>-7.0707070707070701</v>
      </c>
      <c r="FP52">
        <f t="shared" si="98"/>
        <v>0.37563567830998956</v>
      </c>
      <c r="FQ52">
        <f t="shared" si="98"/>
        <v>0.72981448921661041</v>
      </c>
      <c r="FR52">
        <f t="shared" si="98"/>
        <v>0.38211082366253901</v>
      </c>
      <c r="FS52">
        <f t="shared" si="98"/>
        <v>0.76028634043063714</v>
      </c>
      <c r="FT52">
        <f t="shared" si="98"/>
        <v>9.2533169481066033E-2</v>
      </c>
      <c r="FU52">
        <f t="shared" si="98"/>
        <v>0.47610000169587874</v>
      </c>
      <c r="FV52">
        <f t="shared" si="98"/>
        <v>0.77754508473177486</v>
      </c>
      <c r="FW52">
        <f t="shared" si="98"/>
        <v>0.13628028502040657</v>
      </c>
      <c r="FX52">
        <f t="shared" si="98"/>
        <v>0.22537224812040163</v>
      </c>
      <c r="FY52">
        <f t="shared" si="95"/>
        <v>7.3150927026289198E-2</v>
      </c>
      <c r="FZ52">
        <f t="shared" si="95"/>
        <v>0.17870311146270118</v>
      </c>
      <c r="GA52">
        <f t="shared" si="95"/>
        <v>0.56491732446946541</v>
      </c>
      <c r="GB52">
        <f t="shared" si="95"/>
        <v>9.0852279511939554E-2</v>
      </c>
      <c r="GC52">
        <f t="shared" si="95"/>
        <v>0.67691791449735894</v>
      </c>
      <c r="GD52">
        <f t="shared" si="95"/>
        <v>8.009382417626898E-2</v>
      </c>
      <c r="GE52">
        <f t="shared" si="95"/>
        <v>0.72533451072666744</v>
      </c>
      <c r="GF52">
        <f t="shared" si="95"/>
        <v>1.1732676836557676</v>
      </c>
      <c r="GG52">
        <f t="shared" si="95"/>
        <v>0.97957595633815298</v>
      </c>
      <c r="GH52">
        <f t="shared" si="95"/>
        <v>0.83734901396539918</v>
      </c>
      <c r="GI52">
        <f t="shared" si="95"/>
        <v>0.15937301720842123</v>
      </c>
      <c r="GK52">
        <f t="shared" si="93"/>
        <v>0.31117965031791106</v>
      </c>
      <c r="GL52">
        <f t="shared" si="96"/>
        <v>0.17882315744837615</v>
      </c>
      <c r="GM52">
        <f t="shared" si="96"/>
        <v>0.23728242206429906</v>
      </c>
      <c r="GN52">
        <f t="shared" si="96"/>
        <v>0.10249836579783854</v>
      </c>
      <c r="GO52">
        <f t="shared" si="96"/>
        <v>0.72345403237587957</v>
      </c>
      <c r="GP52">
        <f t="shared" si="96"/>
        <v>0.19416726003986845</v>
      </c>
      <c r="GQ52">
        <f t="shared" si="96"/>
        <v>8.4993984199659617E-2</v>
      </c>
      <c r="GR52">
        <f t="shared" si="96"/>
        <v>0.75450409124590045</v>
      </c>
      <c r="GS52">
        <f t="shared" si="96"/>
        <v>0.98760374287076347</v>
      </c>
      <c r="GT52">
        <f t="shared" si="96"/>
        <v>1.0581582804029459</v>
      </c>
      <c r="GU52">
        <f t="shared" si="96"/>
        <v>0.47298893072165743</v>
      </c>
      <c r="GV52">
        <f t="shared" si="96"/>
        <v>0.1542111763282687</v>
      </c>
      <c r="GW52">
        <f t="shared" si="96"/>
        <v>0.79695893169352017</v>
      </c>
      <c r="GX52">
        <f t="shared" si="96"/>
        <v>0.10262331007921896</v>
      </c>
      <c r="GY52">
        <f t="shared" si="96"/>
        <v>0.81299623373141516</v>
      </c>
      <c r="GZ52">
        <f t="shared" si="96"/>
        <v>0.11132720810851333</v>
      </c>
      <c r="HA52">
        <f t="shared" si="96"/>
        <v>3.1685518920689298E-2</v>
      </c>
      <c r="HB52">
        <f t="shared" si="96"/>
        <v>0.15895081120557744</v>
      </c>
      <c r="HC52">
        <f t="shared" si="96"/>
        <v>6.859511437086302E-2</v>
      </c>
      <c r="HD52">
        <f t="shared" si="96"/>
        <v>0.75768477249989541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-1.935483870967742</v>
      </c>
      <c r="EV55">
        <f t="shared" ref="EV55:FN55" si="99">EV29</f>
        <v>6.5217391304347823</v>
      </c>
      <c r="EW55">
        <f t="shared" si="99"/>
        <v>-16.831683168316832</v>
      </c>
      <c r="EX55">
        <f t="shared" si="99"/>
        <v>1.1029411764705883</v>
      </c>
      <c r="EY55">
        <f t="shared" si="99"/>
        <v>-2.3809523809523809</v>
      </c>
      <c r="EZ55">
        <f t="shared" si="99"/>
        <v>-9.4674556213017755</v>
      </c>
      <c r="FA55">
        <f t="shared" si="99"/>
        <v>1.8691588785046727</v>
      </c>
      <c r="FB55">
        <f t="shared" si="99"/>
        <v>4.2857142857142856</v>
      </c>
      <c r="FC55">
        <f t="shared" si="99"/>
        <v>-8.791208791208792</v>
      </c>
      <c r="FD55">
        <f t="shared" si="99"/>
        <v>-0.36319612590799033</v>
      </c>
      <c r="FE55">
        <f t="shared" si="99"/>
        <v>6.3131313131313131</v>
      </c>
      <c r="FF55">
        <f t="shared" si="99"/>
        <v>4.8832271762208075</v>
      </c>
      <c r="FG55">
        <f t="shared" si="99"/>
        <v>-5.7142857142857144</v>
      </c>
      <c r="FH55">
        <f t="shared" si="99"/>
        <v>3.8297872340425529</v>
      </c>
      <c r="FI55">
        <f t="shared" si="99"/>
        <v>-11.76470588235294</v>
      </c>
      <c r="FJ55">
        <f t="shared" si="99"/>
        <v>17.391304347826086</v>
      </c>
      <c r="FK55">
        <f t="shared" si="99"/>
        <v>0</v>
      </c>
      <c r="FL55">
        <f t="shared" si="99"/>
        <v>-4.3478260869565215</v>
      </c>
      <c r="FM55">
        <f t="shared" si="99"/>
        <v>2.3255813953488373</v>
      </c>
      <c r="FN55">
        <f t="shared" si="99"/>
        <v>-14.457831325301203</v>
      </c>
      <c r="FP55">
        <f>IF(EU55&gt;0,FP29,GK29)</f>
        <v>0.42216511304090604</v>
      </c>
      <c r="FQ55">
        <f t="shared" ref="FQ55:GI55" si="100">IF(EV55&gt;0,FQ29,GL29)</f>
        <v>0.6291211345176938</v>
      </c>
      <c r="FR55">
        <f t="shared" si="100"/>
        <v>2.023338974756884</v>
      </c>
      <c r="FS55">
        <f t="shared" si="100"/>
        <v>1.0223605259656543</v>
      </c>
      <c r="FT55">
        <f t="shared" si="100"/>
        <v>0.55623883551090714</v>
      </c>
      <c r="FU55">
        <f t="shared" si="100"/>
        <v>1.3932292493962002</v>
      </c>
      <c r="FV55">
        <f t="shared" si="100"/>
        <v>0.40652692663049572</v>
      </c>
      <c r="FW55">
        <f t="shared" si="100"/>
        <v>1.192764500346184</v>
      </c>
      <c r="FX55">
        <f t="shared" si="100"/>
        <v>0.99104191931072683</v>
      </c>
      <c r="FY55">
        <f t="shared" si="100"/>
        <v>0.88590336724104202</v>
      </c>
      <c r="FZ55">
        <f t="shared" si="100"/>
        <v>1.2658857351638932</v>
      </c>
      <c r="GA55">
        <f t="shared" si="100"/>
        <v>1.2751032251141219</v>
      </c>
      <c r="GB55">
        <f t="shared" si="100"/>
        <v>0.6424045580380614</v>
      </c>
      <c r="GC55">
        <f t="shared" si="100"/>
        <v>0.64302034183474355</v>
      </c>
      <c r="GD55">
        <f t="shared" si="100"/>
        <v>0.81090954797785419</v>
      </c>
      <c r="GE55">
        <f t="shared" si="100"/>
        <v>1.4889803956258216</v>
      </c>
      <c r="GF55">
        <f t="shared" si="100"/>
        <v>0.39876708572541059</v>
      </c>
      <c r="GG55">
        <f t="shared" si="100"/>
        <v>0.5066449903082576</v>
      </c>
      <c r="GH55">
        <f t="shared" si="100"/>
        <v>0.66221577690584621</v>
      </c>
      <c r="GI55">
        <f t="shared" si="100"/>
        <v>1.3533267505781754</v>
      </c>
      <c r="GK55">
        <f>10^-FP55</f>
        <v>0.37829873317870344</v>
      </c>
      <c r="GL55">
        <f t="shared" ref="GL55:HD55" si="101">10^-FQ55</f>
        <v>0.23489775466959403</v>
      </c>
      <c r="GM55">
        <f t="shared" si="101"/>
        <v>9.4767849422535185E-3</v>
      </c>
      <c r="GN55">
        <f t="shared" si="101"/>
        <v>9.498159844204189E-2</v>
      </c>
      <c r="GO55">
        <f t="shared" si="101"/>
        <v>0.27781850150439064</v>
      </c>
      <c r="GP55">
        <f t="shared" si="101"/>
        <v>4.0436238609793666E-2</v>
      </c>
      <c r="GQ55">
        <f t="shared" si="101"/>
        <v>0.39216883077488252</v>
      </c>
      <c r="GR55">
        <f t="shared" si="101"/>
        <v>6.415573718916627E-2</v>
      </c>
      <c r="GS55">
        <f t="shared" si="101"/>
        <v>0.10208409445462259</v>
      </c>
      <c r="GT55">
        <f t="shared" si="101"/>
        <v>0.13004589046477663</v>
      </c>
      <c r="GU55">
        <f t="shared" si="101"/>
        <v>5.421435120407516E-2</v>
      </c>
      <c r="GV55">
        <f t="shared" si="101"/>
        <v>5.3075827616413503E-2</v>
      </c>
      <c r="GW55">
        <f t="shared" si="101"/>
        <v>0.2278218855601474</v>
      </c>
      <c r="GX55">
        <f t="shared" si="101"/>
        <v>0.2274990870421742</v>
      </c>
      <c r="GY55">
        <f t="shared" si="101"/>
        <v>0.15455763085718874</v>
      </c>
      <c r="GZ55">
        <f t="shared" si="101"/>
        <v>3.2435425861005965E-2</v>
      </c>
      <c r="HA55">
        <f t="shared" si="101"/>
        <v>0.39923895878173787</v>
      </c>
      <c r="HB55">
        <f t="shared" si="101"/>
        <v>0.31142610185040481</v>
      </c>
      <c r="HC55">
        <f t="shared" si="101"/>
        <v>0.2176628057567716</v>
      </c>
      <c r="HD55">
        <f t="shared" si="101"/>
        <v>4.4327501117130706E-2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-4.2739969209380356E-2</v>
      </c>
      <c r="EV56">
        <f t="shared" ref="EV56:FN56" si="102">AVERAGE(EV30:EV42)</f>
        <v>-0.32013094959949595</v>
      </c>
      <c r="EW56">
        <f t="shared" si="102"/>
        <v>-11.93412150717152</v>
      </c>
      <c r="EX56">
        <f t="shared" si="102"/>
        <v>-5.5601583530652894</v>
      </c>
      <c r="EY56">
        <f t="shared" si="102"/>
        <v>-0.76056041817666364</v>
      </c>
      <c r="EZ56">
        <f t="shared" si="102"/>
        <v>-1.697765229019867</v>
      </c>
      <c r="FA56">
        <f t="shared" si="102"/>
        <v>-0.53102281290387932</v>
      </c>
      <c r="FB56">
        <f t="shared" si="102"/>
        <v>-9.9357059693917087</v>
      </c>
      <c r="FC56">
        <f t="shared" si="102"/>
        <v>-9.9550073855967778</v>
      </c>
      <c r="FD56">
        <f t="shared" si="102"/>
        <v>-0.21210941971611669</v>
      </c>
      <c r="FE56">
        <f t="shared" si="102"/>
        <v>1.6493264871457727</v>
      </c>
      <c r="FF56">
        <f t="shared" si="102"/>
        <v>6.0621231394100992</v>
      </c>
      <c r="FG56">
        <f t="shared" si="102"/>
        <v>-4.4861475626337164</v>
      </c>
      <c r="FH56">
        <f t="shared" si="102"/>
        <v>0.35944989541670253</v>
      </c>
      <c r="FI56">
        <f t="shared" si="102"/>
        <v>-5.2004015674745778</v>
      </c>
      <c r="FJ56">
        <f t="shared" si="102"/>
        <v>17.779982634096907</v>
      </c>
      <c r="FK56">
        <f t="shared" si="102"/>
        <v>13.349301925353114</v>
      </c>
      <c r="FL56">
        <f t="shared" si="102"/>
        <v>5.290465944312098</v>
      </c>
      <c r="FM56">
        <f t="shared" si="102"/>
        <v>6.140591931028788</v>
      </c>
      <c r="FN56">
        <f t="shared" si="102"/>
        <v>-11.732556770045859</v>
      </c>
      <c r="FP56">
        <f>IF(EU56&gt;0,AVERAGE(FP30:FP42),AVERAGE(GK30:GK42))</f>
        <v>0.4310966267564173</v>
      </c>
      <c r="FQ56">
        <f t="shared" ref="FQ56:GI56" si="103">IF(EV56&gt;0,AVERAGE(FQ30:FQ42),AVERAGE(GL30:GL42))</f>
        <v>0.39960773269515548</v>
      </c>
      <c r="FR56">
        <f t="shared" si="103"/>
        <v>1.1267284575440106</v>
      </c>
      <c r="FS56">
        <f t="shared" si="103"/>
        <v>0.97685243695783697</v>
      </c>
      <c r="FT56">
        <f t="shared" si="103"/>
        <v>0.53526991573493887</v>
      </c>
      <c r="FU56">
        <f t="shared" si="103"/>
        <v>0.62806486880415013</v>
      </c>
      <c r="FV56">
        <f t="shared" si="103"/>
        <v>0.55553826405706608</v>
      </c>
      <c r="FW56">
        <f t="shared" si="103"/>
        <v>0.97351621126651255</v>
      </c>
      <c r="FX56">
        <f t="shared" si="103"/>
        <v>0.87705262033060061</v>
      </c>
      <c r="FY56">
        <f t="shared" si="103"/>
        <v>0.45248693589882139</v>
      </c>
      <c r="FZ56">
        <f t="shared" si="103"/>
        <v>0.51467760391505235</v>
      </c>
      <c r="GA56">
        <f t="shared" si="103"/>
        <v>1.1534613168096861</v>
      </c>
      <c r="GB56">
        <f t="shared" si="103"/>
        <v>0.60216135369918611</v>
      </c>
      <c r="GC56">
        <f t="shared" si="103"/>
        <v>0.43735756344692928</v>
      </c>
      <c r="GD56">
        <f t="shared" si="103"/>
        <v>0.6598789807242178</v>
      </c>
      <c r="GE56">
        <f t="shared" si="103"/>
        <v>1.4010780879238227</v>
      </c>
      <c r="GF56">
        <f t="shared" si="103"/>
        <v>1.2387344768915711</v>
      </c>
      <c r="GG56">
        <f t="shared" si="103"/>
        <v>0.48929748405259738</v>
      </c>
      <c r="GH56">
        <f t="shared" si="103"/>
        <v>0.6019376539675122</v>
      </c>
      <c r="GI56">
        <f t="shared" si="103"/>
        <v>1.019940342720298</v>
      </c>
      <c r="GK56">
        <f t="shared" ref="GK56:GK60" si="104">10^-FP56</f>
        <v>0.37059825771029559</v>
      </c>
      <c r="GL56">
        <f t="shared" ref="GL56:HA60" si="105">10^-FQ56</f>
        <v>0.39846691487604508</v>
      </c>
      <c r="GM56">
        <f t="shared" si="105"/>
        <v>7.4691562114376178E-2</v>
      </c>
      <c r="GN56">
        <f t="shared" si="105"/>
        <v>0.10547452131099556</v>
      </c>
      <c r="GO56">
        <f t="shared" si="105"/>
        <v>0.29156143849314364</v>
      </c>
      <c r="GP56">
        <f t="shared" si="105"/>
        <v>0.2354697546012075</v>
      </c>
      <c r="GQ56">
        <f t="shared" si="105"/>
        <v>0.27826701924233554</v>
      </c>
      <c r="GR56">
        <f t="shared" si="105"/>
        <v>0.10628789075819967</v>
      </c>
      <c r="GS56">
        <f t="shared" si="105"/>
        <v>0.13272336366583254</v>
      </c>
      <c r="GT56">
        <f t="shared" si="105"/>
        <v>0.35278739872919163</v>
      </c>
      <c r="GU56">
        <f t="shared" si="105"/>
        <v>0.30571897588091423</v>
      </c>
      <c r="GV56">
        <f t="shared" si="105"/>
        <v>7.0232589805683088E-2</v>
      </c>
      <c r="GW56">
        <f t="shared" si="105"/>
        <v>0.24994165793740925</v>
      </c>
      <c r="GX56">
        <f t="shared" si="105"/>
        <v>0.36529391388961174</v>
      </c>
      <c r="GY56">
        <f t="shared" si="105"/>
        <v>0.21883713443825706</v>
      </c>
      <c r="GZ56">
        <f t="shared" si="105"/>
        <v>3.9712013922471492E-2</v>
      </c>
      <c r="HA56">
        <f t="shared" si="105"/>
        <v>5.7711920020032857E-2</v>
      </c>
      <c r="HB56">
        <f t="shared" ref="HB56:HD60" si="106">10^-GG56</f>
        <v>0.32411752651054421</v>
      </c>
      <c r="HC56">
        <f t="shared" si="106"/>
        <v>0.2500704329653643</v>
      </c>
      <c r="HD56">
        <f t="shared" si="106"/>
        <v>9.5512377850809085E-2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7.5986945454312291</v>
      </c>
      <c r="EV57">
        <f t="shared" ref="EV57:FN57" si="107">AVERAGE(EV43:EV45)</f>
        <v>-4.3438919793797348</v>
      </c>
      <c r="EW57">
        <f t="shared" si="107"/>
        <v>-10.486605182257357</v>
      </c>
      <c r="EX57">
        <f t="shared" si="107"/>
        <v>-4.3945206541114468</v>
      </c>
      <c r="EY57">
        <f t="shared" si="107"/>
        <v>-4.4200314510399936</v>
      </c>
      <c r="EZ57">
        <f t="shared" si="107"/>
        <v>1.0558933239345609</v>
      </c>
      <c r="FA57">
        <f t="shared" si="107"/>
        <v>-2.8016133255103846</v>
      </c>
      <c r="FB57">
        <f t="shared" si="107"/>
        <v>-11.431159676711632</v>
      </c>
      <c r="FC57">
        <f t="shared" si="107"/>
        <v>-0.47216807450725579</v>
      </c>
      <c r="FD57">
        <f t="shared" si="107"/>
        <v>-1.2360323225630092</v>
      </c>
      <c r="FE57">
        <f t="shared" si="107"/>
        <v>5.8429583840578028</v>
      </c>
      <c r="FF57">
        <f t="shared" si="107"/>
        <v>2.6870765527009368</v>
      </c>
      <c r="FG57">
        <f t="shared" si="107"/>
        <v>-6.140350877192982</v>
      </c>
      <c r="FH57">
        <f t="shared" si="107"/>
        <v>6.3175552386803391</v>
      </c>
      <c r="FI57">
        <f t="shared" si="107"/>
        <v>6.0939029395977391</v>
      </c>
      <c r="FJ57">
        <f t="shared" si="107"/>
        <v>9.9304700548795033</v>
      </c>
      <c r="FK57">
        <f t="shared" si="107"/>
        <v>3.0892255892255895</v>
      </c>
      <c r="FL57">
        <f t="shared" si="107"/>
        <v>10.744955481797584</v>
      </c>
      <c r="FM57">
        <f t="shared" si="107"/>
        <v>-1.4888337468982631</v>
      </c>
      <c r="FN57">
        <f t="shared" si="107"/>
        <v>1.9671163759006998</v>
      </c>
      <c r="FP57">
        <f>IF(EU57&gt;0,AVERAGE(FP43:FP45),AVERAGE(GK43:GK45))</f>
        <v>1.0159127035639437</v>
      </c>
      <c r="FQ57">
        <f t="shared" ref="FQ57:GI57" si="108">IF(EV57&gt;0,AVERAGE(FQ43:FQ45),AVERAGE(GL43:GL45))</f>
        <v>0.62726444411102789</v>
      </c>
      <c r="FR57">
        <f t="shared" si="108"/>
        <v>1.5961220310208979</v>
      </c>
      <c r="FS57">
        <f t="shared" si="108"/>
        <v>1.0085992465314193</v>
      </c>
      <c r="FT57">
        <f t="shared" si="108"/>
        <v>1.3617326636291585</v>
      </c>
      <c r="FU57">
        <f t="shared" si="108"/>
        <v>0.7528435088220311</v>
      </c>
      <c r="FV57">
        <f t="shared" si="108"/>
        <v>0.52896820398146005</v>
      </c>
      <c r="FW57">
        <f t="shared" si="108"/>
        <v>1.2250270185503547</v>
      </c>
      <c r="FX57">
        <f t="shared" si="108"/>
        <v>0.41205293000542609</v>
      </c>
      <c r="FY57">
        <f t="shared" si="108"/>
        <v>0.61432904219498552</v>
      </c>
      <c r="FZ57">
        <f t="shared" si="108"/>
        <v>1.3209579750150573</v>
      </c>
      <c r="GA57">
        <f t="shared" si="108"/>
        <v>0.75420972466111846</v>
      </c>
      <c r="GB57">
        <f t="shared" si="108"/>
        <v>1.0043826087347762</v>
      </c>
      <c r="GC57">
        <f t="shared" si="108"/>
        <v>1.1686658632239058</v>
      </c>
      <c r="GD57">
        <f t="shared" si="108"/>
        <v>0.60523190759996393</v>
      </c>
      <c r="GE57">
        <f t="shared" si="108"/>
        <v>1.2339488741549429</v>
      </c>
      <c r="GF57">
        <f t="shared" si="108"/>
        <v>0.67436129699339675</v>
      </c>
      <c r="GG57">
        <f t="shared" si="108"/>
        <v>0.79014556723197071</v>
      </c>
      <c r="GH57">
        <f t="shared" si="108"/>
        <v>0.39542312579959699</v>
      </c>
      <c r="GI57">
        <f t="shared" si="108"/>
        <v>0.57921691731301206</v>
      </c>
      <c r="GK57">
        <f t="shared" si="104"/>
        <v>9.6402277993235239E-2</v>
      </c>
      <c r="GL57">
        <f t="shared" si="105"/>
        <v>0.23590413635245325</v>
      </c>
      <c r="GM57">
        <f t="shared" si="105"/>
        <v>2.5344163928614681E-2</v>
      </c>
      <c r="GN57">
        <f t="shared" si="105"/>
        <v>9.8039424551394333E-2</v>
      </c>
      <c r="GO57">
        <f t="shared" si="105"/>
        <v>4.3477777568493754E-2</v>
      </c>
      <c r="GP57">
        <f t="shared" si="105"/>
        <v>0.17666742992716997</v>
      </c>
      <c r="GQ57">
        <f t="shared" si="105"/>
        <v>0.29582290395594579</v>
      </c>
      <c r="GR57">
        <f t="shared" si="105"/>
        <v>5.9562508704388686E-2</v>
      </c>
      <c r="GS57">
        <f t="shared" si="105"/>
        <v>0.38721045044626973</v>
      </c>
      <c r="GT57">
        <f t="shared" si="105"/>
        <v>0.24303619533171103</v>
      </c>
      <c r="GU57">
        <f t="shared" si="105"/>
        <v>4.775754845407703E-2</v>
      </c>
      <c r="GV57">
        <f t="shared" si="105"/>
        <v>0.17611253779496294</v>
      </c>
      <c r="GW57">
        <f t="shared" si="105"/>
        <v>9.8995941708108381E-2</v>
      </c>
      <c r="GX57">
        <f t="shared" si="105"/>
        <v>6.7816307093627501E-2</v>
      </c>
      <c r="GY57">
        <f t="shared" si="105"/>
        <v>0.24818074985010924</v>
      </c>
      <c r="GZ57">
        <f t="shared" si="105"/>
        <v>5.8351379241296485E-2</v>
      </c>
      <c r="HA57">
        <f t="shared" si="105"/>
        <v>0.21165995672980725</v>
      </c>
      <c r="HB57">
        <f t="shared" si="106"/>
        <v>0.16212665886206215</v>
      </c>
      <c r="HC57">
        <f t="shared" si="106"/>
        <v>0.40232486497424774</v>
      </c>
      <c r="HD57">
        <f t="shared" si="106"/>
        <v>0.26350149446709986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-6.7983456780044111</v>
      </c>
      <c r="EV58">
        <f t="shared" ref="EV58:FN58" si="109">AVERAGE(EV48:EV51)</f>
        <v>-1.8903940886699506</v>
      </c>
      <c r="EW58">
        <f t="shared" si="109"/>
        <v>-8.9143851659096676</v>
      </c>
      <c r="EX58">
        <f t="shared" si="109"/>
        <v>-2.3011779811454081</v>
      </c>
      <c r="EY58">
        <f t="shared" si="109"/>
        <v>-1.4377145595558418</v>
      </c>
      <c r="EZ58">
        <f t="shared" si="109"/>
        <v>0.38032860235913013</v>
      </c>
      <c r="FA58">
        <f t="shared" si="109"/>
        <v>2.0819955889332475</v>
      </c>
      <c r="FB58">
        <f t="shared" si="109"/>
        <v>-9.5488302813316377</v>
      </c>
      <c r="FC58">
        <f t="shared" si="109"/>
        <v>9.900630783469067</v>
      </c>
      <c r="FD58">
        <f t="shared" si="109"/>
        <v>-2.4001281902316123</v>
      </c>
      <c r="FE58">
        <f t="shared" si="109"/>
        <v>4.7014298680956248</v>
      </c>
      <c r="FF58">
        <f t="shared" si="109"/>
        <v>1.8230020972844994</v>
      </c>
      <c r="FG58">
        <f t="shared" si="109"/>
        <v>5.0310100346671884</v>
      </c>
      <c r="FH58">
        <f t="shared" si="109"/>
        <v>1.7309441731193391</v>
      </c>
      <c r="FI58">
        <f t="shared" si="109"/>
        <v>-8.7380268199233715</v>
      </c>
      <c r="FJ58">
        <f t="shared" si="109"/>
        <v>6.4142099230049521</v>
      </c>
      <c r="FK58">
        <f t="shared" si="109"/>
        <v>6.7640008120939532</v>
      </c>
      <c r="FL58">
        <f t="shared" si="109"/>
        <v>-6.6966352832227187</v>
      </c>
      <c r="FM58">
        <f t="shared" si="109"/>
        <v>12.475577726130416</v>
      </c>
      <c r="FN58">
        <f t="shared" si="109"/>
        <v>0.94621081741023527</v>
      </c>
      <c r="FP58">
        <f>IF(EU58&gt;0,AVERAGE(FP48:FP51),AVERAGE(GK48:GK51))</f>
        <v>1.0085636268795686</v>
      </c>
      <c r="FQ58">
        <f t="shared" ref="FQ58:GI58" si="110">IF(EV58&gt;0,AVERAGE(FQ48:FQ51),AVERAGE(GL48:GL51))</f>
        <v>0.42116327146795995</v>
      </c>
      <c r="FR58">
        <f t="shared" si="110"/>
        <v>1.2538394486664435</v>
      </c>
      <c r="FS58">
        <f t="shared" si="110"/>
        <v>0.77880693973745085</v>
      </c>
      <c r="FT58">
        <f t="shared" si="110"/>
        <v>0.73370017144045385</v>
      </c>
      <c r="FU58">
        <f t="shared" si="110"/>
        <v>0.44039809984062145</v>
      </c>
      <c r="FV58">
        <f t="shared" si="110"/>
        <v>0.44756719586637378</v>
      </c>
      <c r="FW58">
        <f t="shared" si="110"/>
        <v>0.92332602231833594</v>
      </c>
      <c r="FX58">
        <f t="shared" si="110"/>
        <v>1.0448350570958995</v>
      </c>
      <c r="FY58">
        <f t="shared" si="110"/>
        <v>0.79600901666867063</v>
      </c>
      <c r="FZ58">
        <f t="shared" si="110"/>
        <v>1.2205275336651014</v>
      </c>
      <c r="GA58">
        <f t="shared" si="110"/>
        <v>0.60601179975220187</v>
      </c>
      <c r="GB58">
        <f t="shared" si="110"/>
        <v>0.72819174347627913</v>
      </c>
      <c r="GC58">
        <f t="shared" si="110"/>
        <v>0.60255912528792721</v>
      </c>
      <c r="GD58">
        <f t="shared" si="110"/>
        <v>0.82626989295028808</v>
      </c>
      <c r="GE58">
        <f t="shared" si="110"/>
        <v>1.1716479407754914</v>
      </c>
      <c r="GF58">
        <f t="shared" si="110"/>
        <v>0.74564144172204916</v>
      </c>
      <c r="GG58">
        <f t="shared" si="110"/>
        <v>0.52619245885499155</v>
      </c>
      <c r="GH58">
        <f t="shared" si="110"/>
        <v>0.93387088151390008</v>
      </c>
      <c r="GI58">
        <f t="shared" si="110"/>
        <v>0.56477132341815839</v>
      </c>
      <c r="GK58">
        <f t="shared" si="104"/>
        <v>9.8047465808023426E-2</v>
      </c>
      <c r="GL58">
        <f t="shared" si="105"/>
        <v>0.37917240965434007</v>
      </c>
      <c r="GM58">
        <f t="shared" si="105"/>
        <v>5.5739176916969703E-2</v>
      </c>
      <c r="GN58">
        <f t="shared" si="105"/>
        <v>0.16641522643559281</v>
      </c>
      <c r="GO58">
        <f t="shared" si="105"/>
        <v>0.18462896221403019</v>
      </c>
      <c r="GP58">
        <f t="shared" si="105"/>
        <v>0.36274538858514327</v>
      </c>
      <c r="GQ58">
        <f t="shared" si="105"/>
        <v>0.35680653840607257</v>
      </c>
      <c r="GR58">
        <f t="shared" si="105"/>
        <v>0.1193092120949602</v>
      </c>
      <c r="GS58">
        <f t="shared" si="105"/>
        <v>9.0191361491271646E-2</v>
      </c>
      <c r="GT58">
        <f t="shared" si="105"/>
        <v>0.15995248195004702</v>
      </c>
      <c r="GU58">
        <f t="shared" si="105"/>
        <v>6.018281066265551E-2</v>
      </c>
      <c r="GV58">
        <f t="shared" si="105"/>
        <v>0.24773547471550902</v>
      </c>
      <c r="GW58">
        <f t="shared" si="105"/>
        <v>0.1869856405890403</v>
      </c>
      <c r="GX58">
        <f t="shared" si="105"/>
        <v>0.24971284044371478</v>
      </c>
      <c r="GY58">
        <f t="shared" si="105"/>
        <v>0.14918669984781499</v>
      </c>
      <c r="GZ58">
        <f t="shared" si="105"/>
        <v>6.7352242351787675E-2</v>
      </c>
      <c r="HA58">
        <f t="shared" si="105"/>
        <v>0.17962159904031896</v>
      </c>
      <c r="HB58">
        <f t="shared" si="106"/>
        <v>0.29771967836880409</v>
      </c>
      <c r="HC58">
        <f t="shared" si="106"/>
        <v>0.11644721828688223</v>
      </c>
      <c r="HD58">
        <f t="shared" si="106"/>
        <v>0.27241353165724924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0.63291139240506333</v>
      </c>
      <c r="EV59">
        <f t="shared" ref="EV59:FN59" si="111">EV52</f>
        <v>8.4745762711864394</v>
      </c>
      <c r="EW59">
        <f t="shared" si="111"/>
        <v>1.680672268907563</v>
      </c>
      <c r="EX59">
        <f t="shared" si="111"/>
        <v>4.3478260869565215</v>
      </c>
      <c r="EY59">
        <f t="shared" si="111"/>
        <v>-3.9370078740157481</v>
      </c>
      <c r="EZ59">
        <f t="shared" si="111"/>
        <v>2.4875621890547266</v>
      </c>
      <c r="FA59">
        <f t="shared" si="111"/>
        <v>6.8965517241379306</v>
      </c>
      <c r="FB59">
        <f t="shared" si="111"/>
        <v>-7.7777777777777777</v>
      </c>
      <c r="FC59">
        <f t="shared" si="111"/>
        <v>-9.4594594594594597</v>
      </c>
      <c r="FD59">
        <f t="shared" si="111"/>
        <v>-3.6585365853658534</v>
      </c>
      <c r="FE59">
        <f t="shared" si="111"/>
        <v>-1.9444444444444444</v>
      </c>
      <c r="FF59">
        <f t="shared" si="111"/>
        <v>2.1089630931458698</v>
      </c>
      <c r="FG59">
        <f t="shared" si="111"/>
        <v>-6.9444444444444446</v>
      </c>
      <c r="FH59">
        <f t="shared" si="111"/>
        <v>4.5267489711934159</v>
      </c>
      <c r="FI59">
        <f t="shared" si="111"/>
        <v>-11.29032258064516</v>
      </c>
      <c r="FJ59">
        <f t="shared" si="111"/>
        <v>6.6115702479338845</v>
      </c>
      <c r="FK59">
        <f t="shared" si="111"/>
        <v>12.068965517241379</v>
      </c>
      <c r="FL59">
        <f t="shared" si="111"/>
        <v>17.241379310344829</v>
      </c>
      <c r="FM59">
        <f t="shared" si="111"/>
        <v>12.280701754385964</v>
      </c>
      <c r="FN59">
        <f t="shared" si="111"/>
        <v>-7.0707070707070701</v>
      </c>
      <c r="FP59">
        <f>IF(EU59&gt;0,AVERAGE(FP52),AVERAGE(GK52))</f>
        <v>0.37563567830998956</v>
      </c>
      <c r="FQ59">
        <f t="shared" ref="FQ59:GI59" si="112">IF(EV59&gt;0,AVERAGE(FQ52),AVERAGE(GL52))</f>
        <v>0.72981448921661041</v>
      </c>
      <c r="FR59">
        <f t="shared" si="112"/>
        <v>0.38211082366253901</v>
      </c>
      <c r="FS59">
        <f t="shared" si="112"/>
        <v>0.76028634043063714</v>
      </c>
      <c r="FT59">
        <f t="shared" si="112"/>
        <v>0.72345403237587957</v>
      </c>
      <c r="FU59">
        <f t="shared" si="112"/>
        <v>0.47610000169587874</v>
      </c>
      <c r="FV59">
        <f t="shared" si="112"/>
        <v>0.77754508473177486</v>
      </c>
      <c r="FW59">
        <f t="shared" si="112"/>
        <v>0.75450409124590045</v>
      </c>
      <c r="FX59">
        <f t="shared" si="112"/>
        <v>0.98760374287076347</v>
      </c>
      <c r="FY59">
        <f t="shared" si="112"/>
        <v>1.0581582804029459</v>
      </c>
      <c r="FZ59">
        <f t="shared" si="112"/>
        <v>0.47298893072165743</v>
      </c>
      <c r="GA59">
        <f t="shared" si="112"/>
        <v>0.56491732446946541</v>
      </c>
      <c r="GB59">
        <f t="shared" si="112"/>
        <v>0.79695893169352017</v>
      </c>
      <c r="GC59">
        <f t="shared" si="112"/>
        <v>0.67691791449735894</v>
      </c>
      <c r="GD59">
        <f t="shared" si="112"/>
        <v>0.81299623373141516</v>
      </c>
      <c r="GE59">
        <f t="shared" si="112"/>
        <v>0.72533451072666744</v>
      </c>
      <c r="GF59">
        <f t="shared" si="112"/>
        <v>1.1732676836557676</v>
      </c>
      <c r="GG59">
        <f t="shared" si="112"/>
        <v>0.97957595633815298</v>
      </c>
      <c r="GH59">
        <f t="shared" si="112"/>
        <v>0.83734901396539918</v>
      </c>
      <c r="GI59">
        <f t="shared" si="112"/>
        <v>0.75768477249989541</v>
      </c>
      <c r="GK59">
        <f t="shared" si="104"/>
        <v>0.4210797163293315</v>
      </c>
      <c r="GL59">
        <f t="shared" si="105"/>
        <v>0.18628827052134203</v>
      </c>
      <c r="GM59">
        <f t="shared" si="105"/>
        <v>0.41484816779197448</v>
      </c>
      <c r="GN59">
        <f t="shared" si="105"/>
        <v>0.17366554339678247</v>
      </c>
      <c r="GO59">
        <f t="shared" si="105"/>
        <v>0.18903663052215558</v>
      </c>
      <c r="GP59">
        <f t="shared" si="105"/>
        <v>0.33411809632834338</v>
      </c>
      <c r="GQ59">
        <f t="shared" si="105"/>
        <v>0.16689945375057436</v>
      </c>
      <c r="GR59">
        <f t="shared" si="105"/>
        <v>0.17599320843855654</v>
      </c>
      <c r="GS59">
        <f t="shared" si="105"/>
        <v>0.10289547044404115</v>
      </c>
      <c r="GT59">
        <f t="shared" si="105"/>
        <v>8.7466494190990993E-2</v>
      </c>
      <c r="GU59">
        <f t="shared" si="105"/>
        <v>0.33652014647663536</v>
      </c>
      <c r="GV59">
        <f t="shared" si="105"/>
        <v>0.27232196711053103</v>
      </c>
      <c r="GW59">
        <f t="shared" si="105"/>
        <v>0.15960300659234605</v>
      </c>
      <c r="GX59">
        <f t="shared" si="105"/>
        <v>0.21041761101004089</v>
      </c>
      <c r="GY59">
        <f t="shared" si="105"/>
        <v>0.15381679794746361</v>
      </c>
      <c r="GZ59">
        <f t="shared" si="105"/>
        <v>0.18821987873330756</v>
      </c>
      <c r="HA59">
        <f t="shared" si="105"/>
        <v>6.7101513560037102E-2</v>
      </c>
      <c r="HB59">
        <f t="shared" si="106"/>
        <v>0.10481514601228885</v>
      </c>
      <c r="HC59">
        <f t="shared" si="106"/>
        <v>0.14542898935263718</v>
      </c>
      <c r="HD59">
        <f t="shared" si="106"/>
        <v>0.17470897972260041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3.125</v>
      </c>
      <c r="EV60">
        <f t="shared" ref="EV60:FN60" si="113">AVERAGE(EV46:EV47)</f>
        <v>13.793103448275863</v>
      </c>
      <c r="EW60">
        <f t="shared" si="113"/>
        <v>-3.3087888228075144</v>
      </c>
      <c r="EX60">
        <f t="shared" si="113"/>
        <v>-8.4682080924855487</v>
      </c>
      <c r="EY60">
        <f t="shared" si="113"/>
        <v>-5.0570641479732394</v>
      </c>
      <c r="EZ60">
        <f t="shared" si="113"/>
        <v>-5.5299044346612263</v>
      </c>
      <c r="FA60">
        <f t="shared" si="113"/>
        <v>4.8245614035087714</v>
      </c>
      <c r="FB60">
        <f t="shared" si="113"/>
        <v>-5.7007786429365961</v>
      </c>
      <c r="FC60">
        <f t="shared" si="113"/>
        <v>-2.1739130434782608</v>
      </c>
      <c r="FD60">
        <f t="shared" si="113"/>
        <v>-2.3718467432435606</v>
      </c>
      <c r="FE60">
        <f t="shared" si="113"/>
        <v>3.4523519147419179</v>
      </c>
      <c r="FF60">
        <f t="shared" si="113"/>
        <v>4.0337111304853241</v>
      </c>
      <c r="FG60">
        <f t="shared" si="113"/>
        <v>10.828468167917709</v>
      </c>
      <c r="FH60">
        <f t="shared" si="113"/>
        <v>3.8314528281083473</v>
      </c>
      <c r="FI60">
        <f t="shared" si="113"/>
        <v>-13.567073170731707</v>
      </c>
      <c r="FJ60">
        <f t="shared" si="113"/>
        <v>10.101010101010102</v>
      </c>
      <c r="FK60">
        <f t="shared" si="113"/>
        <v>3.125</v>
      </c>
      <c r="FL60">
        <f t="shared" si="113"/>
        <v>-12.5</v>
      </c>
      <c r="FM60">
        <f t="shared" si="113"/>
        <v>-5.8072009291521454E-2</v>
      </c>
      <c r="FN60">
        <f t="shared" si="113"/>
        <v>2.9814271749755621</v>
      </c>
      <c r="FP60">
        <f>IF(EU60&gt;0,AVERAGE(FP46:FP47),AVERAGE(GK46:GK47))</f>
        <v>0.62548604194754143</v>
      </c>
      <c r="FQ60">
        <f t="shared" ref="FQ60:GI60" si="114">IF(EV60&gt;0,AVERAGE(FQ46:FQ47),AVERAGE(GL46:GL47))</f>
        <v>0.75618577827818489</v>
      </c>
      <c r="FR60">
        <f t="shared" si="114"/>
        <v>0.62675296989394469</v>
      </c>
      <c r="FS60">
        <f t="shared" si="114"/>
        <v>1.209555155077443</v>
      </c>
      <c r="FT60">
        <f t="shared" si="114"/>
        <v>0.88606698590322552</v>
      </c>
      <c r="FU60">
        <f t="shared" si="114"/>
        <v>0.71093616995514664</v>
      </c>
      <c r="FV60">
        <f t="shared" si="114"/>
        <v>0.62822925266230401</v>
      </c>
      <c r="FW60">
        <f t="shared" si="114"/>
        <v>0.64085534997263038</v>
      </c>
      <c r="FX60">
        <f t="shared" si="114"/>
        <v>0.39834470494297952</v>
      </c>
      <c r="FY60">
        <f t="shared" si="114"/>
        <v>0.61184780563885643</v>
      </c>
      <c r="FZ60">
        <f t="shared" si="114"/>
        <v>0.62191454142148295</v>
      </c>
      <c r="GA60">
        <f t="shared" si="114"/>
        <v>0.86335221936650175</v>
      </c>
      <c r="GB60">
        <f t="shared" si="114"/>
        <v>1.2150418548322697</v>
      </c>
      <c r="GC60">
        <f t="shared" si="114"/>
        <v>0.69602595412063772</v>
      </c>
      <c r="GD60">
        <f t="shared" si="114"/>
        <v>0.81678417893417565</v>
      </c>
      <c r="GE60">
        <f t="shared" si="114"/>
        <v>1.3061173377914219</v>
      </c>
      <c r="GF60">
        <f t="shared" si="114"/>
        <v>0.62326958985226522</v>
      </c>
      <c r="GG60">
        <f t="shared" si="114"/>
        <v>1.1290013080962522</v>
      </c>
      <c r="GH60">
        <f t="shared" si="114"/>
        <v>0.3747697889159663</v>
      </c>
      <c r="GI60">
        <f t="shared" si="114"/>
        <v>0.47312586140653234</v>
      </c>
      <c r="GK60">
        <f t="shared" si="104"/>
        <v>0.23687212603229146</v>
      </c>
      <c r="GL60">
        <f t="shared" si="105"/>
        <v>0.17531304043100929</v>
      </c>
      <c r="GM60">
        <f t="shared" si="105"/>
        <v>0.23618212736348657</v>
      </c>
      <c r="GN60">
        <f t="shared" si="105"/>
        <v>6.1722689955195066E-2</v>
      </c>
      <c r="GO60">
        <f t="shared" si="105"/>
        <v>0.12999690543774345</v>
      </c>
      <c r="GP60">
        <f t="shared" si="105"/>
        <v>0.19456460202010994</v>
      </c>
      <c r="GQ60">
        <f t="shared" si="105"/>
        <v>0.23538064432294062</v>
      </c>
      <c r="GR60">
        <f t="shared" si="105"/>
        <v>0.22863601922662583</v>
      </c>
      <c r="GS60">
        <f t="shared" si="105"/>
        <v>0.39962743457379424</v>
      </c>
      <c r="GT60">
        <f t="shared" si="105"/>
        <v>0.24442869796930192</v>
      </c>
      <c r="GU60">
        <f t="shared" si="105"/>
        <v>0.23882811922598129</v>
      </c>
      <c r="GV60">
        <f t="shared" si="105"/>
        <v>0.13697704111269696</v>
      </c>
      <c r="GW60">
        <f t="shared" si="105"/>
        <v>6.0947815637113933E-2</v>
      </c>
      <c r="GX60">
        <f t="shared" si="105"/>
        <v>0.20136039101329686</v>
      </c>
      <c r="GY60">
        <f t="shared" si="105"/>
        <v>0.15248103144972641</v>
      </c>
      <c r="GZ60">
        <f t="shared" si="105"/>
        <v>4.9417715204222203E-2</v>
      </c>
      <c r="HA60">
        <f t="shared" si="105"/>
        <v>0.23808410949317566</v>
      </c>
      <c r="HB60">
        <f t="shared" si="106"/>
        <v>7.4301689992425091E-2</v>
      </c>
      <c r="HC60">
        <f t="shared" si="106"/>
        <v>0.42192009582425832</v>
      </c>
      <c r="HD60">
        <f t="shared" si="106"/>
        <v>0.33641406023230502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>AVERAGE(EU55:EU60)</f>
        <v>0.43000606994245977</v>
      </c>
      <c r="EV64">
        <f t="shared" ref="EV64:FN64" si="115">AVERAGE(EV55:EV60)</f>
        <v>3.705833638707984</v>
      </c>
      <c r="EW64">
        <f t="shared" si="115"/>
        <v>-8.299151929592556</v>
      </c>
      <c r="EX64">
        <f t="shared" si="115"/>
        <v>-2.5455496362300973</v>
      </c>
      <c r="EY64">
        <f t="shared" si="115"/>
        <v>-2.9988884719523115</v>
      </c>
      <c r="EZ64">
        <f t="shared" si="115"/>
        <v>-2.128556861605742</v>
      </c>
      <c r="FA64">
        <f t="shared" si="115"/>
        <v>2.0566052427783927</v>
      </c>
      <c r="FB64">
        <f t="shared" si="115"/>
        <v>-6.6847563437391777</v>
      </c>
      <c r="FC64">
        <f t="shared" si="115"/>
        <v>-3.4918543284635799</v>
      </c>
      <c r="FD64">
        <f t="shared" si="115"/>
        <v>-1.7069748978380239</v>
      </c>
      <c r="FE64">
        <f t="shared" si="115"/>
        <v>3.3357922537879978</v>
      </c>
      <c r="FF64">
        <f t="shared" si="115"/>
        <v>3.5996838648745899</v>
      </c>
      <c r="FG64">
        <f t="shared" si="115"/>
        <v>-1.2376250659953267</v>
      </c>
      <c r="FH64">
        <f t="shared" si="115"/>
        <v>3.4326563900934493</v>
      </c>
      <c r="FI64">
        <f t="shared" si="115"/>
        <v>-7.4111045135883371</v>
      </c>
      <c r="FJ64">
        <f t="shared" si="115"/>
        <v>11.371424551458572</v>
      </c>
      <c r="FK64">
        <f t="shared" si="115"/>
        <v>6.3994156406523395</v>
      </c>
      <c r="FL64">
        <f t="shared" si="115"/>
        <v>1.6220565610458781</v>
      </c>
      <c r="FM64">
        <f t="shared" si="115"/>
        <v>5.2792578417840366</v>
      </c>
      <c r="FN64">
        <f t="shared" si="115"/>
        <v>-4.5610567996279388</v>
      </c>
      <c r="FP64">
        <f>AVERAGE(FP55:FP60)</f>
        <v>0.64647663174972769</v>
      </c>
      <c r="FQ64">
        <f t="shared" ref="FQ64:GI64" si="116">AVERAGE(FQ55:FQ60)</f>
        <v>0.59385947504777203</v>
      </c>
      <c r="FR64">
        <f t="shared" si="116"/>
        <v>1.1681487842574534</v>
      </c>
      <c r="FS64">
        <f t="shared" si="116"/>
        <v>0.95941010745007371</v>
      </c>
      <c r="FT64">
        <f t="shared" si="116"/>
        <v>0.79941043409909396</v>
      </c>
      <c r="FU64">
        <f t="shared" si="116"/>
        <v>0.73359531641900466</v>
      </c>
      <c r="FV64">
        <f t="shared" si="116"/>
        <v>0.55739582132157905</v>
      </c>
      <c r="FW64">
        <f t="shared" si="116"/>
        <v>0.95166553228331974</v>
      </c>
      <c r="FX64">
        <f t="shared" si="116"/>
        <v>0.78515516242606598</v>
      </c>
      <c r="FY64">
        <f t="shared" si="116"/>
        <v>0.73645574134088687</v>
      </c>
      <c r="FZ64">
        <f t="shared" si="116"/>
        <v>0.90282538665037404</v>
      </c>
      <c r="GA64">
        <f t="shared" si="116"/>
        <v>0.86950926836218256</v>
      </c>
      <c r="GB64">
        <f t="shared" si="116"/>
        <v>0.83152350841234879</v>
      </c>
      <c r="GC64">
        <f t="shared" si="116"/>
        <v>0.70409112706858379</v>
      </c>
      <c r="GD64">
        <f t="shared" si="116"/>
        <v>0.75534512365298578</v>
      </c>
      <c r="GE64">
        <f t="shared" si="116"/>
        <v>1.2211845244996946</v>
      </c>
      <c r="GF64">
        <f t="shared" si="116"/>
        <v>0.80900692914007666</v>
      </c>
      <c r="GG64">
        <f t="shared" si="116"/>
        <v>0.73680962748037038</v>
      </c>
      <c r="GH64">
        <f t="shared" si="116"/>
        <v>0.63426104017803686</v>
      </c>
      <c r="GI64">
        <f t="shared" si="116"/>
        <v>0.79134432798934518</v>
      </c>
      <c r="GK64">
        <f>1-_xlfn.CHISQ.DIST(SUM(LN(GK55),LN(GK56),LN(GK57),LN(GK58),LN(GK59),LN(GK60))*-2,12,TRUE)</f>
        <v>0.11992003808911489</v>
      </c>
      <c r="GL64">
        <f t="shared" ref="GL64:HD64" si="117">1-_xlfn.CHISQ.DIST(SUM(LN(GL55),LN(GL56),LN(GL57),LN(GL58),LN(GL59),LN(GL60))*-2,12,TRUE)</f>
        <v>0.1732152811447556</v>
      </c>
      <c r="GM64">
        <f t="shared" si="117"/>
        <v>1.2538181640684432E-3</v>
      </c>
      <c r="GN64">
        <f t="shared" si="117"/>
        <v>9.0854360280143709E-3</v>
      </c>
      <c r="GO64">
        <f t="shared" si="117"/>
        <v>3.6539537560860036E-2</v>
      </c>
      <c r="GP64">
        <f t="shared" si="117"/>
        <v>6.2147984933657807E-2</v>
      </c>
      <c r="GQ64">
        <f t="shared" si="117"/>
        <v>0.22021463016138609</v>
      </c>
      <c r="GR64">
        <f t="shared" si="117"/>
        <v>9.746288438052364E-3</v>
      </c>
      <c r="GS64">
        <f t="shared" si="117"/>
        <v>4.1088140264453399E-2</v>
      </c>
      <c r="GT64">
        <f t="shared" si="117"/>
        <v>6.0765005262756633E-2</v>
      </c>
      <c r="GU64">
        <f t="shared" si="117"/>
        <v>1.5080907549009037E-2</v>
      </c>
      <c r="GV64">
        <f t="shared" si="117"/>
        <v>2.0179638247145526E-2</v>
      </c>
      <c r="GW64">
        <f t="shared" si="117"/>
        <v>2.7931723605613357E-2</v>
      </c>
      <c r="GX64">
        <f t="shared" si="117"/>
        <v>7.8128983644362715E-2</v>
      </c>
      <c r="GY64">
        <f t="shared" si="117"/>
        <v>5.2302317514823837E-2</v>
      </c>
      <c r="GZ64">
        <f t="shared" si="117"/>
        <v>7.4053999127454695E-4</v>
      </c>
      <c r="HA64">
        <f t="shared" si="117"/>
        <v>3.3741793085752647E-2</v>
      </c>
      <c r="HB64">
        <f t="shared" si="117"/>
        <v>6.0595827666831581E-2</v>
      </c>
      <c r="HC64">
        <f t="shared" si="117"/>
        <v>0.13088323796759882</v>
      </c>
      <c r="HD64">
        <f t="shared" si="117"/>
        <v>3.9053412378642682E-2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4.4113935398704385</v>
      </c>
      <c r="EV65">
        <f t="shared" ref="EV65:FN65" si="118">_xlfn.STDEV.P(EV55:EV60)</f>
        <v>6.3868025439658442</v>
      </c>
      <c r="EW65">
        <f t="shared" si="118"/>
        <v>5.995570195401533</v>
      </c>
      <c r="EX65">
        <f t="shared" si="118"/>
        <v>4.2519461094740079</v>
      </c>
      <c r="EY65">
        <f t="shared" si="118"/>
        <v>1.5792943554284467</v>
      </c>
      <c r="EZ65">
        <f t="shared" si="118"/>
        <v>4.1504611409227135</v>
      </c>
      <c r="FA65">
        <f t="shared" si="118"/>
        <v>3.1994934669706439</v>
      </c>
      <c r="FB65">
        <f t="shared" si="118"/>
        <v>5.2251646128842086</v>
      </c>
      <c r="FC65">
        <f t="shared" si="118"/>
        <v>7.019994633634882</v>
      </c>
      <c r="FD65">
        <f t="shared" si="118"/>
        <v>1.2242861983330391</v>
      </c>
      <c r="FE65">
        <f t="shared" si="118"/>
        <v>2.82117140264624</v>
      </c>
      <c r="FF65">
        <f t="shared" si="118"/>
        <v>1.5335780008938471</v>
      </c>
      <c r="FG65">
        <f t="shared" si="118"/>
        <v>6.7340464398443673</v>
      </c>
      <c r="FH65">
        <f t="shared" si="118"/>
        <v>1.9225353953008399</v>
      </c>
      <c r="FI65">
        <f t="shared" si="118"/>
        <v>6.594584703012484</v>
      </c>
      <c r="FJ65">
        <f t="shared" si="118"/>
        <v>4.6229330888106066</v>
      </c>
      <c r="FK65">
        <f t="shared" si="118"/>
        <v>4.8855111303181804</v>
      </c>
      <c r="FL65">
        <f t="shared" si="118"/>
        <v>10.367580637195095</v>
      </c>
      <c r="FM65">
        <f t="shared" si="118"/>
        <v>5.5462824094860341</v>
      </c>
      <c r="FN65">
        <f t="shared" si="118"/>
        <v>6.8982003503735996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HH67" t="s">
        <v>131</v>
      </c>
    </row>
    <row r="68" spans="1:220"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0.43000606994245977</v>
      </c>
      <c r="HK76">
        <f t="shared" ref="HK76:HK95" si="119">-LOG10(HL76)</f>
        <v>0.92110824221873466</v>
      </c>
      <c r="HL76">
        <f>GK64</f>
        <v>0.11992003808911489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3.705833638707984</v>
      </c>
      <c r="HK77">
        <f t="shared" si="119"/>
        <v>0.76141379693704758</v>
      </c>
      <c r="HL77">
        <f>GL64</f>
        <v>0.1732152811447556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-8.299151929592556</v>
      </c>
      <c r="HK78">
        <f t="shared" si="119"/>
        <v>2.9017654428256985</v>
      </c>
      <c r="HL78">
        <f>GM64</f>
        <v>1.2538181640684432E-3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-2.5455496362300973</v>
      </c>
      <c r="HK79">
        <f t="shared" si="119"/>
        <v>2.0416542252060808</v>
      </c>
      <c r="HL79">
        <f>GN64</f>
        <v>9.0854360280143709E-3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-2.9988884719523115</v>
      </c>
      <c r="HK80">
        <f t="shared" si="119"/>
        <v>1.4372369533172951</v>
      </c>
      <c r="HL80">
        <f>GO64</f>
        <v>3.6539537560860036E-2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-2.128556861605742</v>
      </c>
      <c r="HK81">
        <f t="shared" si="119"/>
        <v>1.2065729482191254</v>
      </c>
      <c r="HL81">
        <f>GP64</f>
        <v>6.2147984933657807E-2</v>
      </c>
    </row>
    <row r="82" spans="1:220">
      <c r="HI82" t="s">
        <v>134</v>
      </c>
      <c r="HJ82">
        <f>FA64</f>
        <v>2.0566052427783927</v>
      </c>
      <c r="HK82">
        <f t="shared" si="119"/>
        <v>0.6571538316526665</v>
      </c>
      <c r="HL82">
        <f>GQ64</f>
        <v>0.22021463016138609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-6.6847563437391777</v>
      </c>
      <c r="HK83">
        <f t="shared" si="119"/>
        <v>2.0111607399687941</v>
      </c>
      <c r="HL83">
        <f>GR64</f>
        <v>9.746288438052364E-3</v>
      </c>
    </row>
    <row r="84" spans="1:220">
      <c r="B84">
        <f>B44/B4*100</f>
        <v>-5.161290322580645</v>
      </c>
      <c r="C84">
        <f t="shared" ref="C84:U85" si="120">C44/C4*100</f>
        <v>36.95652173913043</v>
      </c>
      <c r="D84">
        <f t="shared" si="120"/>
        <v>-19.801980198019802</v>
      </c>
      <c r="E84">
        <f t="shared" si="120"/>
        <v>-18.382352941176471</v>
      </c>
      <c r="F84">
        <f t="shared" si="120"/>
        <v>-7.6719576719576716</v>
      </c>
      <c r="G84">
        <f t="shared" si="120"/>
        <v>22.485207100591715</v>
      </c>
      <c r="H84">
        <f t="shared" si="120"/>
        <v>16.822429906542055</v>
      </c>
      <c r="I84" t="s">
        <v>117</v>
      </c>
      <c r="J84">
        <f t="shared" si="120"/>
        <v>-30.76923076923077</v>
      </c>
      <c r="K84">
        <f t="shared" si="120"/>
        <v>-1.331719128329298</v>
      </c>
      <c r="L84" t="s">
        <v>117</v>
      </c>
      <c r="M84">
        <f t="shared" si="120"/>
        <v>-5.095541401273886</v>
      </c>
      <c r="N84">
        <f t="shared" si="120"/>
        <v>20</v>
      </c>
      <c r="O84">
        <f t="shared" si="120"/>
        <v>0.42553191489361702</v>
      </c>
      <c r="P84">
        <f t="shared" si="120"/>
        <v>108.8235294117647</v>
      </c>
      <c r="Q84">
        <f t="shared" si="120"/>
        <v>-28.985507246376812</v>
      </c>
      <c r="R84">
        <f t="shared" si="120"/>
        <v>58.333333333333336</v>
      </c>
      <c r="S84">
        <f t="shared" si="120"/>
        <v>-30.434782608695656</v>
      </c>
      <c r="T84">
        <f t="shared" si="120"/>
        <v>37.209302325581397</v>
      </c>
      <c r="U84">
        <f t="shared" si="120"/>
        <v>8.4337349397590362</v>
      </c>
      <c r="HI84" t="s">
        <v>131</v>
      </c>
      <c r="HJ84">
        <f>FC64</f>
        <v>-3.4918543284635799</v>
      </c>
      <c r="HK84">
        <f t="shared" si="119"/>
        <v>1.3862835153739013</v>
      </c>
      <c r="HL84">
        <f>GS64</f>
        <v>4.1088140264453399E-2</v>
      </c>
    </row>
    <row r="85" spans="1:220">
      <c r="B85">
        <f>B45/B5*100</f>
        <v>-20.103092783505154</v>
      </c>
      <c r="C85">
        <f t="shared" si="120"/>
        <v>6.557377049180328</v>
      </c>
      <c r="D85">
        <f t="shared" si="120"/>
        <v>0</v>
      </c>
      <c r="E85">
        <f t="shared" si="120"/>
        <v>6.8259385665529013</v>
      </c>
      <c r="F85">
        <f t="shared" si="120"/>
        <v>1.4527845036319613</v>
      </c>
      <c r="G85">
        <f t="shared" si="120"/>
        <v>-1.2658227848101267</v>
      </c>
      <c r="H85">
        <f t="shared" si="120"/>
        <v>-0.78125</v>
      </c>
      <c r="I85">
        <f t="shared" si="120"/>
        <v>14.736842105263156</v>
      </c>
      <c r="J85">
        <f t="shared" si="120"/>
        <v>6.0606060606060606</v>
      </c>
      <c r="K85">
        <f t="shared" si="120"/>
        <v>-0.96711798839458418</v>
      </c>
      <c r="L85">
        <f t="shared" si="120"/>
        <v>-1.1461318051575931</v>
      </c>
      <c r="M85">
        <f t="shared" si="120"/>
        <v>3.4261241970021414</v>
      </c>
      <c r="N85">
        <f t="shared" si="120"/>
        <v>-19.81981981981982</v>
      </c>
      <c r="O85">
        <f t="shared" si="120"/>
        <v>5.2132701421800949</v>
      </c>
      <c r="P85">
        <f t="shared" si="120"/>
        <v>-22.413793103448278</v>
      </c>
      <c r="Q85">
        <f t="shared" si="120"/>
        <v>-3.8461538461538463</v>
      </c>
      <c r="R85">
        <f t="shared" si="120"/>
        <v>14.529914529914532</v>
      </c>
      <c r="S85">
        <f t="shared" si="120"/>
        <v>-28.000000000000004</v>
      </c>
      <c r="T85">
        <f t="shared" si="120"/>
        <v>0</v>
      </c>
      <c r="U85">
        <f t="shared" si="120"/>
        <v>9.7826086956521738</v>
      </c>
      <c r="HH85" t="s">
        <v>149</v>
      </c>
      <c r="HI85" t="s">
        <v>123</v>
      </c>
      <c r="HJ85">
        <f>FD64</f>
        <v>-1.7069748978380239</v>
      </c>
      <c r="HK85">
        <f t="shared" si="119"/>
        <v>1.2163464601472018</v>
      </c>
      <c r="HL85">
        <f>GT64</f>
        <v>6.0765005262756633E-2</v>
      </c>
    </row>
    <row r="86" spans="1:220">
      <c r="B86">
        <f t="shared" ref="B86:U98" si="121">B46/B6*100</f>
        <v>-26.027397260273972</v>
      </c>
      <c r="C86">
        <f t="shared" si="121"/>
        <v>-2.5641025641025639</v>
      </c>
      <c r="D86">
        <f t="shared" si="121"/>
        <v>11.494252873563218</v>
      </c>
      <c r="E86">
        <f t="shared" si="121"/>
        <v>5</v>
      </c>
      <c r="F86">
        <f t="shared" si="121"/>
        <v>5.0675675675675675</v>
      </c>
      <c r="G86">
        <f t="shared" si="121"/>
        <v>-7.5</v>
      </c>
      <c r="H86">
        <f t="shared" si="121"/>
        <v>-1.098901098901099</v>
      </c>
      <c r="I86">
        <f t="shared" si="121"/>
        <v>4.6153846153846159</v>
      </c>
      <c r="J86">
        <f t="shared" si="121"/>
        <v>12.280701754385964</v>
      </c>
      <c r="K86">
        <f t="shared" si="121"/>
        <v>1.4341590612777053</v>
      </c>
      <c r="L86">
        <f t="shared" si="121"/>
        <v>1.9305019305019304</v>
      </c>
      <c r="M86">
        <f t="shared" si="121"/>
        <v>0.86705202312138718</v>
      </c>
      <c r="N86">
        <f t="shared" si="121"/>
        <v>-27.848101265822784</v>
      </c>
      <c r="O86">
        <f t="shared" si="121"/>
        <v>0.72463768115942029</v>
      </c>
      <c r="P86">
        <f t="shared" si="121"/>
        <v>-11.904761904761903</v>
      </c>
      <c r="Q86">
        <f t="shared" si="121"/>
        <v>-55.555555555555557</v>
      </c>
      <c r="R86">
        <f t="shared" si="121"/>
        <v>38.461538461538467</v>
      </c>
      <c r="S86">
        <f t="shared" si="121"/>
        <v>46.153846153846153</v>
      </c>
      <c r="T86">
        <f t="shared" si="121"/>
        <v>-9.67741935483871</v>
      </c>
      <c r="U86">
        <f t="shared" si="121"/>
        <v>3.0769230769230771</v>
      </c>
      <c r="HI86" t="s">
        <v>118</v>
      </c>
      <c r="HJ86">
        <f>FE64</f>
        <v>3.3357922537879978</v>
      </c>
      <c r="HK86">
        <f t="shared" si="119"/>
        <v>1.8215725224140613</v>
      </c>
      <c r="HL86">
        <f>GU64</f>
        <v>1.5080907549009037E-2</v>
      </c>
    </row>
    <row r="87" spans="1:220">
      <c r="B87">
        <f t="shared" si="121"/>
        <v>-24.152542372881356</v>
      </c>
      <c r="C87">
        <f t="shared" si="121"/>
        <v>-11.458333333333332</v>
      </c>
      <c r="D87">
        <f t="shared" si="121"/>
        <v>6.7901234567901234</v>
      </c>
      <c r="E87">
        <f t="shared" si="121"/>
        <v>-0.52910052910052907</v>
      </c>
      <c r="F87">
        <f t="shared" si="121"/>
        <v>3.8800705467372132</v>
      </c>
      <c r="G87">
        <f t="shared" si="121"/>
        <v>-17.040358744394617</v>
      </c>
      <c r="H87">
        <f t="shared" si="121"/>
        <v>-0.52910052910052907</v>
      </c>
      <c r="I87">
        <f t="shared" si="121"/>
        <v>11.428571428571429</v>
      </c>
      <c r="J87">
        <f t="shared" si="121"/>
        <v>51.456310679611647</v>
      </c>
      <c r="K87">
        <f t="shared" si="121"/>
        <v>0.15060240963855423</v>
      </c>
      <c r="L87">
        <f t="shared" si="121"/>
        <v>3.7280701754385963</v>
      </c>
      <c r="M87">
        <f t="shared" si="121"/>
        <v>5.0590219224283306</v>
      </c>
      <c r="N87">
        <f t="shared" si="121"/>
        <v>-29.268292682926827</v>
      </c>
      <c r="O87">
        <f t="shared" si="121"/>
        <v>-3.0651340996168579</v>
      </c>
      <c r="P87">
        <f t="shared" si="121"/>
        <v>-21.917808219178081</v>
      </c>
      <c r="Q87">
        <f t="shared" si="121"/>
        <v>-12.962962962962962</v>
      </c>
      <c r="R87">
        <f t="shared" si="121"/>
        <v>7.333333333333333</v>
      </c>
      <c r="S87">
        <f t="shared" si="121"/>
        <v>54.166666666666664</v>
      </c>
      <c r="T87">
        <f t="shared" si="121"/>
        <v>-10.294117647058822</v>
      </c>
      <c r="U87">
        <f t="shared" si="121"/>
        <v>21.259842519685041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3.5996838648745899</v>
      </c>
      <c r="HK87">
        <f t="shared" si="119"/>
        <v>1.6950866234646536</v>
      </c>
      <c r="HL87">
        <f>GV64</f>
        <v>2.0179638247145526E-2</v>
      </c>
    </row>
    <row r="88" spans="1:220">
      <c r="B88">
        <f t="shared" si="121"/>
        <v>-14.285714285714285</v>
      </c>
      <c r="C88">
        <f t="shared" si="121"/>
        <v>0</v>
      </c>
      <c r="D88">
        <f t="shared" si="121"/>
        <v>-6.3636363636363633</v>
      </c>
      <c r="E88">
        <f t="shared" si="121"/>
        <v>-1.1152416356877324</v>
      </c>
      <c r="F88">
        <f t="shared" si="121"/>
        <v>1.3157894736842104</v>
      </c>
      <c r="G88">
        <f t="shared" si="121"/>
        <v>-3.125</v>
      </c>
      <c r="H88">
        <f t="shared" si="121"/>
        <v>3.2520325203252036</v>
      </c>
      <c r="I88">
        <f t="shared" si="121"/>
        <v>-1.0101010101010102</v>
      </c>
      <c r="J88">
        <f t="shared" si="121"/>
        <v>23.52941176470588</v>
      </c>
      <c r="K88">
        <f t="shared" si="121"/>
        <v>-0.53937432578209277</v>
      </c>
      <c r="L88">
        <f t="shared" si="121"/>
        <v>0.95846645367412142</v>
      </c>
      <c r="M88">
        <f t="shared" si="121"/>
        <v>8.1775700934579429</v>
      </c>
      <c r="N88">
        <f t="shared" si="121"/>
        <v>-0.90909090909090906</v>
      </c>
      <c r="O88">
        <f t="shared" si="121"/>
        <v>0</v>
      </c>
      <c r="P88">
        <f t="shared" si="121"/>
        <v>-83.870967741935488</v>
      </c>
      <c r="Q88">
        <f t="shared" si="121"/>
        <v>-16.25</v>
      </c>
      <c r="R88">
        <f t="shared" si="121"/>
        <v>21.487603305785125</v>
      </c>
      <c r="S88">
        <f t="shared" si="121"/>
        <v>207.14285714285717</v>
      </c>
      <c r="T88">
        <f t="shared" si="121"/>
        <v>-11.111111111111111</v>
      </c>
      <c r="U88">
        <f t="shared" si="121"/>
        <v>0</v>
      </c>
      <c r="FP88">
        <f t="shared" ref="FP88:FV88" si="122">AVERAGE(FP29:FP51)</f>
        <v>0.47738179988752688</v>
      </c>
      <c r="FQ88">
        <f t="shared" si="122"/>
        <v>0.41627563027907927</v>
      </c>
      <c r="FR88">
        <f t="shared" si="122"/>
        <v>0.11696544072308725</v>
      </c>
      <c r="FS88">
        <f t="shared" si="122"/>
        <v>0.23780450384858429</v>
      </c>
      <c r="FT88">
        <f t="shared" si="122"/>
        <v>0.36136221639949812</v>
      </c>
      <c r="FU88">
        <f t="shared" si="122"/>
        <v>0.46854275236996801</v>
      </c>
      <c r="FV88">
        <f t="shared" si="122"/>
        <v>0.47566642019915722</v>
      </c>
      <c r="FW88">
        <f>AVERAGE(FW30:FW51)</f>
        <v>0.19716134186554779</v>
      </c>
      <c r="FX88">
        <f>AVERAGE(FX29:FX51)</f>
        <v>0.38753714982976645</v>
      </c>
      <c r="FY88">
        <f>AVERAGE(FY29:FY51)</f>
        <v>0.31675305325137809</v>
      </c>
      <c r="FZ88">
        <f>AVERAGE(FZ30:FZ51)</f>
        <v>0.76271009061110107</v>
      </c>
      <c r="GA88">
        <f t="shared" ref="GA88:GI88" si="123">AVERAGE(GA29:GA51)</f>
        <v>0.98623831110283511</v>
      </c>
      <c r="GB88">
        <f t="shared" si="123"/>
        <v>0.41537698156461444</v>
      </c>
      <c r="GC88">
        <f t="shared" si="123"/>
        <v>0.59291107242215335</v>
      </c>
      <c r="GD88">
        <f t="shared" si="123"/>
        <v>0.35437508618809227</v>
      </c>
      <c r="GE88">
        <f t="shared" si="123"/>
        <v>1.3349421130341372</v>
      </c>
      <c r="GF88">
        <f t="shared" si="123"/>
        <v>0.98932626621255437</v>
      </c>
      <c r="GG88">
        <f t="shared" si="123"/>
        <v>0.48293098993989875</v>
      </c>
      <c r="GH88">
        <f t="shared" si="123"/>
        <v>0.60255575140093964</v>
      </c>
      <c r="GI88">
        <f t="shared" si="123"/>
        <v>0.29346007888755415</v>
      </c>
      <c r="HI88" t="s">
        <v>125</v>
      </c>
      <c r="HJ88">
        <f>FG64</f>
        <v>-1.2376250659953267</v>
      </c>
      <c r="HK88">
        <f t="shared" si="119"/>
        <v>1.5539022641088547</v>
      </c>
      <c r="HL88">
        <f>GW64</f>
        <v>2.7931723605613357E-2</v>
      </c>
    </row>
    <row r="89" spans="1:220">
      <c r="B89">
        <f t="shared" si="121"/>
        <v>19.230769230769234</v>
      </c>
      <c r="C89">
        <f t="shared" si="121"/>
        <v>-5.1282051282051277</v>
      </c>
      <c r="D89">
        <f t="shared" si="121"/>
        <v>-24.137931034482758</v>
      </c>
      <c r="E89">
        <f t="shared" si="121"/>
        <v>1.5151515151515151</v>
      </c>
      <c r="F89">
        <f t="shared" si="121"/>
        <v>-1.5673981191222568</v>
      </c>
      <c r="G89">
        <f t="shared" si="121"/>
        <v>2.0202020202020203</v>
      </c>
      <c r="H89">
        <f t="shared" si="121"/>
        <v>7.59493670886076</v>
      </c>
      <c r="I89">
        <f t="shared" si="121"/>
        <v>13.333333333333334</v>
      </c>
      <c r="J89">
        <f t="shared" si="121"/>
        <v>-33.333333333333329</v>
      </c>
      <c r="K89">
        <f t="shared" si="121"/>
        <v>2.9649595687331538</v>
      </c>
      <c r="L89">
        <f t="shared" si="121"/>
        <v>0.42735042735042739</v>
      </c>
      <c r="M89">
        <f t="shared" si="121"/>
        <v>-3.5483870967741935</v>
      </c>
      <c r="N89">
        <f t="shared" si="121"/>
        <v>-4.8780487804878048</v>
      </c>
      <c r="O89">
        <f t="shared" si="121"/>
        <v>1.5503875968992249</v>
      </c>
      <c r="P89">
        <f t="shared" si="121"/>
        <v>-5.8823529411764701</v>
      </c>
      <c r="Q89">
        <f t="shared" si="121"/>
        <v>-46</v>
      </c>
      <c r="R89">
        <f t="shared" si="121"/>
        <v>18.292682926829269</v>
      </c>
      <c r="S89">
        <f t="shared" si="121"/>
        <v>-7.6923076923076925</v>
      </c>
      <c r="T89">
        <f t="shared" si="121"/>
        <v>13.513513513513514</v>
      </c>
      <c r="U89">
        <f t="shared" si="121"/>
        <v>-7.6923076923076925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3.4326563900934493</v>
      </c>
      <c r="HK89">
        <f t="shared" si="119"/>
        <v>1.1071878252554552</v>
      </c>
      <c r="HL89">
        <f>GX64</f>
        <v>7.8128983644362715E-2</v>
      </c>
    </row>
    <row r="90" spans="1:220">
      <c r="B90">
        <f t="shared" si="121"/>
        <v>-11.646586345381527</v>
      </c>
      <c r="C90">
        <f t="shared" si="121"/>
        <v>0</v>
      </c>
      <c r="D90">
        <f t="shared" si="121"/>
        <v>18.857142857142858</v>
      </c>
      <c r="E90">
        <f t="shared" si="121"/>
        <v>-0.78125</v>
      </c>
      <c r="F90">
        <f t="shared" si="121"/>
        <v>0.63025210084033612</v>
      </c>
      <c r="G90">
        <f t="shared" si="121"/>
        <v>-11.274509803921569</v>
      </c>
      <c r="H90">
        <f t="shared" si="121"/>
        <v>-1.5873015873015872</v>
      </c>
      <c r="I90">
        <f t="shared" si="121"/>
        <v>8.5714285714285712</v>
      </c>
      <c r="J90">
        <f t="shared" si="121"/>
        <v>9.3023255813953494</v>
      </c>
      <c r="K90">
        <f t="shared" si="121"/>
        <v>1.8106995884773662</v>
      </c>
      <c r="L90">
        <f t="shared" si="121"/>
        <v>-3.755868544600939</v>
      </c>
      <c r="M90">
        <f t="shared" si="121"/>
        <v>-2.1072796934865901</v>
      </c>
      <c r="N90">
        <f t="shared" si="121"/>
        <v>-14.201183431952662</v>
      </c>
      <c r="O90">
        <f t="shared" si="121"/>
        <v>-5.9040590405904059</v>
      </c>
      <c r="P90">
        <f t="shared" si="121"/>
        <v>34.615384615384613</v>
      </c>
      <c r="Q90">
        <f t="shared" si="121"/>
        <v>0.76923076923076927</v>
      </c>
      <c r="R90">
        <f t="shared" si="121"/>
        <v>0</v>
      </c>
      <c r="S90">
        <f t="shared" si="121"/>
        <v>22.727272727272727</v>
      </c>
      <c r="T90">
        <f t="shared" si="121"/>
        <v>0</v>
      </c>
      <c r="U90">
        <f t="shared" si="121"/>
        <v>11.38211382113821</v>
      </c>
      <c r="FP90">
        <f>10^-FP88</f>
        <v>0.33313341750029885</v>
      </c>
      <c r="FQ90">
        <f t="shared" ref="FQ90:GI90" si="124">10^-FQ88</f>
        <v>0.38346379828006455</v>
      </c>
      <c r="FR90">
        <f t="shared" si="124"/>
        <v>0.76389656874488088</v>
      </c>
      <c r="FS90">
        <f t="shared" si="124"/>
        <v>0.57835633391112629</v>
      </c>
      <c r="FT90">
        <f t="shared" si="124"/>
        <v>0.43514879337155798</v>
      </c>
      <c r="FU90">
        <f t="shared" si="124"/>
        <v>0.33998303589693102</v>
      </c>
      <c r="FV90">
        <f t="shared" si="124"/>
        <v>0.33445183246636906</v>
      </c>
      <c r="FW90">
        <f t="shared" si="124"/>
        <v>0.63509494810373879</v>
      </c>
      <c r="FX90">
        <f t="shared" si="124"/>
        <v>0.40969706256391081</v>
      </c>
      <c r="FY90">
        <f t="shared" si="124"/>
        <v>0.48222191873428349</v>
      </c>
      <c r="FZ90">
        <f t="shared" si="124"/>
        <v>0.17269903442184401</v>
      </c>
      <c r="GA90">
        <f t="shared" si="124"/>
        <v>0.10321948524072241</v>
      </c>
      <c r="GB90">
        <f t="shared" si="124"/>
        <v>0.38425808887036544</v>
      </c>
      <c r="GC90">
        <f t="shared" si="124"/>
        <v>0.25532240557609565</v>
      </c>
      <c r="GD90">
        <f t="shared" si="124"/>
        <v>0.44220628802859729</v>
      </c>
      <c r="GE90">
        <f t="shared" si="124"/>
        <v>4.6244265611809839E-2</v>
      </c>
      <c r="GF90">
        <f t="shared" si="124"/>
        <v>0.10248816887366682</v>
      </c>
      <c r="GG90">
        <f t="shared" si="124"/>
        <v>0.32890389005705417</v>
      </c>
      <c r="GH90">
        <f t="shared" si="124"/>
        <v>0.24971478038587538</v>
      </c>
      <c r="GI90">
        <f t="shared" si="124"/>
        <v>0.50879158651250989</v>
      </c>
      <c r="HI90" t="s">
        <v>128</v>
      </c>
      <c r="HJ90">
        <f>FI64</f>
        <v>-7.4111045135883371</v>
      </c>
      <c r="HK90">
        <f t="shared" si="119"/>
        <v>1.2814790671250633</v>
      </c>
      <c r="HL90">
        <f>GY64</f>
        <v>5.2302317514823837E-2</v>
      </c>
    </row>
    <row r="91" spans="1:220">
      <c r="B91">
        <f t="shared" si="121"/>
        <v>3.669724770642202</v>
      </c>
      <c r="C91">
        <f t="shared" si="121"/>
        <v>-34.210526315789473</v>
      </c>
      <c r="D91">
        <f t="shared" si="121"/>
        <v>-19.696969696969695</v>
      </c>
      <c r="E91">
        <f t="shared" si="121"/>
        <v>3.9772727272727271</v>
      </c>
      <c r="F91">
        <f t="shared" si="121"/>
        <v>0</v>
      </c>
      <c r="G91">
        <f t="shared" si="121"/>
        <v>18.75</v>
      </c>
      <c r="H91">
        <f t="shared" si="121"/>
        <v>18.055555555555554</v>
      </c>
      <c r="I91">
        <f t="shared" si="121"/>
        <v>0</v>
      </c>
      <c r="J91">
        <f t="shared" si="121"/>
        <v>-14.634146341463413</v>
      </c>
      <c r="K91">
        <f t="shared" si="121"/>
        <v>1.5600624024960998</v>
      </c>
      <c r="L91">
        <f t="shared" si="121"/>
        <v>-0.49019607843137253</v>
      </c>
      <c r="M91">
        <f t="shared" si="121"/>
        <v>-2.5830258302583027</v>
      </c>
      <c r="N91">
        <f t="shared" si="121"/>
        <v>-10.606060606060606</v>
      </c>
      <c r="O91">
        <f t="shared" si="121"/>
        <v>-8.1818181818181817</v>
      </c>
      <c r="P91">
        <f t="shared" si="121"/>
        <v>27.27272727272727</v>
      </c>
      <c r="Q91">
        <f t="shared" si="121"/>
        <v>-44.680851063829785</v>
      </c>
      <c r="R91">
        <f t="shared" si="121"/>
        <v>-15.714285714285714</v>
      </c>
      <c r="S91">
        <f t="shared" si="121"/>
        <v>140</v>
      </c>
      <c r="T91">
        <f t="shared" si="121"/>
        <v>33.333333333333329</v>
      </c>
      <c r="U91">
        <f t="shared" si="121"/>
        <v>15.09433962264151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11.371424551458572</v>
      </c>
      <c r="HK91">
        <f t="shared" si="119"/>
        <v>3.1304514833670929</v>
      </c>
      <c r="HL91">
        <f>GZ64</f>
        <v>7.4053999127454695E-4</v>
      </c>
    </row>
    <row r="92" spans="1:220">
      <c r="B92">
        <f t="shared" si="121"/>
        <v>-9.6153846153846168</v>
      </c>
      <c r="C92">
        <f t="shared" si="121"/>
        <v>-14.285714285714285</v>
      </c>
      <c r="D92">
        <f t="shared" si="121"/>
        <v>-20</v>
      </c>
      <c r="E92">
        <f t="shared" si="121"/>
        <v>-0.59523809523809523</v>
      </c>
      <c r="F92">
        <f t="shared" si="121"/>
        <v>-1.2195121951219512</v>
      </c>
      <c r="G92">
        <f t="shared" si="121"/>
        <v>9.2105263157894726</v>
      </c>
      <c r="H92">
        <f t="shared" si="121"/>
        <v>8.3333333333333321</v>
      </c>
      <c r="I92">
        <f t="shared" si="121"/>
        <v>14.814814814814813</v>
      </c>
      <c r="J92">
        <f t="shared" si="121"/>
        <v>-19.047619047619047</v>
      </c>
      <c r="K92">
        <f t="shared" si="121"/>
        <v>1.3008130081300813</v>
      </c>
      <c r="L92">
        <f t="shared" si="121"/>
        <v>-0.48543689320388345</v>
      </c>
      <c r="M92">
        <f t="shared" si="121"/>
        <v>0.78740157480314954</v>
      </c>
      <c r="N92">
        <f t="shared" si="121"/>
        <v>-18.840579710144929</v>
      </c>
      <c r="O92">
        <f t="shared" si="121"/>
        <v>-9.2592592592592595</v>
      </c>
      <c r="P92">
        <f t="shared" si="121"/>
        <v>42.424242424242422</v>
      </c>
      <c r="Q92">
        <f t="shared" si="121"/>
        <v>-46.808510638297875</v>
      </c>
      <c r="R92">
        <f t="shared" si="121"/>
        <v>-7.2463768115942031</v>
      </c>
      <c r="S92">
        <f t="shared" si="121"/>
        <v>240</v>
      </c>
      <c r="T92">
        <f t="shared" si="121"/>
        <v>30</v>
      </c>
      <c r="U92">
        <f t="shared" si="121"/>
        <v>29.545454545454547</v>
      </c>
      <c r="FO92" t="s">
        <v>154</v>
      </c>
      <c r="FP92" t="s">
        <v>153</v>
      </c>
      <c r="HI92" t="s">
        <v>137</v>
      </c>
      <c r="HJ92">
        <f>FK64</f>
        <v>6.3994156406523395</v>
      </c>
      <c r="HK92">
        <f t="shared" si="119"/>
        <v>1.4718318421216339</v>
      </c>
      <c r="HL92">
        <f>HA64</f>
        <v>3.3741793085752647E-2</v>
      </c>
    </row>
    <row r="93" spans="1:220">
      <c r="B93">
        <f t="shared" si="121"/>
        <v>-1.0204081632653061</v>
      </c>
      <c r="C93">
        <f t="shared" si="121"/>
        <v>-31.25</v>
      </c>
      <c r="D93">
        <f t="shared" si="121"/>
        <v>-36.231884057971016</v>
      </c>
      <c r="E93">
        <f t="shared" si="121"/>
        <v>6.3218390804597711</v>
      </c>
      <c r="F93">
        <f t="shared" si="121"/>
        <v>0.39840637450199201</v>
      </c>
      <c r="G93">
        <f t="shared" si="121"/>
        <v>12.820512820512819</v>
      </c>
      <c r="H93">
        <f t="shared" si="121"/>
        <v>11.940298507462686</v>
      </c>
      <c r="I93">
        <f t="shared" si="121"/>
        <v>-3.9215686274509802</v>
      </c>
      <c r="J93">
        <f t="shared" si="121"/>
        <v>-29.268292682926827</v>
      </c>
      <c r="K93">
        <f t="shared" si="121"/>
        <v>-0.64516129032258063</v>
      </c>
      <c r="L93">
        <f t="shared" si="121"/>
        <v>-2.4630541871921183</v>
      </c>
      <c r="M93">
        <f t="shared" si="121"/>
        <v>0.38314176245210724</v>
      </c>
      <c r="N93">
        <f t="shared" si="121"/>
        <v>-25.714285714285712</v>
      </c>
      <c r="O93">
        <f t="shared" si="121"/>
        <v>-4.5454545454545459</v>
      </c>
      <c r="P93">
        <f t="shared" si="121"/>
        <v>18.181818181818183</v>
      </c>
      <c r="Q93">
        <f t="shared" si="121"/>
        <v>-14.583333333333334</v>
      </c>
      <c r="R93">
        <f t="shared" si="121"/>
        <v>18.840579710144929</v>
      </c>
      <c r="S93">
        <f t="shared" si="121"/>
        <v>123.07692307692308</v>
      </c>
      <c r="T93">
        <f t="shared" si="121"/>
        <v>30</v>
      </c>
      <c r="U93">
        <f t="shared" si="121"/>
        <v>29.787234042553191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1.6220565610458781</v>
      </c>
      <c r="HK93">
        <f t="shared" si="119"/>
        <v>1.2175572782042376</v>
      </c>
      <c r="HL93">
        <f>HB64</f>
        <v>6.0595827666831581E-2</v>
      </c>
    </row>
    <row r="94" spans="1:220">
      <c r="B94">
        <f t="shared" si="121"/>
        <v>-15.217391304347828</v>
      </c>
      <c r="C94">
        <f t="shared" si="121"/>
        <v>-25</v>
      </c>
      <c r="D94">
        <f t="shared" si="121"/>
        <v>-28.787878787878789</v>
      </c>
      <c r="E94">
        <f t="shared" si="121"/>
        <v>11.111111111111111</v>
      </c>
      <c r="F94">
        <f t="shared" si="121"/>
        <v>-1.3043478260869565</v>
      </c>
      <c r="G94">
        <f t="shared" si="121"/>
        <v>12.345679012345679</v>
      </c>
      <c r="H94">
        <f t="shared" si="121"/>
        <v>3.0769230769230771</v>
      </c>
      <c r="I94">
        <f t="shared" si="121"/>
        <v>3.9215686274509802</v>
      </c>
      <c r="J94">
        <f t="shared" si="121"/>
        <v>-40.54054054054054</v>
      </c>
      <c r="K94">
        <f t="shared" si="121"/>
        <v>2.9876977152899822</v>
      </c>
      <c r="L94">
        <f t="shared" si="121"/>
        <v>-3.2608695652173911</v>
      </c>
      <c r="M94">
        <f t="shared" si="121"/>
        <v>0.80321285140562237</v>
      </c>
      <c r="N94">
        <f t="shared" si="121"/>
        <v>-18.840579710144929</v>
      </c>
      <c r="O94">
        <f t="shared" si="121"/>
        <v>-2.7522935779816518</v>
      </c>
      <c r="P94">
        <f t="shared" si="121"/>
        <v>10.344827586206897</v>
      </c>
      <c r="Q94">
        <f t="shared" si="121"/>
        <v>-9.7560975609756095</v>
      </c>
      <c r="R94">
        <f t="shared" si="121"/>
        <v>-10</v>
      </c>
      <c r="S94">
        <f t="shared" si="121"/>
        <v>163.63636363636365</v>
      </c>
      <c r="T94">
        <f t="shared" si="121"/>
        <v>14.285714285714285</v>
      </c>
      <c r="U94">
        <f t="shared" si="121"/>
        <v>34.090909090909086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5.2792578417840366</v>
      </c>
      <c r="HK94">
        <f t="shared" si="119"/>
        <v>0.88311596937212589</v>
      </c>
      <c r="HL94">
        <f>HC64</f>
        <v>0.13088323796759882</v>
      </c>
    </row>
    <row r="95" spans="1:220">
      <c r="B95">
        <f t="shared" si="121"/>
        <v>4.0404040404040407</v>
      </c>
      <c r="C95">
        <f t="shared" si="121"/>
        <v>-28.571428571428569</v>
      </c>
      <c r="D95">
        <f t="shared" si="121"/>
        <v>-35.087719298245609</v>
      </c>
      <c r="E95">
        <f t="shared" si="121"/>
        <v>-1.2987012987012987</v>
      </c>
      <c r="F95">
        <f t="shared" si="121"/>
        <v>1.9047619047619049</v>
      </c>
      <c r="G95">
        <f t="shared" si="121"/>
        <v>17.910447761194028</v>
      </c>
      <c r="H95">
        <f t="shared" si="121"/>
        <v>6.0606060606060606</v>
      </c>
      <c r="I95">
        <f t="shared" si="121"/>
        <v>-4.0816326530612246</v>
      </c>
      <c r="J95">
        <f t="shared" si="121"/>
        <v>-18.75</v>
      </c>
      <c r="K95">
        <f t="shared" si="121"/>
        <v>1.3333333333333335</v>
      </c>
      <c r="L95">
        <f t="shared" si="121"/>
        <v>-2.9239766081871341</v>
      </c>
      <c r="M95">
        <f t="shared" si="121"/>
        <v>-3.1818181818181817</v>
      </c>
      <c r="N95">
        <f t="shared" si="121"/>
        <v>-21.212121212121211</v>
      </c>
      <c r="O95">
        <f t="shared" si="121"/>
        <v>-8.8235294117647065</v>
      </c>
      <c r="P95">
        <f t="shared" si="121"/>
        <v>24.137931034482758</v>
      </c>
      <c r="Q95">
        <f t="shared" si="121"/>
        <v>-43.589743589743591</v>
      </c>
      <c r="R95">
        <f t="shared" si="121"/>
        <v>20.689655172413794</v>
      </c>
      <c r="S95">
        <f t="shared" si="121"/>
        <v>237.5</v>
      </c>
      <c r="T95">
        <f t="shared" si="121"/>
        <v>13.793103448275861</v>
      </c>
      <c r="U95">
        <f t="shared" si="121"/>
        <v>36.170212765957451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-4.5610567996279388</v>
      </c>
      <c r="HK95">
        <f t="shared" si="119"/>
        <v>1.4083410126838058</v>
      </c>
      <c r="HL95">
        <f>HD64</f>
        <v>3.9053412378642682E-2</v>
      </c>
    </row>
    <row r="96" spans="1:220">
      <c r="B96">
        <f t="shared" si="121"/>
        <v>0.95238095238095244</v>
      </c>
      <c r="C96">
        <f t="shared" si="121"/>
        <v>-3.0303030303030303</v>
      </c>
      <c r="D96">
        <f t="shared" si="121"/>
        <v>-14.285714285714285</v>
      </c>
      <c r="E96">
        <f t="shared" si="121"/>
        <v>-9.7297297297297298</v>
      </c>
      <c r="F96">
        <f t="shared" si="121"/>
        <v>2.0920502092050208</v>
      </c>
      <c r="G96">
        <f t="shared" si="121"/>
        <v>-1.0526315789473684</v>
      </c>
      <c r="H96">
        <f t="shared" si="121"/>
        <v>-2.3255813953488373</v>
      </c>
      <c r="I96">
        <f t="shared" si="121"/>
        <v>0</v>
      </c>
      <c r="J96">
        <f t="shared" si="121"/>
        <v>29.72972972972973</v>
      </c>
      <c r="K96">
        <f t="shared" si="121"/>
        <v>-0.49504950495049505</v>
      </c>
      <c r="L96">
        <f t="shared" si="121"/>
        <v>-1.809954751131222</v>
      </c>
      <c r="M96">
        <f t="shared" si="121"/>
        <v>-1.8382352941176472</v>
      </c>
      <c r="N96">
        <f t="shared" si="121"/>
        <v>-6.9444444444444446</v>
      </c>
      <c r="O96">
        <f t="shared" si="121"/>
        <v>-0.86206896551724133</v>
      </c>
      <c r="P96">
        <f t="shared" si="121"/>
        <v>-20.512820512820511</v>
      </c>
      <c r="Q96">
        <f t="shared" si="121"/>
        <v>18.333333333333332</v>
      </c>
      <c r="R96">
        <f t="shared" si="121"/>
        <v>11.111111111111111</v>
      </c>
      <c r="S96">
        <f t="shared" si="121"/>
        <v>53.333333333333336</v>
      </c>
      <c r="T96">
        <f t="shared" si="121"/>
        <v>7.5</v>
      </c>
      <c r="U96">
        <f t="shared" si="121"/>
        <v>25.490196078431371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21"/>
        <v>-23.121387283236995</v>
      </c>
      <c r="C97">
        <f t="shared" si="121"/>
        <v>0</v>
      </c>
      <c r="D97">
        <f t="shared" si="121"/>
        <v>-22.131147540983605</v>
      </c>
      <c r="E97">
        <f t="shared" si="121"/>
        <v>2.4561403508771931</v>
      </c>
      <c r="F97">
        <f t="shared" si="121"/>
        <v>6.132075471698113</v>
      </c>
      <c r="G97">
        <f t="shared" si="121"/>
        <v>-23.48993288590604</v>
      </c>
      <c r="H97">
        <f t="shared" si="121"/>
        <v>6.3492063492063489</v>
      </c>
      <c r="I97">
        <f t="shared" si="121"/>
        <v>21.875</v>
      </c>
      <c r="J97">
        <f t="shared" si="121"/>
        <v>28.378378378378379</v>
      </c>
      <c r="K97">
        <f t="shared" si="121"/>
        <v>0.28929604628736744</v>
      </c>
      <c r="L97">
        <f t="shared" si="121"/>
        <v>4.3209876543209873</v>
      </c>
      <c r="M97">
        <f t="shared" si="121"/>
        <v>-0.42016806722689076</v>
      </c>
      <c r="N97">
        <f t="shared" si="121"/>
        <v>-22.950819672131146</v>
      </c>
      <c r="O97">
        <f t="shared" si="121"/>
        <v>-0.55248618784530379</v>
      </c>
      <c r="P97">
        <f t="shared" si="121"/>
        <v>5.1724137931034484</v>
      </c>
      <c r="Q97">
        <f t="shared" si="121"/>
        <v>3.7037037037037033</v>
      </c>
      <c r="R97">
        <f t="shared" si="121"/>
        <v>4.3478260869565215</v>
      </c>
      <c r="S97">
        <f t="shared" si="121"/>
        <v>73.333333333333329</v>
      </c>
      <c r="T97">
        <f t="shared" si="121"/>
        <v>-8.9285714285714288</v>
      </c>
      <c r="U97">
        <f t="shared" si="121"/>
        <v>18.823529411764707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21"/>
        <v>-11.888111888111888</v>
      </c>
      <c r="C98">
        <f t="shared" si="121"/>
        <v>8.5106382978723403</v>
      </c>
      <c r="D98">
        <f t="shared" si="121"/>
        <v>-5.3333333333333339</v>
      </c>
      <c r="E98">
        <f t="shared" si="121"/>
        <v>-0.51150895140664965</v>
      </c>
      <c r="F98">
        <f t="shared" si="121"/>
        <v>-0.53380782918149472</v>
      </c>
      <c r="G98">
        <f t="shared" si="121"/>
        <v>2.4154589371980677</v>
      </c>
      <c r="H98">
        <f t="shared" si="121"/>
        <v>11.711711711711711</v>
      </c>
      <c r="I98">
        <f t="shared" si="121"/>
        <v>17.20430107526882</v>
      </c>
      <c r="J98">
        <f t="shared" si="121"/>
        <v>-14.814814814814813</v>
      </c>
      <c r="K98">
        <f t="shared" si="121"/>
        <v>6.666666666666667</v>
      </c>
      <c r="L98">
        <f t="shared" si="121"/>
        <v>0</v>
      </c>
      <c r="M98">
        <f t="shared" si="121"/>
        <v>-3.3707865168539324</v>
      </c>
      <c r="N98">
        <f t="shared" si="121"/>
        <v>-32.236842105263158</v>
      </c>
      <c r="O98">
        <f t="shared" si="121"/>
        <v>-3.6900369003690034</v>
      </c>
      <c r="P98">
        <f t="shared" si="121"/>
        <v>7.8431372549019605</v>
      </c>
      <c r="Q98">
        <f t="shared" ref="Q98:U98" si="125">Q58/Q18*100</f>
        <v>-9.6</v>
      </c>
      <c r="R98">
        <f t="shared" si="125"/>
        <v>-26.666666666666668</v>
      </c>
      <c r="S98">
        <f t="shared" si="125"/>
        <v>39.473684210526315</v>
      </c>
      <c r="T98">
        <f t="shared" si="125"/>
        <v>34.482758620689658</v>
      </c>
      <c r="U98">
        <f t="shared" si="125"/>
        <v>19.387755102040817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ref="B99:U106" si="126">B59/B19*100</f>
        <v>-31.007751937984494</v>
      </c>
      <c r="C99">
        <f t="shared" si="126"/>
        <v>28.571428571428569</v>
      </c>
      <c r="D99">
        <f t="shared" si="126"/>
        <v>-17.575757575757574</v>
      </c>
      <c r="E99">
        <f t="shared" si="126"/>
        <v>2.8132992327365729</v>
      </c>
      <c r="F99">
        <f t="shared" si="126"/>
        <v>0</v>
      </c>
      <c r="G99">
        <f t="shared" si="126"/>
        <v>7.731958762886598</v>
      </c>
      <c r="H99">
        <f t="shared" si="126"/>
        <v>-3.3613445378151261</v>
      </c>
      <c r="I99">
        <f t="shared" si="126"/>
        <v>24.418604651162788</v>
      </c>
      <c r="J99">
        <f t="shared" si="126"/>
        <v>-10.256410256410255</v>
      </c>
      <c r="K99">
        <f t="shared" si="126"/>
        <v>8.3426028921023345</v>
      </c>
      <c r="L99">
        <f t="shared" si="126"/>
        <v>3.7296037296037294</v>
      </c>
      <c r="M99">
        <f t="shared" si="126"/>
        <v>-2.7290448343079921</v>
      </c>
      <c r="N99">
        <f t="shared" si="126"/>
        <v>-29.861111111111111</v>
      </c>
      <c r="O99">
        <f t="shared" si="126"/>
        <v>-4.5774647887323949</v>
      </c>
      <c r="P99">
        <f t="shared" si="126"/>
        <v>-15.217391304347828</v>
      </c>
      <c r="Q99">
        <f t="shared" si="126"/>
        <v>-28.346456692913385</v>
      </c>
      <c r="R99">
        <f t="shared" si="126"/>
        <v>5.6818181818181817</v>
      </c>
      <c r="S99">
        <f t="shared" si="126"/>
        <v>29.72972972972973</v>
      </c>
      <c r="T99">
        <f t="shared" si="126"/>
        <v>22.58064516129032</v>
      </c>
      <c r="U99">
        <f t="shared" si="126"/>
        <v>12.844036697247708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26"/>
        <v>-43.870967741935488</v>
      </c>
      <c r="C100">
        <f t="shared" si="126"/>
        <v>18.867924528301888</v>
      </c>
      <c r="D100">
        <f t="shared" si="126"/>
        <v>-23.913043478260871</v>
      </c>
      <c r="E100">
        <f t="shared" si="126"/>
        <v>4.5454545454545459</v>
      </c>
      <c r="F100">
        <f t="shared" si="126"/>
        <v>1.6691957511380879</v>
      </c>
      <c r="G100">
        <f t="shared" si="126"/>
        <v>-6.8376068376068382</v>
      </c>
      <c r="H100">
        <f t="shared" si="126"/>
        <v>12.5</v>
      </c>
      <c r="I100">
        <f t="shared" si="126"/>
        <v>15.09433962264151</v>
      </c>
      <c r="J100">
        <f t="shared" si="126"/>
        <v>10.526315789473683</v>
      </c>
      <c r="K100">
        <f t="shared" si="126"/>
        <v>4.4943820224719104</v>
      </c>
      <c r="L100">
        <f t="shared" si="126"/>
        <v>1.8329938900203666</v>
      </c>
      <c r="M100">
        <f t="shared" si="126"/>
        <v>-1.9097222222222223</v>
      </c>
      <c r="N100">
        <f t="shared" si="126"/>
        <v>-37.5</v>
      </c>
      <c r="O100">
        <f t="shared" si="126"/>
        <v>0.97719869706840379</v>
      </c>
      <c r="P100">
        <f t="shared" si="126"/>
        <v>-20.37037037037037</v>
      </c>
      <c r="Q100">
        <f t="shared" si="126"/>
        <v>-6.0606060606060606</v>
      </c>
      <c r="R100">
        <f t="shared" si="126"/>
        <v>31.313131313131315</v>
      </c>
      <c r="S100">
        <f t="shared" si="126"/>
        <v>44.444444444444443</v>
      </c>
      <c r="T100">
        <f t="shared" si="126"/>
        <v>12.307692307692308</v>
      </c>
      <c r="U100">
        <f t="shared" si="126"/>
        <v>14.634146341463413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26"/>
        <v>-36.734693877551024</v>
      </c>
      <c r="C101">
        <f t="shared" si="126"/>
        <v>68.965517241379317</v>
      </c>
      <c r="D101">
        <f t="shared" si="126"/>
        <v>-18.181818181818183</v>
      </c>
      <c r="E101">
        <f t="shared" si="126"/>
        <v>5.7803468208092488</v>
      </c>
      <c r="F101">
        <f t="shared" si="126"/>
        <v>2.5974025974025974</v>
      </c>
      <c r="G101">
        <f t="shared" si="126"/>
        <v>14.17910447761194</v>
      </c>
      <c r="H101">
        <f t="shared" si="126"/>
        <v>-9.7222222222222232</v>
      </c>
      <c r="I101">
        <f t="shared" si="126"/>
        <v>17.241379310344829</v>
      </c>
      <c r="J101">
        <f t="shared" si="126"/>
        <v>-40</v>
      </c>
      <c r="K101">
        <f t="shared" si="126"/>
        <v>11.153119092627598</v>
      </c>
      <c r="L101">
        <f t="shared" si="126"/>
        <v>-0.44843049327354262</v>
      </c>
      <c r="M101">
        <f t="shared" si="126"/>
        <v>-3.2432432432432434</v>
      </c>
      <c r="N101">
        <f t="shared" si="126"/>
        <v>-14.14141414141414</v>
      </c>
      <c r="O101">
        <f t="shared" si="126"/>
        <v>-9.9378881987577632</v>
      </c>
      <c r="P101">
        <f t="shared" si="126"/>
        <v>0</v>
      </c>
      <c r="Q101">
        <f t="shared" si="126"/>
        <v>-26.262626262626267</v>
      </c>
      <c r="R101">
        <f t="shared" si="126"/>
        <v>7.8125</v>
      </c>
      <c r="S101">
        <f t="shared" si="126"/>
        <v>-31.25</v>
      </c>
      <c r="T101">
        <f t="shared" si="126"/>
        <v>40.476190476190474</v>
      </c>
      <c r="U101">
        <f t="shared" si="126"/>
        <v>8.064516129032258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26"/>
        <v>-35.714285714285715</v>
      </c>
      <c r="C102">
        <f t="shared" si="126"/>
        <v>55.172413793103445</v>
      </c>
      <c r="D102">
        <f t="shared" si="126"/>
        <v>-5.6074766355140184</v>
      </c>
      <c r="E102">
        <f t="shared" si="126"/>
        <v>1.1111111111111112</v>
      </c>
      <c r="F102">
        <f t="shared" si="126"/>
        <v>4.9586776859504136</v>
      </c>
      <c r="G102">
        <f t="shared" si="126"/>
        <v>4.3165467625899279</v>
      </c>
      <c r="H102">
        <f t="shared" si="126"/>
        <v>-2.6315789473684208</v>
      </c>
      <c r="I102">
        <f t="shared" si="126"/>
        <v>20.967741935483872</v>
      </c>
      <c r="J102">
        <f t="shared" si="126"/>
        <v>-10.869565217391305</v>
      </c>
      <c r="K102">
        <f t="shared" si="126"/>
        <v>6.9271758436944939</v>
      </c>
      <c r="L102">
        <f t="shared" si="126"/>
        <v>5.439330543933055</v>
      </c>
      <c r="M102">
        <f t="shared" si="126"/>
        <v>-3.4946236559139781</v>
      </c>
      <c r="N102">
        <f t="shared" si="126"/>
        <v>-20.183486238532112</v>
      </c>
      <c r="O102">
        <f t="shared" si="126"/>
        <v>-11.834319526627219</v>
      </c>
      <c r="P102">
        <f t="shared" si="126"/>
        <v>34.146341463414636</v>
      </c>
      <c r="Q102">
        <f t="shared" si="126"/>
        <v>-39.393939393939391</v>
      </c>
      <c r="R102">
        <f t="shared" si="126"/>
        <v>0</v>
      </c>
      <c r="S102">
        <f t="shared" si="126"/>
        <v>6.25</v>
      </c>
      <c r="T102">
        <f t="shared" si="126"/>
        <v>48.780487804878049</v>
      </c>
      <c r="U102">
        <f t="shared" si="126"/>
        <v>16.666666666666664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26"/>
        <v>-12.213740458015266</v>
      </c>
      <c r="C103">
        <f t="shared" si="126"/>
        <v>32.142857142857146</v>
      </c>
      <c r="D103">
        <f t="shared" si="126"/>
        <v>-13.903743315508022</v>
      </c>
      <c r="E103">
        <f t="shared" si="126"/>
        <v>-2.083333333333333</v>
      </c>
      <c r="F103">
        <f t="shared" si="126"/>
        <v>0.66115702479338845</v>
      </c>
      <c r="G103">
        <f t="shared" si="126"/>
        <v>10.330578512396695</v>
      </c>
      <c r="H103">
        <f t="shared" si="126"/>
        <v>3.1007751937984498</v>
      </c>
      <c r="I103">
        <f t="shared" si="126"/>
        <v>29.473684210526311</v>
      </c>
      <c r="J103">
        <f t="shared" si="126"/>
        <v>-66.336633663366342</v>
      </c>
      <c r="K103">
        <f t="shared" si="126"/>
        <v>3.5598705501618122</v>
      </c>
      <c r="L103">
        <f t="shared" si="126"/>
        <v>-1.6227180527383367</v>
      </c>
      <c r="M103">
        <f t="shared" si="126"/>
        <v>-3.2921810699588478</v>
      </c>
      <c r="N103">
        <f t="shared" si="126"/>
        <v>-5.0632911392405067</v>
      </c>
      <c r="O103">
        <f t="shared" si="126"/>
        <v>-3.4782608695652173</v>
      </c>
      <c r="P103">
        <f t="shared" si="126"/>
        <v>20</v>
      </c>
      <c r="Q103">
        <f t="shared" si="126"/>
        <v>-17.567567567567568</v>
      </c>
      <c r="R103">
        <f t="shared" si="126"/>
        <v>-5.5555555555555554</v>
      </c>
      <c r="S103">
        <f t="shared" si="126"/>
        <v>161.29032258064515</v>
      </c>
      <c r="T103">
        <f t="shared" si="126"/>
        <v>38.333333333333336</v>
      </c>
      <c r="U103">
        <f t="shared" si="126"/>
        <v>-3.1007751937984498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26"/>
        <v>-34.074074074074076</v>
      </c>
      <c r="C104">
        <f t="shared" si="126"/>
        <v>31.03448275862069</v>
      </c>
      <c r="D104">
        <f t="shared" si="126"/>
        <v>-8.7628865979381434</v>
      </c>
      <c r="E104">
        <f t="shared" si="126"/>
        <v>-1.7777777777777777</v>
      </c>
      <c r="F104">
        <f t="shared" si="126"/>
        <v>2.0602218700475436</v>
      </c>
      <c r="G104">
        <f t="shared" si="126"/>
        <v>10.655737704918032</v>
      </c>
      <c r="H104">
        <f t="shared" si="126"/>
        <v>-4.4117647058823533</v>
      </c>
      <c r="I104">
        <f t="shared" si="126"/>
        <v>17.525773195876287</v>
      </c>
      <c r="J104">
        <f t="shared" si="126"/>
        <v>-69.523809523809518</v>
      </c>
      <c r="K104">
        <f t="shared" si="126"/>
        <v>2.3429179978700745</v>
      </c>
      <c r="L104">
        <f t="shared" si="126"/>
        <v>-2.6369168356997972</v>
      </c>
      <c r="M104">
        <f t="shared" si="126"/>
        <v>-5.2738336713995944</v>
      </c>
      <c r="N104">
        <f t="shared" si="126"/>
        <v>21.383647798742139</v>
      </c>
      <c r="O104">
        <f t="shared" si="126"/>
        <v>-2.8818443804034581</v>
      </c>
      <c r="P104">
        <f t="shared" si="126"/>
        <v>37.931034482758619</v>
      </c>
      <c r="Q104">
        <f t="shared" si="126"/>
        <v>-21.98581560283688</v>
      </c>
      <c r="R104">
        <f t="shared" si="126"/>
        <v>10.344827586206897</v>
      </c>
      <c r="S104">
        <f t="shared" si="126"/>
        <v>81.818181818181827</v>
      </c>
      <c r="T104">
        <f t="shared" si="126"/>
        <v>37.288135593220339</v>
      </c>
      <c r="U104">
        <f t="shared" si="126"/>
        <v>16.129032258064516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26"/>
        <v>-16.666666666666664</v>
      </c>
      <c r="C105">
        <f t="shared" si="126"/>
        <v>14.285714285714285</v>
      </c>
      <c r="D105">
        <f t="shared" si="126"/>
        <v>-15.942028985507244</v>
      </c>
      <c r="E105">
        <f t="shared" si="126"/>
        <v>-0.29761904761904762</v>
      </c>
      <c r="F105">
        <f t="shared" si="126"/>
        <v>-1.4736842105263157</v>
      </c>
      <c r="G105">
        <f t="shared" si="126"/>
        <v>15.508021390374333</v>
      </c>
      <c r="H105">
        <f t="shared" si="126"/>
        <v>9.0090090090090094</v>
      </c>
      <c r="I105">
        <f t="shared" si="126"/>
        <v>4.0540540540540544</v>
      </c>
      <c r="J105">
        <f t="shared" si="126"/>
        <v>-87.179487179487182</v>
      </c>
      <c r="K105">
        <f t="shared" si="126"/>
        <v>0.42553191489361702</v>
      </c>
      <c r="L105">
        <f t="shared" si="126"/>
        <v>-0.76726342710997442</v>
      </c>
      <c r="M105">
        <f t="shared" si="126"/>
        <v>-2.9411764705882351</v>
      </c>
      <c r="N105">
        <f t="shared" si="126"/>
        <v>19.53125</v>
      </c>
      <c r="O105">
        <f t="shared" si="126"/>
        <v>-5.4945054945054945</v>
      </c>
      <c r="P105">
        <f t="shared" si="126"/>
        <v>52.5</v>
      </c>
      <c r="Q105">
        <f t="shared" si="126"/>
        <v>-9.5652173913043477</v>
      </c>
      <c r="R105">
        <f t="shared" si="126"/>
        <v>13.043478260869565</v>
      </c>
      <c r="S105">
        <f t="shared" si="126"/>
        <v>154.54545454545453</v>
      </c>
      <c r="T105">
        <f t="shared" si="126"/>
        <v>45.652173913043477</v>
      </c>
      <c r="U105">
        <f t="shared" si="126"/>
        <v>-5.8823529411764701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26"/>
        <v>-2.0202020202020203</v>
      </c>
      <c r="C106">
        <f t="shared" si="126"/>
        <v>22.5</v>
      </c>
      <c r="D106">
        <f t="shared" si="126"/>
        <v>-19.379844961240313</v>
      </c>
      <c r="E106">
        <f t="shared" si="126"/>
        <v>0</v>
      </c>
      <c r="F106">
        <f t="shared" si="126"/>
        <v>-1.3824884792626728</v>
      </c>
      <c r="G106">
        <f t="shared" si="126"/>
        <v>21.656050955414013</v>
      </c>
      <c r="H106">
        <f t="shared" si="126"/>
        <v>5.1020408163265305</v>
      </c>
      <c r="I106">
        <f t="shared" si="126"/>
        <v>18.571428571428573</v>
      </c>
      <c r="J106">
        <f t="shared" si="126"/>
        <v>-75.308641975308646</v>
      </c>
      <c r="K106">
        <f t="shared" si="126"/>
        <v>1.4754098360655739</v>
      </c>
      <c r="L106">
        <f t="shared" si="126"/>
        <v>-1.4749262536873156</v>
      </c>
      <c r="M106">
        <f t="shared" si="126"/>
        <v>-3.293413173652695</v>
      </c>
      <c r="N106">
        <f t="shared" si="126"/>
        <v>37.272727272727273</v>
      </c>
      <c r="O106">
        <f t="shared" si="126"/>
        <v>-12.444444444444445</v>
      </c>
      <c r="P106">
        <f t="shared" si="126"/>
        <v>33.333333333333329</v>
      </c>
      <c r="Q106">
        <f t="shared" si="126"/>
        <v>-17.82178217821782</v>
      </c>
      <c r="R106">
        <f t="shared" si="126"/>
        <v>-1.5625</v>
      </c>
      <c r="S106">
        <f t="shared" si="126"/>
        <v>78.94736842105263</v>
      </c>
      <c r="T106">
        <f t="shared" si="126"/>
        <v>35.897435897435898</v>
      </c>
      <c r="U106">
        <f t="shared" si="126"/>
        <v>5.8823529411764701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27">B69/B27*100</f>
        <v>-13.924050632911392</v>
      </c>
      <c r="C109">
        <f t="shared" si="127"/>
        <v>40.677966101694921</v>
      </c>
      <c r="D109">
        <f t="shared" si="127"/>
        <v>-24.369747899159663</v>
      </c>
      <c r="E109">
        <f t="shared" si="127"/>
        <v>-9.6273291925465845</v>
      </c>
      <c r="F109">
        <f t="shared" si="127"/>
        <v>-2.6246719160104988</v>
      </c>
      <c r="G109">
        <f t="shared" si="127"/>
        <v>6.9651741293532341</v>
      </c>
      <c r="H109">
        <f t="shared" si="127"/>
        <v>-0.68965517241379315</v>
      </c>
      <c r="I109">
        <f t="shared" si="127"/>
        <v>-12.222222222222221</v>
      </c>
      <c r="J109">
        <f t="shared" si="127"/>
        <v>-4.0540540540540544</v>
      </c>
      <c r="K109">
        <f t="shared" si="127"/>
        <v>0</v>
      </c>
      <c r="L109">
        <f t="shared" si="127"/>
        <v>1.1111111111111112</v>
      </c>
      <c r="M109">
        <f t="shared" si="127"/>
        <v>-3.1634446397188052</v>
      </c>
      <c r="N109">
        <f t="shared" si="127"/>
        <v>15.277777777777779</v>
      </c>
      <c r="O109">
        <f t="shared" si="127"/>
        <v>-1.6460905349794239</v>
      </c>
      <c r="P109">
        <f t="shared" si="127"/>
        <v>-4.838709677419355</v>
      </c>
      <c r="Q109">
        <f t="shared" si="127"/>
        <v>-33.884297520661157</v>
      </c>
      <c r="R109">
        <f t="shared" si="127"/>
        <v>7.7586206896551726</v>
      </c>
      <c r="S109">
        <f t="shared" si="127"/>
        <v>255.17241379310346</v>
      </c>
      <c r="T109">
        <f t="shared" si="127"/>
        <v>31.578947368421051</v>
      </c>
      <c r="U109">
        <f t="shared" si="127"/>
        <v>8.0808080808080813</v>
      </c>
      <c r="FN109" t="s">
        <v>135</v>
      </c>
      <c r="FO109">
        <v>9.5885847270655873</v>
      </c>
      <c r="FP109">
        <v>1.0744743252978848</v>
      </c>
    </row>
    <row r="110" spans="2:172">
      <c r="B110">
        <f t="shared" ref="B110:U121" si="128">B70/B30*100</f>
        <v>-0.41612483745123535</v>
      </c>
      <c r="C110">
        <f t="shared" si="128"/>
        <v>2.0408163265306123</v>
      </c>
      <c r="D110">
        <f t="shared" si="128"/>
        <v>-0.46253469010175763</v>
      </c>
      <c r="E110">
        <f t="shared" si="128"/>
        <v>-0.2304147465437788</v>
      </c>
      <c r="F110">
        <f t="shared" si="128"/>
        <v>-3.9603960396039604</v>
      </c>
      <c r="G110">
        <f t="shared" si="128"/>
        <v>0.95994703740483278</v>
      </c>
      <c r="H110">
        <f t="shared" si="128"/>
        <v>0.89820359281437123</v>
      </c>
      <c r="I110" t="s">
        <v>117</v>
      </c>
      <c r="J110">
        <f t="shared" si="128"/>
        <v>-2.3159144893111638</v>
      </c>
      <c r="K110">
        <f t="shared" si="128"/>
        <v>1.056105610561056</v>
      </c>
      <c r="L110" t="s">
        <v>117</v>
      </c>
      <c r="M110">
        <f t="shared" si="128"/>
        <v>-7.4454428754813868</v>
      </c>
      <c r="N110">
        <f t="shared" si="128"/>
        <v>3.1178707224334601</v>
      </c>
      <c r="O110">
        <f t="shared" si="128"/>
        <v>1.1785503830288746</v>
      </c>
      <c r="P110">
        <f t="shared" si="128"/>
        <v>1.4439411098527746</v>
      </c>
      <c r="Q110">
        <f t="shared" si="128"/>
        <v>-2.0323673315769666</v>
      </c>
      <c r="R110">
        <f t="shared" si="128"/>
        <v>1.6254876462938883</v>
      </c>
      <c r="S110">
        <f t="shared" si="128"/>
        <v>-3.1828978622327795</v>
      </c>
      <c r="T110">
        <f t="shared" si="128"/>
        <v>3.3771106941838651</v>
      </c>
      <c r="U110">
        <f t="shared" si="128"/>
        <v>6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>
        <f t="shared" si="128"/>
        <v>-4.2747358309317969</v>
      </c>
      <c r="C111">
        <f t="shared" si="128"/>
        <v>3.7037037037037033</v>
      </c>
      <c r="D111">
        <f t="shared" si="128"/>
        <v>-1.8867924528301887</v>
      </c>
      <c r="E111">
        <f t="shared" si="128"/>
        <v>3.5545023696682465</v>
      </c>
      <c r="F111">
        <f t="shared" si="128"/>
        <v>1.0752688172043012</v>
      </c>
      <c r="G111">
        <f t="shared" si="128"/>
        <v>-1.4383561643835616</v>
      </c>
      <c r="H111">
        <f t="shared" si="128"/>
        <v>4.6511627906976747</v>
      </c>
      <c r="I111">
        <f t="shared" si="128"/>
        <v>1.7301038062283738</v>
      </c>
      <c r="J111">
        <f t="shared" si="128"/>
        <v>4.3715846994535523</v>
      </c>
      <c r="K111">
        <f t="shared" si="128"/>
        <v>2.1005728835136859</v>
      </c>
      <c r="L111">
        <f t="shared" si="128"/>
        <v>3.5971223021582732</v>
      </c>
      <c r="M111">
        <f t="shared" si="128"/>
        <v>-1.3333333333333335</v>
      </c>
      <c r="N111">
        <f t="shared" si="128"/>
        <v>-1.2332439678284184</v>
      </c>
      <c r="O111">
        <f t="shared" si="128"/>
        <v>-0.80726538849646823</v>
      </c>
      <c r="P111">
        <f t="shared" si="128"/>
        <v>-0.63660477453580899</v>
      </c>
      <c r="Q111">
        <f t="shared" si="128"/>
        <v>-1.0687022900763359</v>
      </c>
      <c r="R111">
        <f t="shared" si="128"/>
        <v>0.37418147801683815</v>
      </c>
      <c r="S111">
        <f t="shared" si="128"/>
        <v>2.5201612903225805</v>
      </c>
      <c r="T111">
        <f t="shared" si="128"/>
        <v>1.3157894736842104</v>
      </c>
      <c r="U111">
        <f t="shared" si="128"/>
        <v>0</v>
      </c>
      <c r="FN111" t="s">
        <v>119</v>
      </c>
      <c r="FO111">
        <v>-1.2137027422399589</v>
      </c>
      <c r="FP111">
        <v>0.58120051912567983</v>
      </c>
    </row>
    <row r="112" spans="2:172">
      <c r="B112">
        <f t="shared" si="128"/>
        <v>-4.2836744407425034</v>
      </c>
      <c r="C112">
        <f t="shared" si="128"/>
        <v>4.6511627906976747</v>
      </c>
      <c r="D112">
        <f t="shared" si="128"/>
        <v>-4.0229885057471266</v>
      </c>
      <c r="E112">
        <f t="shared" si="128"/>
        <v>-0.32180209171359614</v>
      </c>
      <c r="F112">
        <f t="shared" si="128"/>
        <v>4.918032786885246</v>
      </c>
      <c r="G112">
        <f t="shared" si="128"/>
        <v>-0.61016949152542377</v>
      </c>
      <c r="H112">
        <f t="shared" si="128"/>
        <v>0.26881720430107531</v>
      </c>
      <c r="I112">
        <f t="shared" si="128"/>
        <v>1.7793594306049825</v>
      </c>
      <c r="J112">
        <f t="shared" si="128"/>
        <v>-1.0968921389396709</v>
      </c>
      <c r="K112">
        <f t="shared" si="128"/>
        <v>3.5670356703567037</v>
      </c>
      <c r="L112">
        <f t="shared" si="128"/>
        <v>3.1802120141342751</v>
      </c>
      <c r="M112">
        <f t="shared" si="128"/>
        <v>-5.5319148936170208</v>
      </c>
      <c r="N112">
        <f t="shared" si="128"/>
        <v>-0.94078583287216389</v>
      </c>
      <c r="O112">
        <f t="shared" si="128"/>
        <v>2.0140986908358509</v>
      </c>
      <c r="P112">
        <f t="shared" si="128"/>
        <v>0.4817987152034261</v>
      </c>
      <c r="Q112">
        <f t="shared" si="128"/>
        <v>-2.2562449637389204</v>
      </c>
      <c r="R112">
        <f t="shared" si="128"/>
        <v>1.4719411223551058</v>
      </c>
      <c r="S112">
        <f t="shared" si="128"/>
        <v>2.1988527724665392</v>
      </c>
      <c r="T112">
        <f t="shared" si="128"/>
        <v>8.1896551724137936</v>
      </c>
      <c r="U112">
        <f t="shared" si="128"/>
        <v>2.054794520547945</v>
      </c>
      <c r="FN112" t="s">
        <v>130</v>
      </c>
      <c r="FO112">
        <v>-4.5749361237390236</v>
      </c>
      <c r="FP112">
        <v>0.30902594639823217</v>
      </c>
    </row>
    <row r="113" spans="2:21">
      <c r="B113">
        <f t="shared" si="128"/>
        <v>-1.4222503160556259</v>
      </c>
      <c r="C113">
        <f t="shared" si="128"/>
        <v>-0.74487895716945995</v>
      </c>
      <c r="D113">
        <f t="shared" si="128"/>
        <v>-2.4637681159420293</v>
      </c>
      <c r="E113">
        <f t="shared" si="128"/>
        <v>2.0196191575302942</v>
      </c>
      <c r="F113">
        <f t="shared" si="128"/>
        <v>4.0404040404040407</v>
      </c>
      <c r="G113">
        <f t="shared" si="128"/>
        <v>-1.0854816824966078</v>
      </c>
      <c r="H113">
        <f t="shared" si="128"/>
        <v>2.9629629629629632</v>
      </c>
      <c r="I113">
        <f t="shared" si="128"/>
        <v>-3.9900249376558601</v>
      </c>
      <c r="J113">
        <f t="shared" si="128"/>
        <v>1.3736263736263736</v>
      </c>
      <c r="K113">
        <f t="shared" si="128"/>
        <v>1.4256619144602851</v>
      </c>
      <c r="L113">
        <f t="shared" si="128"/>
        <v>1.4326647564469914</v>
      </c>
      <c r="M113">
        <f t="shared" si="128"/>
        <v>2.6548672566371683</v>
      </c>
      <c r="N113">
        <f t="shared" si="128"/>
        <v>-1.1477761836441895</v>
      </c>
      <c r="O113">
        <f t="shared" si="128"/>
        <v>-0.14204545454545456</v>
      </c>
      <c r="P113">
        <f t="shared" si="128"/>
        <v>-0.68222621184919208</v>
      </c>
      <c r="Q113">
        <f t="shared" si="128"/>
        <v>-1.119023397761953</v>
      </c>
      <c r="R113">
        <f t="shared" si="128"/>
        <v>1.5615615615615615</v>
      </c>
      <c r="S113">
        <f t="shared" si="128"/>
        <v>1.8018018018018018</v>
      </c>
      <c r="T113">
        <f t="shared" si="128"/>
        <v>-0.82872928176795579</v>
      </c>
      <c r="U113">
        <f t="shared" si="128"/>
        <v>3.8095238095238098</v>
      </c>
    </row>
    <row r="114" spans="2:21">
      <c r="B114">
        <f t="shared" si="128"/>
        <v>-4.8092868988391384</v>
      </c>
      <c r="C114">
        <f t="shared" si="128"/>
        <v>4.4854881266490763</v>
      </c>
      <c r="D114">
        <f t="shared" si="128"/>
        <v>-2.083333333333333</v>
      </c>
      <c r="E114">
        <f t="shared" si="128"/>
        <v>-0.14738393515106854</v>
      </c>
      <c r="F114">
        <f t="shared" si="128"/>
        <v>4.3478260869565215</v>
      </c>
      <c r="G114">
        <f t="shared" si="128"/>
        <v>-1.0069225928256766</v>
      </c>
      <c r="H114">
        <f t="shared" si="128"/>
        <v>1.5584415584415585</v>
      </c>
      <c r="I114">
        <f t="shared" si="128"/>
        <v>3.79746835443038</v>
      </c>
      <c r="J114">
        <f t="shared" si="128"/>
        <v>3.9867109634551494</v>
      </c>
      <c r="K114">
        <f t="shared" si="128"/>
        <v>4.1993281075027999</v>
      </c>
      <c r="L114">
        <f t="shared" si="128"/>
        <v>4.6511627906976747</v>
      </c>
      <c r="M114">
        <f t="shared" si="128"/>
        <v>-2.8112449799196786</v>
      </c>
      <c r="N114">
        <f t="shared" si="128"/>
        <v>-0.34096444227959083</v>
      </c>
      <c r="O114">
        <f t="shared" si="128"/>
        <v>-1.5315315315315314</v>
      </c>
      <c r="P114">
        <f t="shared" si="128"/>
        <v>-2.1568627450980391</v>
      </c>
      <c r="Q114">
        <f t="shared" si="128"/>
        <v>-0.26936026936026936</v>
      </c>
      <c r="R114">
        <f t="shared" si="128"/>
        <v>1.850362027353178</v>
      </c>
      <c r="S114">
        <f t="shared" si="128"/>
        <v>3.5026269702276709</v>
      </c>
      <c r="T114">
        <f t="shared" si="128"/>
        <v>2.197802197802198</v>
      </c>
      <c r="U114">
        <f t="shared" si="128"/>
        <v>-0.58479532163742687</v>
      </c>
    </row>
    <row r="115" spans="2:21">
      <c r="B115">
        <f t="shared" si="128"/>
        <v>4.2062415196743554</v>
      </c>
      <c r="C115">
        <f t="shared" si="128"/>
        <v>5.3811659192825116</v>
      </c>
      <c r="D115">
        <f t="shared" si="128"/>
        <v>-2.7552674230145868</v>
      </c>
      <c r="E115">
        <f t="shared" si="128"/>
        <v>-5.46875</v>
      </c>
      <c r="F115">
        <f t="shared" si="128"/>
        <v>-15.54054054054054</v>
      </c>
      <c r="G115">
        <f t="shared" si="128"/>
        <v>3.325942350332594</v>
      </c>
      <c r="H115">
        <f t="shared" si="128"/>
        <v>10.069444444444445</v>
      </c>
      <c r="I115">
        <f t="shared" si="128"/>
        <v>-8.1128747795414462</v>
      </c>
      <c r="J115">
        <f t="shared" si="128"/>
        <v>-18.110236220472441</v>
      </c>
      <c r="K115">
        <f t="shared" si="128"/>
        <v>-4.0498442367601246</v>
      </c>
      <c r="L115">
        <f t="shared" si="128"/>
        <v>2.9411764705882351</v>
      </c>
      <c r="M115">
        <f t="shared" si="128"/>
        <v>-8.6513994910941463</v>
      </c>
      <c r="N115">
        <f t="shared" si="128"/>
        <v>8.293838862559241</v>
      </c>
      <c r="O115">
        <f t="shared" si="128"/>
        <v>5.5961070559610704</v>
      </c>
      <c r="P115">
        <f t="shared" si="128"/>
        <v>6.607929515418502</v>
      </c>
      <c r="Q115">
        <f t="shared" si="128"/>
        <v>2.0356234096692112</v>
      </c>
      <c r="R115">
        <f t="shared" si="128"/>
        <v>7.2390572390572396</v>
      </c>
      <c r="S115">
        <f t="shared" si="128"/>
        <v>4.0840140023337224</v>
      </c>
      <c r="T115">
        <f t="shared" si="128"/>
        <v>5.7971014492753623</v>
      </c>
      <c r="U115">
        <f t="shared" si="128"/>
        <v>0</v>
      </c>
    </row>
    <row r="116" spans="2:21">
      <c r="B116">
        <f t="shared" si="128"/>
        <v>3.9745627980922098</v>
      </c>
      <c r="C116">
        <f t="shared" si="128"/>
        <v>3.6319612590799029</v>
      </c>
      <c r="D116">
        <f t="shared" si="128"/>
        <v>-1.855287569573284</v>
      </c>
      <c r="E116">
        <f t="shared" si="128"/>
        <v>-2.5689819219790673</v>
      </c>
      <c r="F116">
        <f t="shared" si="128"/>
        <v>-14.285714285714285</v>
      </c>
      <c r="G116">
        <f t="shared" si="128"/>
        <v>1.098901098901099</v>
      </c>
      <c r="H116">
        <f t="shared" si="128"/>
        <v>3.4351145038167941</v>
      </c>
      <c r="I116">
        <f t="shared" si="128"/>
        <v>-10.197368421052632</v>
      </c>
      <c r="J116">
        <f t="shared" si="128"/>
        <v>-14.471968709256844</v>
      </c>
      <c r="K116">
        <f t="shared" si="128"/>
        <v>-1.7612524461839529</v>
      </c>
      <c r="L116">
        <f t="shared" si="128"/>
        <v>1.0752688172043012</v>
      </c>
      <c r="M116">
        <f t="shared" si="128"/>
        <v>-9.5238095238095237</v>
      </c>
      <c r="N116">
        <f t="shared" si="128"/>
        <v>10.29810298102981</v>
      </c>
      <c r="O116">
        <f t="shared" si="128"/>
        <v>5.0071530758226039</v>
      </c>
      <c r="P116">
        <f t="shared" si="128"/>
        <v>4.7984644913627639</v>
      </c>
      <c r="Q116">
        <f t="shared" si="128"/>
        <v>1.6197183098591548</v>
      </c>
      <c r="R116">
        <f t="shared" si="128"/>
        <v>6.4754856614246066</v>
      </c>
      <c r="S116">
        <f t="shared" si="128"/>
        <v>4.2906574394463668</v>
      </c>
      <c r="T116">
        <f t="shared" si="128"/>
        <v>7.8740157480314963</v>
      </c>
      <c r="U116">
        <f t="shared" si="128"/>
        <v>-4.9056603773584913</v>
      </c>
    </row>
    <row r="117" spans="2:21">
      <c r="B117">
        <f t="shared" si="128"/>
        <v>4.5327102803738324</v>
      </c>
      <c r="C117">
        <f t="shared" si="128"/>
        <v>4.6357615894039732</v>
      </c>
      <c r="D117">
        <f t="shared" si="128"/>
        <v>0.2824858757062147</v>
      </c>
      <c r="E117">
        <f t="shared" si="128"/>
        <v>-2.7058823529411762</v>
      </c>
      <c r="F117">
        <f t="shared" si="128"/>
        <v>-10.19036954087346</v>
      </c>
      <c r="G117">
        <f t="shared" si="128"/>
        <v>2.8252788104089221</v>
      </c>
      <c r="H117">
        <f t="shared" si="128"/>
        <v>1.2429378531073447</v>
      </c>
      <c r="I117">
        <f t="shared" si="128"/>
        <v>-5.0600885515496516</v>
      </c>
      <c r="J117">
        <f t="shared" si="128"/>
        <v>-6.25</v>
      </c>
      <c r="K117">
        <f t="shared" si="128"/>
        <v>-2.9509406123201769</v>
      </c>
      <c r="L117">
        <f t="shared" si="128"/>
        <v>0</v>
      </c>
      <c r="M117">
        <f t="shared" si="128"/>
        <v>-4.7410008779631259</v>
      </c>
      <c r="N117">
        <f t="shared" si="128"/>
        <v>4.4070512820512819</v>
      </c>
      <c r="O117">
        <f t="shared" si="128"/>
        <v>0.53380782918149472</v>
      </c>
      <c r="P117">
        <f t="shared" si="128"/>
        <v>3.2910388580491676</v>
      </c>
      <c r="Q117">
        <f t="shared" si="128"/>
        <v>0.29009531703273933</v>
      </c>
      <c r="R117">
        <f t="shared" si="128"/>
        <v>3.6182485579444155</v>
      </c>
      <c r="S117">
        <f t="shared" si="128"/>
        <v>2.2195318805488298</v>
      </c>
      <c r="T117">
        <f t="shared" si="128"/>
        <v>7.9069767441860463</v>
      </c>
      <c r="U117">
        <f t="shared" si="128"/>
        <v>-3.9589442815249267</v>
      </c>
    </row>
    <row r="118" spans="2:21">
      <c r="B118">
        <f t="shared" si="128"/>
        <v>-5.0682261208577</v>
      </c>
      <c r="C118">
        <f t="shared" si="128"/>
        <v>11.278195488721805</v>
      </c>
      <c r="D118">
        <f t="shared" si="128"/>
        <v>-9.2307692307692317</v>
      </c>
      <c r="E118">
        <f t="shared" si="128"/>
        <v>-6.8493150684931505</v>
      </c>
      <c r="F118">
        <f t="shared" si="128"/>
        <v>-13.888888888888889</v>
      </c>
      <c r="G118">
        <f t="shared" si="128"/>
        <v>-0.28985507246376813</v>
      </c>
      <c r="H118">
        <f t="shared" si="128"/>
        <v>8.9171974522292992</v>
      </c>
      <c r="I118">
        <f t="shared" si="128"/>
        <v>4.5454545454545459</v>
      </c>
      <c r="J118">
        <f t="shared" si="128"/>
        <v>-5.9027777777777777</v>
      </c>
      <c r="K118">
        <f t="shared" si="128"/>
        <v>0.48543689320388345</v>
      </c>
      <c r="L118">
        <f t="shared" si="128"/>
        <v>-2.7777777777777777</v>
      </c>
      <c r="M118">
        <f t="shared" si="128"/>
        <v>-5.982905982905983</v>
      </c>
      <c r="N118">
        <f t="shared" si="128"/>
        <v>-5.1948051948051948</v>
      </c>
      <c r="O118">
        <f t="shared" si="128"/>
        <v>-2.1028037383177569</v>
      </c>
      <c r="P118">
        <f t="shared" si="128"/>
        <v>8.7091757387247277</v>
      </c>
      <c r="Q118">
        <f t="shared" si="128"/>
        <v>-5.5837563451776653</v>
      </c>
      <c r="R118">
        <f t="shared" si="128"/>
        <v>12.396694214876034</v>
      </c>
      <c r="S118">
        <f t="shared" si="128"/>
        <v>8.2446808510638299</v>
      </c>
      <c r="T118">
        <f t="shared" si="128"/>
        <v>5.2631578947368416</v>
      </c>
      <c r="U118">
        <f t="shared" si="128"/>
        <v>-4.5801526717557248</v>
      </c>
    </row>
    <row r="119" spans="2:21">
      <c r="B119">
        <f t="shared" si="128"/>
        <v>-8.3333333333333321</v>
      </c>
      <c r="C119">
        <f t="shared" si="128"/>
        <v>8.0459770114942533</v>
      </c>
      <c r="D119">
        <f t="shared" si="128"/>
        <v>-20.325203252032519</v>
      </c>
      <c r="E119">
        <f t="shared" si="128"/>
        <v>-0.32573289902280134</v>
      </c>
      <c r="F119">
        <f t="shared" si="128"/>
        <v>-23.021582733812952</v>
      </c>
      <c r="G119">
        <f t="shared" si="128"/>
        <v>-8.1018518518518512</v>
      </c>
      <c r="H119">
        <f t="shared" si="128"/>
        <v>10.05586592178771</v>
      </c>
      <c r="I119">
        <f t="shared" si="128"/>
        <v>-3.1578947368421053</v>
      </c>
      <c r="J119">
        <f t="shared" si="128"/>
        <v>-5.3156146179401995</v>
      </c>
      <c r="K119">
        <f t="shared" si="128"/>
        <v>0.40927694406548432</v>
      </c>
      <c r="L119">
        <f t="shared" si="128"/>
        <v>6.8965517241379306</v>
      </c>
      <c r="M119">
        <f t="shared" si="128"/>
        <v>0</v>
      </c>
      <c r="N119">
        <f t="shared" si="128"/>
        <v>-3.8793103448275863</v>
      </c>
      <c r="O119">
        <f t="shared" si="128"/>
        <v>-1.2448132780082988</v>
      </c>
      <c r="P119">
        <f t="shared" si="128"/>
        <v>7.7333333333333334</v>
      </c>
      <c r="Q119">
        <f t="shared" si="128"/>
        <v>-4.2288557213930353</v>
      </c>
      <c r="R119">
        <f t="shared" si="128"/>
        <v>10.53921568627451</v>
      </c>
      <c r="S119">
        <f t="shared" si="128"/>
        <v>11.294117647058824</v>
      </c>
      <c r="T119">
        <f t="shared" si="128"/>
        <v>5.3691275167785237</v>
      </c>
      <c r="U119">
        <f t="shared" si="128"/>
        <v>8</v>
      </c>
    </row>
    <row r="120" spans="2:21">
      <c r="B120">
        <f t="shared" si="128"/>
        <v>-4.53781512605042</v>
      </c>
      <c r="C120">
        <f t="shared" si="128"/>
        <v>10.909090909090908</v>
      </c>
      <c r="D120">
        <f t="shared" si="128"/>
        <v>-11.03448275862069</v>
      </c>
      <c r="E120">
        <f t="shared" si="128"/>
        <v>-1.524390243902439</v>
      </c>
      <c r="F120">
        <f t="shared" si="128"/>
        <v>-23.008849557522122</v>
      </c>
      <c r="G120">
        <f t="shared" si="128"/>
        <v>0.88888888888888884</v>
      </c>
      <c r="H120">
        <f t="shared" si="128"/>
        <v>-4.5714285714285712</v>
      </c>
      <c r="I120">
        <f t="shared" si="128"/>
        <v>8.1818181818181817</v>
      </c>
      <c r="J120">
        <f t="shared" si="128"/>
        <v>-12.574850299401197</v>
      </c>
      <c r="K120">
        <f t="shared" si="128"/>
        <v>-1.3368983957219251</v>
      </c>
      <c r="L120">
        <f t="shared" si="128"/>
        <v>-5.6818181818181817</v>
      </c>
      <c r="M120">
        <f t="shared" si="128"/>
        <v>-14.925373134328357</v>
      </c>
      <c r="N120">
        <f t="shared" si="128"/>
        <v>2.4234693877551021</v>
      </c>
      <c r="O120">
        <f t="shared" si="128"/>
        <v>-5.1485148514851486</v>
      </c>
      <c r="P120">
        <f t="shared" si="128"/>
        <v>10.621761658031089</v>
      </c>
      <c r="Q120">
        <f t="shared" si="128"/>
        <v>1.6913319238900635</v>
      </c>
      <c r="R120">
        <f t="shared" si="128"/>
        <v>6.3569682151589246</v>
      </c>
      <c r="S120">
        <f t="shared" si="128"/>
        <v>2.558139534883721</v>
      </c>
      <c r="T120">
        <f t="shared" si="128"/>
        <v>7.5862068965517242</v>
      </c>
      <c r="U120">
        <f t="shared" si="128"/>
        <v>-2.0270270270270272</v>
      </c>
    </row>
    <row r="121" spans="2:21">
      <c r="B121">
        <f t="shared" si="128"/>
        <v>-6.8259385665529013</v>
      </c>
      <c r="C121">
        <f t="shared" si="128"/>
        <v>8.8757396449704142</v>
      </c>
      <c r="D121">
        <f t="shared" si="128"/>
        <v>-16.666666666666664</v>
      </c>
      <c r="E121">
        <f t="shared" si="128"/>
        <v>-0.31948881789137379</v>
      </c>
      <c r="F121">
        <f t="shared" si="128"/>
        <v>-18.493150684931507</v>
      </c>
      <c r="G121">
        <f t="shared" si="128"/>
        <v>-4.225352112676056</v>
      </c>
      <c r="H121">
        <f t="shared" si="128"/>
        <v>7.3033707865168536</v>
      </c>
      <c r="I121">
        <f t="shared" si="128"/>
        <v>-1.0309278350515463</v>
      </c>
      <c r="J121">
        <f t="shared" si="128"/>
        <v>-9.6875</v>
      </c>
      <c r="K121">
        <f t="shared" si="128"/>
        <v>0.27932960893854747</v>
      </c>
      <c r="L121">
        <f t="shared" si="128"/>
        <v>-2.3529411764705883</v>
      </c>
      <c r="M121">
        <f t="shared" si="128"/>
        <v>-13.178294573643413</v>
      </c>
      <c r="N121">
        <f t="shared" si="128"/>
        <v>1.3404825737265416</v>
      </c>
      <c r="O121">
        <f t="shared" si="128"/>
        <v>-3.5714285714285712</v>
      </c>
      <c r="P121">
        <f t="shared" si="128"/>
        <v>7.93010752688172</v>
      </c>
      <c r="Q121">
        <f t="shared" si="128"/>
        <v>-4.7961630695443649</v>
      </c>
      <c r="R121">
        <f t="shared" si="128"/>
        <v>5.2884615384615383</v>
      </c>
      <c r="S121">
        <f t="shared" si="128"/>
        <v>13.033707865168539</v>
      </c>
      <c r="T121">
        <f t="shared" si="128"/>
        <v>6.1643835616438354</v>
      </c>
      <c r="U121">
        <f t="shared" si="128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EU55:FN60 FP55:GI60 GK55:HD6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 EU64:FN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3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7">
    <cfRule type="colorScale" priority="27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7:C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7BE0-2EA2-FB46-8BD6-4A9CF67A3EF4}">
  <dimension ref="B4:AX119"/>
  <sheetViews>
    <sheetView zoomScale="86" zoomScaleNormal="86" workbookViewId="0">
      <selection activeCell="A8" sqref="A8"/>
    </sheetView>
  </sheetViews>
  <sheetFormatPr baseColWidth="10" defaultRowHeight="16"/>
  <cols>
    <col min="31" max="50" width="3.28515625" style="2" customWidth="1"/>
  </cols>
  <sheetData>
    <row r="4" spans="2:50">
      <c r="B4">
        <v>-2</v>
      </c>
      <c r="C4" t="str">
        <f>'Hm_AAlist_at-2'!HI75</f>
        <v>AA</v>
      </c>
      <c r="D4" t="str">
        <f>'Hm_AAlist_at-2'!HJ75</f>
        <v>SCORE</v>
      </c>
      <c r="E4" t="str">
        <f>'Hm_AAlist_at-2'!HK75</f>
        <v>log10p</v>
      </c>
      <c r="F4" t="str">
        <f>'Hm_AAlist_at-2'!HL75</f>
        <v>pvalue</v>
      </c>
      <c r="G4">
        <v>-1</v>
      </c>
      <c r="H4" t="str">
        <f>'Hm_AAlist_at-1'!HI75</f>
        <v>AA</v>
      </c>
      <c r="I4" t="str">
        <f>'Hm_AAlist_at-1'!HJ75</f>
        <v>SCORE</v>
      </c>
      <c r="J4" t="str">
        <f>'Hm_AAlist_at-1'!HK75</f>
        <v>log10p</v>
      </c>
      <c r="K4" t="str">
        <f>'Hm_AAlist_at-1'!HL75</f>
        <v>pvalue</v>
      </c>
      <c r="L4">
        <f>'Hm_AAlist_at0)v2'!HH75</f>
        <v>0</v>
      </c>
      <c r="M4" t="str">
        <f>'Hm_AAlist_at0)v2'!HI75</f>
        <v>AA</v>
      </c>
      <c r="N4" t="str">
        <f>'Hm_AAlist_at0)v2'!HJ75</f>
        <v>SCORE</v>
      </c>
      <c r="O4" t="str">
        <f>'Hm_AAlist_at0)v2'!HK75</f>
        <v>log10p</v>
      </c>
      <c r="P4" t="str">
        <f>'Hm_AAlist_at0)v2'!HL75</f>
        <v>pvalue</v>
      </c>
      <c r="Q4">
        <v>1</v>
      </c>
      <c r="R4" t="str">
        <f>'Hm_AAlist_at+1'!HI75</f>
        <v>AA</v>
      </c>
      <c r="S4" t="str">
        <f>'Hm_AAlist_at+1'!HJ75</f>
        <v>SCORE</v>
      </c>
      <c r="T4" t="str">
        <f>'Hm_AAlist_at+1'!HK75</f>
        <v>log10p</v>
      </c>
      <c r="U4" t="str">
        <f>'Hm_AAlist_at+1'!HL75</f>
        <v>pvalue</v>
      </c>
      <c r="V4">
        <f>'Hm_AAlist_at+2'!HH75</f>
        <v>0</v>
      </c>
      <c r="W4" t="str">
        <f>'Hm_AAlist_at+2'!HI75</f>
        <v>AA</v>
      </c>
      <c r="X4" t="str">
        <f>'Hm_AAlist_at+2'!HJ75</f>
        <v>SCORE</v>
      </c>
      <c r="Y4" t="str">
        <f>'Hm_AAlist_at+2'!HK75</f>
        <v>log10p</v>
      </c>
      <c r="Z4" t="str">
        <f>'Hm_AAlist_at+2'!HL75</f>
        <v>pvalue</v>
      </c>
      <c r="AE4" s="2" t="s">
        <v>132</v>
      </c>
      <c r="AF4" s="2" t="s">
        <v>124</v>
      </c>
      <c r="AG4" s="2" t="s">
        <v>126</v>
      </c>
      <c r="AH4" s="2" t="s">
        <v>120</v>
      </c>
      <c r="AI4" s="2" t="s">
        <v>121</v>
      </c>
      <c r="AJ4" s="2" t="s">
        <v>133</v>
      </c>
      <c r="AK4" s="2" t="s">
        <v>134</v>
      </c>
      <c r="AL4" s="2" t="s">
        <v>129</v>
      </c>
      <c r="AM4" s="2" t="s">
        <v>131</v>
      </c>
      <c r="AN4" s="2" t="s">
        <v>123</v>
      </c>
      <c r="AO4" s="2" t="s">
        <v>118</v>
      </c>
      <c r="AP4" s="2" t="s">
        <v>136</v>
      </c>
      <c r="AQ4" s="2" t="s">
        <v>125</v>
      </c>
      <c r="AR4" s="2" t="s">
        <v>127</v>
      </c>
      <c r="AS4" s="2" t="s">
        <v>128</v>
      </c>
      <c r="AT4" s="2" t="s">
        <v>122</v>
      </c>
      <c r="AU4" s="2" t="s">
        <v>137</v>
      </c>
      <c r="AV4" s="2" t="s">
        <v>135</v>
      </c>
      <c r="AW4" s="2" t="s">
        <v>119</v>
      </c>
      <c r="AX4" s="2" t="s">
        <v>130</v>
      </c>
    </row>
    <row r="5" spans="2:50">
      <c r="B5" t="str">
        <f>'Hm_AAlist_at-2'!HH76</f>
        <v>polar positive</v>
      </c>
      <c r="C5" t="str">
        <f>'Hm_AAlist_at-2'!HI76</f>
        <v>R</v>
      </c>
      <c r="D5">
        <f>'Hm_AAlist_at-2'!HJ76</f>
        <v>0.88631991685662348</v>
      </c>
      <c r="E5">
        <f>'Hm_AAlist_at-2'!HK76</f>
        <v>1.1703398178773539</v>
      </c>
      <c r="F5">
        <f>'Hm_AAlist_at-2'!HL76</f>
        <v>6.7555417470143375E-2</v>
      </c>
      <c r="G5" t="str">
        <f>'Hm_AAlist_at-1'!HH76</f>
        <v>polar positive</v>
      </c>
      <c r="H5" t="str">
        <f>'Hm_AAlist_at-1'!HI76</f>
        <v>R</v>
      </c>
      <c r="I5">
        <f>'Hm_AAlist_at-1'!HJ76</f>
        <v>0.17596352834474818</v>
      </c>
      <c r="J5">
        <f>'Hm_AAlist_at-1'!HK76</f>
        <v>0.88526549250253606</v>
      </c>
      <c r="K5">
        <f>'Hm_AAlist_at-1'!HL76</f>
        <v>0.13023703711922585</v>
      </c>
      <c r="L5" t="str">
        <f>'Hm_AAlist_at0)v2'!HH76</f>
        <v>polar positive</v>
      </c>
      <c r="M5" t="str">
        <f>'Hm_AAlist_at0)v2'!HI76</f>
        <v>R</v>
      </c>
      <c r="N5">
        <f>'Hm_AAlist_at0)v2'!HJ76</f>
        <v>0.60791262519737377</v>
      </c>
      <c r="O5" t="e">
        <f>'Hm_AAlist_at0)v2'!HK76</f>
        <v>#DIV/0!</v>
      </c>
      <c r="P5" t="e">
        <f>'Hm_AAlist_at0)v2'!HL76</f>
        <v>#DIV/0!</v>
      </c>
      <c r="Q5" t="str">
        <f>'Hm_AAlist_at+1'!HH76</f>
        <v>polar positive</v>
      </c>
      <c r="R5" t="str">
        <f>'Hm_AAlist_at+1'!HI76</f>
        <v>R</v>
      </c>
      <c r="S5">
        <f>'Hm_AAlist_at+1'!HJ76</f>
        <v>0.67100037194253448</v>
      </c>
      <c r="T5">
        <f>'Hm_AAlist_at+1'!HK76</f>
        <v>1.9898094494404917</v>
      </c>
      <c r="U5">
        <f>'Hm_AAlist_at+1'!HL76</f>
        <v>1.0237420696768362E-2</v>
      </c>
      <c r="V5" t="str">
        <f>'Hm_AAlist_at+2'!HH76</f>
        <v>polar positive</v>
      </c>
      <c r="W5" t="str">
        <f>'Hm_AAlist_at+2'!HI76</f>
        <v>R</v>
      </c>
      <c r="X5">
        <f>'Hm_AAlist_at+2'!HJ76</f>
        <v>0.43000606994245977</v>
      </c>
      <c r="Y5">
        <f>'Hm_AAlist_at+2'!HK76</f>
        <v>0.92110824221873466</v>
      </c>
      <c r="Z5">
        <f>'Hm_AAlist_at+2'!HL76</f>
        <v>0.11992003808911489</v>
      </c>
      <c r="AD5" t="str">
        <f>'Hm_AAlist_at-2'!ER55</f>
        <v>TKOv3</v>
      </c>
      <c r="AE5" s="2">
        <f>'Hm_AAlist_at-2'!EU55</f>
        <v>0</v>
      </c>
      <c r="AF5" s="2">
        <f>'Hm_AAlist_at-2'!EV55</f>
        <v>4.8543689320388346</v>
      </c>
      <c r="AG5" s="2">
        <f>'Hm_AAlist_at-2'!EW55</f>
        <v>-4.9019607843137258</v>
      </c>
      <c r="AH5" s="2">
        <f>'Hm_AAlist_at-2'!EX55</f>
        <v>-2.8571428571428572</v>
      </c>
      <c r="AI5" s="2">
        <f>'Hm_AAlist_at-2'!EY55</f>
        <v>-3.4285714285714288</v>
      </c>
      <c r="AJ5" s="2">
        <f>'Hm_AAlist_at-2'!EZ55</f>
        <v>-4.986149584487535</v>
      </c>
      <c r="AK5" s="2">
        <f>'Hm_AAlist_at-2'!FA55</f>
        <v>0.68027210884353739</v>
      </c>
      <c r="AL5" s="2">
        <f>'Hm_AAlist_at-2'!FB55</f>
        <v>6.0150375939849621</v>
      </c>
      <c r="AM5" s="2">
        <f>'Hm_AAlist_at-2'!FC55</f>
        <v>2.9629629629629632</v>
      </c>
      <c r="AN5" s="2">
        <f>'Hm_AAlist_at-2'!FD55</f>
        <v>-1.5384615384615385</v>
      </c>
      <c r="AO5" s="2">
        <f>'Hm_AAlist_at-2'!FE55</f>
        <v>-0.68337129840546695</v>
      </c>
      <c r="AP5" s="2">
        <f>'Hm_AAlist_at-2'!FF55</f>
        <v>5.286343612334802</v>
      </c>
      <c r="AQ5" s="2">
        <f>'Hm_AAlist_at-2'!FG55</f>
        <v>3.9772727272727271</v>
      </c>
      <c r="AR5" s="2">
        <f>'Hm_AAlist_at-2'!FH55</f>
        <v>3.4582132564841501</v>
      </c>
      <c r="AS5" s="2">
        <f>'Hm_AAlist_at-2'!FI55</f>
        <v>-13.924050632911392</v>
      </c>
      <c r="AT5" s="2">
        <f>'Hm_AAlist_at-2'!FJ55</f>
        <v>1.680672268907563</v>
      </c>
      <c r="AU5" s="2">
        <f>'Hm_AAlist_at-2'!FK55</f>
        <v>13.888888888888889</v>
      </c>
      <c r="AV5" s="2">
        <f>'Hm_AAlist_at-2'!FL55</f>
        <v>0</v>
      </c>
      <c r="AW5" s="2">
        <f>'Hm_AAlist_at-2'!FM55</f>
        <v>0</v>
      </c>
      <c r="AX5" s="2">
        <f>'Hm_AAlist_at-2'!FN55</f>
        <v>-6.2992125984251963</v>
      </c>
    </row>
    <row r="6" spans="2:50">
      <c r="B6">
        <f>'Hm_AAlist_at-2'!HH77</f>
        <v>0</v>
      </c>
      <c r="C6" t="str">
        <f>'Hm_AAlist_at-2'!HI77</f>
        <v>H</v>
      </c>
      <c r="D6">
        <f>'Hm_AAlist_at-2'!HJ77</f>
        <v>1.9189662173374129</v>
      </c>
      <c r="E6">
        <f>'Hm_AAlist_at-2'!HK77</f>
        <v>0.85302229720597567</v>
      </c>
      <c r="F6">
        <f>'Hm_AAlist_at-2'!HL77</f>
        <v>0.14027416842520379</v>
      </c>
      <c r="G6">
        <f>'Hm_AAlist_at-1'!HH77</f>
        <v>0</v>
      </c>
      <c r="H6" t="str">
        <f>'Hm_AAlist_at-1'!HI77</f>
        <v>H</v>
      </c>
      <c r="I6">
        <f>'Hm_AAlist_at-1'!HJ77</f>
        <v>2.9229509104068043</v>
      </c>
      <c r="J6">
        <f>'Hm_AAlist_at-1'!HK77</f>
        <v>1.252389876769292</v>
      </c>
      <c r="K6">
        <f>'Hm_AAlist_at-1'!HL77</f>
        <v>5.5925531890681834E-2</v>
      </c>
      <c r="L6">
        <f>'Hm_AAlist_at0)v2'!HH77</f>
        <v>0</v>
      </c>
      <c r="M6" t="str">
        <f>'Hm_AAlist_at0)v2'!HI77</f>
        <v>H</v>
      </c>
      <c r="N6">
        <f>'Hm_AAlist_at0)v2'!HJ77</f>
        <v>4.5132568467645005</v>
      </c>
      <c r="O6" t="e">
        <f>'Hm_AAlist_at0)v2'!HK77</f>
        <v>#NUM!</v>
      </c>
      <c r="P6" t="e">
        <f>'Hm_AAlist_at0)v2'!HL77</f>
        <v>#NUM!</v>
      </c>
      <c r="Q6">
        <f>'Hm_AAlist_at+1'!HH77</f>
        <v>0</v>
      </c>
      <c r="R6" t="str">
        <f>'Hm_AAlist_at+1'!HI77</f>
        <v>H</v>
      </c>
      <c r="S6">
        <f>'Hm_AAlist_at+1'!HJ77</f>
        <v>-0.85675238868078518</v>
      </c>
      <c r="T6">
        <f>'Hm_AAlist_at+1'!HK77</f>
        <v>0.93090868894661349</v>
      </c>
      <c r="U6">
        <f>'Hm_AAlist_at+1'!HL77</f>
        <v>0.11724418472579412</v>
      </c>
      <c r="V6">
        <f>'Hm_AAlist_at+2'!HH77</f>
        <v>0</v>
      </c>
      <c r="W6" t="str">
        <f>'Hm_AAlist_at+2'!HI77</f>
        <v>H</v>
      </c>
      <c r="X6">
        <f>'Hm_AAlist_at+2'!HJ77</f>
        <v>3.705833638707984</v>
      </c>
      <c r="Y6">
        <f>'Hm_AAlist_at+2'!HK77</f>
        <v>0.76141379693704758</v>
      </c>
      <c r="Z6">
        <f>'Hm_AAlist_at+2'!HL77</f>
        <v>0.1732152811447556</v>
      </c>
      <c r="AD6" t="str">
        <f>'Hm_AAlist_at-2'!ER56</f>
        <v>Sanger</v>
      </c>
      <c r="AE6" s="2">
        <f>'Hm_AAlist_at-2'!EU56</f>
        <v>3.8552718394999768</v>
      </c>
      <c r="AF6" s="2">
        <f>'Hm_AAlist_at-2'!EV56</f>
        <v>6.6700341126582874</v>
      </c>
      <c r="AG6" s="2">
        <f>'Hm_AAlist_at-2'!EW56</f>
        <v>1.7827747337280466</v>
      </c>
      <c r="AH6" s="2">
        <f>'Hm_AAlist_at-2'!EX56</f>
        <v>-3.2987629640945468</v>
      </c>
      <c r="AI6" s="2">
        <f>'Hm_AAlist_at-2'!EY56</f>
        <v>1.0385183061683481</v>
      </c>
      <c r="AJ6" s="2">
        <f>'Hm_AAlist_at-2'!EZ56</f>
        <v>-7.3038799997048134</v>
      </c>
      <c r="AK6" s="2">
        <f>'Hm_AAlist_at-2'!FA56</f>
        <v>4.5786627171753089</v>
      </c>
      <c r="AL6" s="2">
        <f>'Hm_AAlist_at-2'!FB56</f>
        <v>-2.307529233016544</v>
      </c>
      <c r="AM6" s="2">
        <f>'Hm_AAlist_at-2'!FC56</f>
        <v>1.9840124191026591</v>
      </c>
      <c r="AN6" s="2">
        <f>'Hm_AAlist_at-2'!FD56</f>
        <v>-5.775403549943861</v>
      </c>
      <c r="AO6" s="2">
        <f>'Hm_AAlist_at-2'!FE56</f>
        <v>0.62001699442706915</v>
      </c>
      <c r="AP6" s="2">
        <f>'Hm_AAlist_at-2'!FF56</f>
        <v>1.7304164930518706</v>
      </c>
      <c r="AQ6" s="2">
        <f>'Hm_AAlist_at-2'!FG56</f>
        <v>-4.0635750471497616</v>
      </c>
      <c r="AR6" s="2">
        <f>'Hm_AAlist_at-2'!FH56</f>
        <v>2.9973699318338949</v>
      </c>
      <c r="AS6" s="2">
        <f>'Hm_AAlist_at-2'!FI56</f>
        <v>8.5525820475404437</v>
      </c>
      <c r="AT6" s="2">
        <f>'Hm_AAlist_at-2'!FJ56</f>
        <v>-4.230642554883274</v>
      </c>
      <c r="AU6" s="2">
        <f>'Hm_AAlist_at-2'!FK56</f>
        <v>8.0779253160589963</v>
      </c>
      <c r="AV6" s="2">
        <f>'Hm_AAlist_at-2'!FL56</f>
        <v>-12.7275131857043</v>
      </c>
      <c r="AW6" s="2">
        <f>'Hm_AAlist_at-2'!FM56</f>
        <v>6.9187326699883602</v>
      </c>
      <c r="AX6" s="2">
        <f>'Hm_AAlist_at-2'!FN56</f>
        <v>-4.5541760033967842</v>
      </c>
    </row>
    <row r="7" spans="2:50">
      <c r="B7">
        <f>'Hm_AAlist_at-2'!HH78</f>
        <v>0</v>
      </c>
      <c r="C7" t="str">
        <f>'Hm_AAlist_at-2'!HI78</f>
        <v>K</v>
      </c>
      <c r="D7">
        <f>'Hm_AAlist_at-2'!HJ78</f>
        <v>-2.4969856882472841</v>
      </c>
      <c r="E7">
        <f>'Hm_AAlist_at-2'!HK78</f>
        <v>1.084121362313633</v>
      </c>
      <c r="F7">
        <f>'Hm_AAlist_at-2'!HL78</f>
        <v>8.2390784422023522E-2</v>
      </c>
      <c r="G7">
        <f>'Hm_AAlist_at-1'!HH78</f>
        <v>0</v>
      </c>
      <c r="H7" t="str">
        <f>'Hm_AAlist_at-1'!HI78</f>
        <v>K</v>
      </c>
      <c r="I7">
        <f>'Hm_AAlist_at-1'!HJ78</f>
        <v>-4.8187025574306155</v>
      </c>
      <c r="J7">
        <f>'Hm_AAlist_at-1'!HK78</f>
        <v>1.6200922580772548</v>
      </c>
      <c r="K7">
        <f>'Hm_AAlist_at-1'!HL78</f>
        <v>2.3983233840914719E-2</v>
      </c>
      <c r="L7">
        <f>'Hm_AAlist_at0)v2'!HH78</f>
        <v>0</v>
      </c>
      <c r="M7" t="str">
        <f>'Hm_AAlist_at0)v2'!HI78</f>
        <v>K</v>
      </c>
      <c r="N7">
        <f>'Hm_AAlist_at0)v2'!HJ78</f>
        <v>-10.961175025446947</v>
      </c>
      <c r="O7" t="e">
        <f>'Hm_AAlist_at0)v2'!HK78</f>
        <v>#NUM!</v>
      </c>
      <c r="P7" t="e">
        <f>'Hm_AAlist_at0)v2'!HL78</f>
        <v>#NUM!</v>
      </c>
      <c r="Q7">
        <f>'Hm_AAlist_at+1'!HH78</f>
        <v>0</v>
      </c>
      <c r="R7" t="str">
        <f>'Hm_AAlist_at+1'!HI78</f>
        <v>K</v>
      </c>
      <c r="S7">
        <f>'Hm_AAlist_at+1'!HJ78</f>
        <v>-2.7819763975082972</v>
      </c>
      <c r="T7">
        <f>'Hm_AAlist_at+1'!HK78</f>
        <v>1.6846911566174689</v>
      </c>
      <c r="U7">
        <f>'Hm_AAlist_at+1'!HL78</f>
        <v>2.0668494488454314E-2</v>
      </c>
      <c r="V7">
        <f>'Hm_AAlist_at+2'!HH78</f>
        <v>0</v>
      </c>
      <c r="W7" t="str">
        <f>'Hm_AAlist_at+2'!HI78</f>
        <v>K</v>
      </c>
      <c r="X7">
        <f>'Hm_AAlist_at+2'!HJ78</f>
        <v>-8.299151929592556</v>
      </c>
      <c r="Y7">
        <f>'Hm_AAlist_at+2'!HK78</f>
        <v>2.9017654428256985</v>
      </c>
      <c r="Z7">
        <f>'Hm_AAlist_at+2'!HL78</f>
        <v>1.2538181640684432E-3</v>
      </c>
      <c r="AD7" t="str">
        <f>'Hm_AAlist_at-2'!ER57</f>
        <v>IMP Hm</v>
      </c>
      <c r="AE7" s="2">
        <f>'Hm_AAlist_at-2'!EU57</f>
        <v>-1.431636115406514</v>
      </c>
      <c r="AF7" s="2">
        <f>'Hm_AAlist_at-2'!EV57</f>
        <v>1.0766419866460042</v>
      </c>
      <c r="AG7" s="2">
        <f>'Hm_AAlist_at-2'!EW57</f>
        <v>0.82618891991512167</v>
      </c>
      <c r="AH7" s="2">
        <f>'Hm_AAlist_at-2'!EX57</f>
        <v>-5.6536170882121093</v>
      </c>
      <c r="AI7" s="2">
        <f>'Hm_AAlist_at-2'!EY57</f>
        <v>7.436386521375109</v>
      </c>
      <c r="AJ7" s="2">
        <f>'Hm_AAlist_at-2'!EZ57</f>
        <v>-1.9257807348243841</v>
      </c>
      <c r="AK7" s="2">
        <f>'Hm_AAlist_at-2'!FA57</f>
        <v>2.7974040029877592</v>
      </c>
      <c r="AL7" s="2">
        <f>'Hm_AAlist_at-2'!FB57</f>
        <v>-7.4616461969403147</v>
      </c>
      <c r="AM7" s="2">
        <f>'Hm_AAlist_at-2'!FC57</f>
        <v>-5.6683168609637375</v>
      </c>
      <c r="AN7" s="2">
        <f>'Hm_AAlist_at-2'!FD57</f>
        <v>1.9008013464072597</v>
      </c>
      <c r="AO7" s="2">
        <f>'Hm_AAlist_at-2'!FE57</f>
        <v>-0.91561607142562462</v>
      </c>
      <c r="AP7" s="2">
        <f>'Hm_AAlist_at-2'!FF57</f>
        <v>6.5677146822718617</v>
      </c>
      <c r="AQ7" s="2">
        <f>'Hm_AAlist_at-2'!FG57</f>
        <v>2.6209036740833018</v>
      </c>
      <c r="AR7" s="2">
        <f>'Hm_AAlist_at-2'!FH57</f>
        <v>1.8513859539981317</v>
      </c>
      <c r="AS7" s="2">
        <f>'Hm_AAlist_at-2'!FI57</f>
        <v>-6.3452529205953851</v>
      </c>
      <c r="AT7" s="2">
        <f>'Hm_AAlist_at-2'!FJ57</f>
        <v>-4.0755379885814662</v>
      </c>
      <c r="AU7" s="2">
        <f>'Hm_AAlist_at-2'!FK57</f>
        <v>-3.4858387799564263</v>
      </c>
      <c r="AV7" s="2">
        <f>'Hm_AAlist_at-2'!FL57</f>
        <v>0.82972582972582976</v>
      </c>
      <c r="AW7" s="2">
        <f>'Hm_AAlist_at-2'!FM57</f>
        <v>3.9184952045857071</v>
      </c>
      <c r="AX7" s="2">
        <f>'Hm_AAlist_at-2'!FN57</f>
        <v>-2.444943724565249</v>
      </c>
    </row>
    <row r="8" spans="2:50">
      <c r="B8" t="str">
        <f>'Hm_AAlist_at-2'!HH79</f>
        <v>polar negativ</v>
      </c>
      <c r="C8" t="str">
        <f>'Hm_AAlist_at-2'!HI79</f>
        <v>D</v>
      </c>
      <c r="D8">
        <f>'Hm_AAlist_at-2'!HJ79</f>
        <v>-2.9702490978222955</v>
      </c>
      <c r="E8">
        <f>'Hm_AAlist_at-2'!HK79</f>
        <v>1.2839479535095886</v>
      </c>
      <c r="F8">
        <f>'Hm_AAlist_at-2'!HL79</f>
        <v>5.2005831735391084E-2</v>
      </c>
      <c r="G8" t="str">
        <f>'Hm_AAlist_at-1'!HH79</f>
        <v>polar negativ</v>
      </c>
      <c r="H8" t="str">
        <f>'Hm_AAlist_at-1'!HI79</f>
        <v>D</v>
      </c>
      <c r="I8">
        <f>'Hm_AAlist_at-1'!HJ79</f>
        <v>-3.8372123373424216</v>
      </c>
      <c r="J8">
        <f>'Hm_AAlist_at-1'!HK79</f>
        <v>1.5813395458186412</v>
      </c>
      <c r="K8">
        <f>'Hm_AAlist_at-1'!HL79</f>
        <v>2.6221676441945396E-2</v>
      </c>
      <c r="L8" t="str">
        <f>'Hm_AAlist_at0)v2'!HH79</f>
        <v>polar negativ</v>
      </c>
      <c r="M8" t="str">
        <f>'Hm_AAlist_at0)v2'!HI79</f>
        <v>D</v>
      </c>
      <c r="N8">
        <f>'Hm_AAlist_at0)v2'!HJ79</f>
        <v>-1.5986613411120143</v>
      </c>
      <c r="O8" t="e">
        <f>'Hm_AAlist_at0)v2'!HK79</f>
        <v>#NUM!</v>
      </c>
      <c r="P8" t="e">
        <f>'Hm_AAlist_at0)v2'!HL79</f>
        <v>#NUM!</v>
      </c>
      <c r="Q8" t="str">
        <f>'Hm_AAlist_at+1'!HH79</f>
        <v>polar negativ</v>
      </c>
      <c r="R8" t="str">
        <f>'Hm_AAlist_at+1'!HI79</f>
        <v>D</v>
      </c>
      <c r="S8">
        <f>'Hm_AAlist_at+1'!HJ79</f>
        <v>-5.0488336239773899</v>
      </c>
      <c r="T8">
        <f>'Hm_AAlist_at+1'!HK79</f>
        <v>1.5806956513839883</v>
      </c>
      <c r="U8">
        <f>'Hm_AAlist_at+1'!HL79</f>
        <v>2.6260582103211139E-2</v>
      </c>
      <c r="V8" t="str">
        <f>'Hm_AAlist_at+2'!HH79</f>
        <v>polar negativ</v>
      </c>
      <c r="W8" t="str">
        <f>'Hm_AAlist_at+2'!HI79</f>
        <v>D</v>
      </c>
      <c r="X8">
        <f>'Hm_AAlist_at+2'!HJ79</f>
        <v>-2.5455496362300973</v>
      </c>
      <c r="Y8">
        <f>'Hm_AAlist_at+2'!HK79</f>
        <v>2.0416542252060808</v>
      </c>
      <c r="Z8">
        <f>'Hm_AAlist_at+2'!HL79</f>
        <v>9.0854360280143709E-3</v>
      </c>
      <c r="AD8" t="str">
        <f>'Hm_AAlist_at-2'!ER58</f>
        <v>IMP Ms</v>
      </c>
      <c r="AE8" s="2">
        <f>'Hm_AAlist_at-2'!EU58</f>
        <v>7.0209038803122912</v>
      </c>
      <c r="AF8" s="2">
        <f>'Hm_AAlist_at-2'!EV58</f>
        <v>-3.0272830006872558</v>
      </c>
      <c r="AG8" s="2">
        <f>'Hm_AAlist_at-2'!EW58</f>
        <v>-6.1558804988892319</v>
      </c>
      <c r="AH8" s="2">
        <f>'Hm_AAlist_at-2'!EX58</f>
        <v>-4.0096180033296793</v>
      </c>
      <c r="AI8" s="2">
        <f>'Hm_AAlist_at-2'!EY58</f>
        <v>3.0174368241463432</v>
      </c>
      <c r="AJ8" s="2">
        <f>'Hm_AAlist_at-2'!EZ58</f>
        <v>-2.7216790251118974</v>
      </c>
      <c r="AK8" s="2">
        <f>'Hm_AAlist_at-2'!FA58</f>
        <v>-3.1333446953861994</v>
      </c>
      <c r="AL8" s="2">
        <f>'Hm_AAlist_at-2'!FB58</f>
        <v>-3.8179318536530689</v>
      </c>
      <c r="AM8" s="2">
        <f>'Hm_AAlist_at-2'!FC58</f>
        <v>0.74018982858761873</v>
      </c>
      <c r="AN8" s="2">
        <f>'Hm_AAlist_at-2'!FD58</f>
        <v>9.8199706029546689</v>
      </c>
      <c r="AO8" s="2">
        <f>'Hm_AAlist_at-2'!FE58</f>
        <v>2.794013823039875</v>
      </c>
      <c r="AP8" s="2">
        <f>'Hm_AAlist_at-2'!FF58</f>
        <v>4.4601220643828352</v>
      </c>
      <c r="AQ8" s="2">
        <f>'Hm_AAlist_at-2'!FG58</f>
        <v>2.5923570546238719</v>
      </c>
      <c r="AR8" s="2">
        <f>'Hm_AAlist_at-2'!FH58</f>
        <v>-3.2510563678491757</v>
      </c>
      <c r="AS8" s="2">
        <f>'Hm_AAlist_at-2'!FI58</f>
        <v>-8.1994971901804199</v>
      </c>
      <c r="AT8" s="2">
        <f>'Hm_AAlist_at-2'!FJ58</f>
        <v>-7.7233557318136388</v>
      </c>
      <c r="AU8" s="2">
        <f>'Hm_AAlist_at-2'!FK58</f>
        <v>-2.3885256378442459</v>
      </c>
      <c r="AV8" s="2">
        <f>'Hm_AAlist_at-2'!FL58</f>
        <v>5.8455598455598459</v>
      </c>
      <c r="AW8" s="2">
        <f>'Hm_AAlist_at-2'!FM58</f>
        <v>12.713670664490335</v>
      </c>
      <c r="AX8" s="2">
        <f>'Hm_AAlist_at-2'!FN58</f>
        <v>0.26093838940582137</v>
      </c>
    </row>
    <row r="9" spans="2:50">
      <c r="B9">
        <f>'Hm_AAlist_at-2'!HH80</f>
        <v>0</v>
      </c>
      <c r="C9" t="str">
        <f>'Hm_AAlist_at-2'!HI80</f>
        <v>E</v>
      </c>
      <c r="D9">
        <f>'Hm_AAlist_at-2'!HJ80</f>
        <v>0.40653977708711314</v>
      </c>
      <c r="E9">
        <f>'Hm_AAlist_at-2'!HK80</f>
        <v>1.2816059630651548</v>
      </c>
      <c r="F9">
        <f>'Hm_AAlist_at-2'!HL80</f>
        <v>5.2287037601079112E-2</v>
      </c>
      <c r="G9">
        <f>'Hm_AAlist_at-1'!HH80</f>
        <v>0</v>
      </c>
      <c r="H9" t="str">
        <f>'Hm_AAlist_at-1'!HI80</f>
        <v>E</v>
      </c>
      <c r="I9">
        <f>'Hm_AAlist_at-1'!HJ80</f>
        <v>1.9665322298849166</v>
      </c>
      <c r="J9">
        <f>'Hm_AAlist_at-1'!HK80</f>
        <v>1.8661177059082212</v>
      </c>
      <c r="K9">
        <f>'Hm_AAlist_at-1'!HL80</f>
        <v>1.3610757430127407E-2</v>
      </c>
      <c r="L9">
        <f>'Hm_AAlist_at0)v2'!HH80</f>
        <v>0</v>
      </c>
      <c r="M9" t="str">
        <f>'Hm_AAlist_at0)v2'!HI80</f>
        <v>E</v>
      </c>
      <c r="N9">
        <f>'Hm_AAlist_at0)v2'!HJ80</f>
        <v>1.8104331828844376</v>
      </c>
      <c r="O9" t="e">
        <f>'Hm_AAlist_at0)v2'!HK80</f>
        <v>#NUM!</v>
      </c>
      <c r="P9" t="e">
        <f>'Hm_AAlist_at0)v2'!HL80</f>
        <v>#NUM!</v>
      </c>
      <c r="Q9">
        <f>'Hm_AAlist_at+1'!HH80</f>
        <v>0</v>
      </c>
      <c r="R9" t="str">
        <f>'Hm_AAlist_at+1'!HI80</f>
        <v>E</v>
      </c>
      <c r="S9">
        <f>'Hm_AAlist_at+1'!HJ80</f>
        <v>-1.611504449390524</v>
      </c>
      <c r="T9">
        <f>'Hm_AAlist_at+1'!HK80</f>
        <v>1.6029300419302122</v>
      </c>
      <c r="U9">
        <f>'Hm_AAlist_at+1'!HL80</f>
        <v>2.4949965996261536E-2</v>
      </c>
      <c r="V9">
        <f>'Hm_AAlist_at+2'!HH80</f>
        <v>0</v>
      </c>
      <c r="W9" t="str">
        <f>'Hm_AAlist_at+2'!HI80</f>
        <v>E</v>
      </c>
      <c r="X9">
        <f>'Hm_AAlist_at+2'!HJ80</f>
        <v>-2.9988884719523115</v>
      </c>
      <c r="Y9">
        <f>'Hm_AAlist_at+2'!HK80</f>
        <v>1.4372369533172951</v>
      </c>
      <c r="Z9">
        <f>'Hm_AAlist_at+2'!HL80</f>
        <v>3.6539537560860036E-2</v>
      </c>
      <c r="AD9" t="str">
        <f>'Hm_AAlist_at-2'!ER59</f>
        <v>Brunello</v>
      </c>
      <c r="AE9" s="2">
        <f>'Hm_AAlist_at-2'!EU59</f>
        <v>1.6194331983805668</v>
      </c>
      <c r="AF9" s="2">
        <f>'Hm_AAlist_at-2'!EV59</f>
        <v>3.1746031746031744</v>
      </c>
      <c r="AG9" s="2">
        <f>'Hm_AAlist_at-2'!EW59</f>
        <v>-3.5714285714285712</v>
      </c>
      <c r="AH9" s="2">
        <f>'Hm_AAlist_at-2'!EX59</f>
        <v>0</v>
      </c>
      <c r="AI9" s="2">
        <f>'Hm_AAlist_at-2'!EY59</f>
        <v>-3.1088082901554404</v>
      </c>
      <c r="AJ9" s="2">
        <f>'Hm_AAlist_at-2'!EZ59</f>
        <v>-0.70754716981132082</v>
      </c>
      <c r="AK9" s="2">
        <f>'Hm_AAlist_at-2'!FA59</f>
        <v>-0.25510204081632654</v>
      </c>
      <c r="AL9" s="2">
        <f>'Hm_AAlist_at-2'!FB59</f>
        <v>-4.0201005025125625</v>
      </c>
      <c r="AM9" s="2">
        <f>'Hm_AAlist_at-2'!FC59</f>
        <v>-8.2706766917293226</v>
      </c>
      <c r="AN9" s="2">
        <f>'Hm_AAlist_at-2'!FD59</f>
        <v>0.99502487562189057</v>
      </c>
      <c r="AO9" s="2">
        <f>'Hm_AAlist_at-2'!FE59</f>
        <v>0.68649885583524028</v>
      </c>
      <c r="AP9" s="2">
        <f>'Hm_AAlist_at-2'!FF59</f>
        <v>-1.3100436681222707</v>
      </c>
      <c r="AQ9" s="2">
        <f>'Hm_AAlist_at-2'!FG59</f>
        <v>0</v>
      </c>
      <c r="AR9" s="2">
        <f>'Hm_AAlist_at-2'!FH59</f>
        <v>1.7421602787456445</v>
      </c>
      <c r="AS9" s="2">
        <f>'Hm_AAlist_at-2'!FI59</f>
        <v>-2.7027027027027026</v>
      </c>
      <c r="AT9" s="2">
        <f>'Hm_AAlist_at-2'!FJ59</f>
        <v>8.0357142857142865</v>
      </c>
      <c r="AU9" s="2">
        <f>'Hm_AAlist_at-2'!FK59</f>
        <v>3.9772727272727271</v>
      </c>
      <c r="AV9" s="2">
        <f>'Hm_AAlist_at-2'!FL59</f>
        <v>-12</v>
      </c>
      <c r="AW9" s="2">
        <f>'Hm_AAlist_at-2'!FM59</f>
        <v>20</v>
      </c>
      <c r="AX9" s="2">
        <f>'Hm_AAlist_at-2'!FN59</f>
        <v>-5.3658536585365857</v>
      </c>
    </row>
    <row r="10" spans="2:50">
      <c r="B10" t="str">
        <f>'Hm_AAlist_at-2'!HH81</f>
        <v>polar</v>
      </c>
      <c r="C10" t="str">
        <f>'Hm_AAlist_at-2'!HI81</f>
        <v>S</v>
      </c>
      <c r="D10">
        <f>'Hm_AAlist_at-2'!HJ81</f>
        <v>-3.3362149548149653</v>
      </c>
      <c r="E10">
        <f>'Hm_AAlist_at-2'!HK81</f>
        <v>1.5529480597846215</v>
      </c>
      <c r="F10">
        <f>'Hm_AAlist_at-2'!HL81</f>
        <v>2.7993160887655799E-2</v>
      </c>
      <c r="G10" t="str">
        <f>'Hm_AAlist_at-1'!HH81</f>
        <v>polar</v>
      </c>
      <c r="H10" t="str">
        <f>'Hm_AAlist_at-1'!HI81</f>
        <v>S</v>
      </c>
      <c r="I10">
        <f>'Hm_AAlist_at-1'!HJ81</f>
        <v>-4.4333345915292304</v>
      </c>
      <c r="J10">
        <f>'Hm_AAlist_at-1'!HK81</f>
        <v>1.6517100106358711</v>
      </c>
      <c r="K10">
        <f>'Hm_AAlist_at-1'!HL81</f>
        <v>2.2299236284392121E-2</v>
      </c>
      <c r="L10" t="str">
        <f>'Hm_AAlist_at0)v2'!HH81</f>
        <v>polar</v>
      </c>
      <c r="M10" t="str">
        <f>'Hm_AAlist_at0)v2'!HI81</f>
        <v>S</v>
      </c>
      <c r="N10">
        <f>'Hm_AAlist_at0)v2'!HJ81</f>
        <v>-2.8281270718182623</v>
      </c>
      <c r="O10" t="e">
        <f>'Hm_AAlist_at0)v2'!HK81</f>
        <v>#DIV/0!</v>
      </c>
      <c r="P10" t="e">
        <f>'Hm_AAlist_at0)v2'!HL81</f>
        <v>#DIV/0!</v>
      </c>
      <c r="Q10" t="str">
        <f>'Hm_AAlist_at+1'!HH81</f>
        <v>polar</v>
      </c>
      <c r="R10" t="str">
        <f>'Hm_AAlist_at+1'!HI81</f>
        <v>S</v>
      </c>
      <c r="S10">
        <f>'Hm_AAlist_at+1'!HJ81</f>
        <v>-4.1597869413557751</v>
      </c>
      <c r="T10">
        <f>'Hm_AAlist_at+1'!HK81</f>
        <v>1.7834449762157167</v>
      </c>
      <c r="U10">
        <f>'Hm_AAlist_at+1'!HL81</f>
        <v>1.6464745564112149E-2</v>
      </c>
      <c r="V10" t="str">
        <f>'Hm_AAlist_at+2'!HH81</f>
        <v>polar</v>
      </c>
      <c r="W10" t="str">
        <f>'Hm_AAlist_at+2'!HI81</f>
        <v>S</v>
      </c>
      <c r="X10">
        <f>'Hm_AAlist_at+2'!HJ81</f>
        <v>-2.128556861605742</v>
      </c>
      <c r="Y10">
        <f>'Hm_AAlist_at+2'!HK81</f>
        <v>1.2065729482191254</v>
      </c>
      <c r="Z10">
        <f>'Hm_AAlist_at+2'!HL81</f>
        <v>6.2147984933657807E-2</v>
      </c>
      <c r="AD10" t="str">
        <f>'Hm_AAlist_at-2'!ER60</f>
        <v>UMI</v>
      </c>
      <c r="AE10" s="2">
        <f>'Hm_AAlist_at-2'!EU60</f>
        <v>-5.7460533016465796</v>
      </c>
      <c r="AF10" s="2">
        <f>'Hm_AAlist_at-2'!EV60</f>
        <v>-1.2345679012345678</v>
      </c>
      <c r="AG10" s="2">
        <f>'Hm_AAlist_at-2'!EW60</f>
        <v>-2.9616079284953458</v>
      </c>
      <c r="AH10" s="2">
        <f>'Hm_AAlist_at-2'!EX60</f>
        <v>-2.0023536741545813</v>
      </c>
      <c r="AI10" s="2">
        <f>'Hm_AAlist_at-2'!EY60</f>
        <v>-2.5157232704402519</v>
      </c>
      <c r="AJ10" s="2">
        <f>'Hm_AAlist_at-2'!EZ60</f>
        <v>-2.3722532149498443</v>
      </c>
      <c r="AK10" s="2">
        <f>'Hm_AAlist_at-2'!FA60</f>
        <v>5.6125475417844317</v>
      </c>
      <c r="AL10" s="2">
        <f>'Hm_AAlist_at-2'!FB60</f>
        <v>-0.82926829268292668</v>
      </c>
      <c r="AM10" s="2">
        <f>'Hm_AAlist_at-2'!FC60</f>
        <v>-8.6271009965789087</v>
      </c>
      <c r="AN10" s="2">
        <f>'Hm_AAlist_at-2'!FD60</f>
        <v>-2.9022988505747129</v>
      </c>
      <c r="AO10" s="2">
        <f>'Hm_AAlist_at-2'!FE60</f>
        <v>9.4713980711183083</v>
      </c>
      <c r="AP10" s="2">
        <f>'Hm_AAlist_at-2'!FF60</f>
        <v>-0.23427217688865509</v>
      </c>
      <c r="AQ10" s="2">
        <f>'Hm_AAlist_at-2'!FG60</f>
        <v>4.9926810934841956</v>
      </c>
      <c r="AR10" s="2">
        <f>'Hm_AAlist_at-2'!FH60</f>
        <v>-2.6611226611226613</v>
      </c>
      <c r="AS10" s="2">
        <f>'Hm_AAlist_at-2'!FI60</f>
        <v>-11.569148936170212</v>
      </c>
      <c r="AT10" s="2">
        <f>'Hm_AAlist_at-2'!FJ60</f>
        <v>-2.1135029354207435</v>
      </c>
      <c r="AU10" s="2">
        <f>'Hm_AAlist_at-2'!FK60</f>
        <v>5.632075471698113</v>
      </c>
      <c r="AV10" s="2">
        <f>'Hm_AAlist_at-2'!FL60</f>
        <v>26.666666666666664</v>
      </c>
      <c r="AW10" s="2">
        <f>'Hm_AAlist_at-2'!FM60</f>
        <v>11.596638655462185</v>
      </c>
      <c r="AX10" s="2">
        <f>'Hm_AAlist_at-2'!FN60</f>
        <v>-12.144608956308474</v>
      </c>
    </row>
    <row r="11" spans="2:50">
      <c r="B11">
        <f>'Hm_AAlist_at-2'!HH82</f>
        <v>0</v>
      </c>
      <c r="C11" t="str">
        <f>'Hm_AAlist_at-2'!HI82</f>
        <v>T</v>
      </c>
      <c r="D11">
        <f>'Hm_AAlist_at-2'!HJ82</f>
        <v>1.7134066057647519</v>
      </c>
      <c r="E11">
        <f>'Hm_AAlist_at-2'!HK82</f>
        <v>1.3103552864897785</v>
      </c>
      <c r="F11">
        <f>'Hm_AAlist_at-2'!HL82</f>
        <v>4.8937830624521395E-2</v>
      </c>
      <c r="G11">
        <f>'Hm_AAlist_at-1'!HH82</f>
        <v>0</v>
      </c>
      <c r="H11" t="str">
        <f>'Hm_AAlist_at-1'!HI82</f>
        <v>T</v>
      </c>
      <c r="I11">
        <f>'Hm_AAlist_at-1'!HJ82</f>
        <v>0.88689656209328371</v>
      </c>
      <c r="J11">
        <f>'Hm_AAlist_at-1'!HK82</f>
        <v>0.74257187601762098</v>
      </c>
      <c r="K11">
        <f>'Hm_AAlist_at-1'!HL82</f>
        <v>0.18089565020074083</v>
      </c>
      <c r="L11">
        <f>'Hm_AAlist_at0)v2'!HH82</f>
        <v>0</v>
      </c>
      <c r="M11" t="str">
        <f>'Hm_AAlist_at0)v2'!HI82</f>
        <v>T</v>
      </c>
      <c r="N11">
        <f>'Hm_AAlist_at0)v2'!HJ82</f>
        <v>1.4244965988146931</v>
      </c>
      <c r="O11" t="e">
        <f>'Hm_AAlist_at0)v2'!HK82</f>
        <v>#NUM!</v>
      </c>
      <c r="P11" t="e">
        <f>'Hm_AAlist_at0)v2'!HL82</f>
        <v>#NUM!</v>
      </c>
      <c r="Q11">
        <f>'Hm_AAlist_at+1'!HH82</f>
        <v>0</v>
      </c>
      <c r="R11" t="str">
        <f>'Hm_AAlist_at+1'!HI82</f>
        <v>T</v>
      </c>
      <c r="S11">
        <f>'Hm_AAlist_at+1'!HJ82</f>
        <v>-7.0824602912081858</v>
      </c>
      <c r="T11">
        <f>'Hm_AAlist_at+1'!HK82</f>
        <v>3.2131640211782702</v>
      </c>
      <c r="U11">
        <f>'Hm_AAlist_at+1'!HL82</f>
        <v>6.1211916735304239E-4</v>
      </c>
      <c r="V11">
        <f>'Hm_AAlist_at+2'!HH82</f>
        <v>0</v>
      </c>
      <c r="W11" t="str">
        <f>'Hm_AAlist_at+2'!HI82</f>
        <v>T</v>
      </c>
      <c r="X11">
        <f>'Hm_AAlist_at+2'!HJ82</f>
        <v>2.0566052427783927</v>
      </c>
      <c r="Y11">
        <f>'Hm_AAlist_at+2'!HK82</f>
        <v>0.6571538316526665</v>
      </c>
      <c r="Z11">
        <f>'Hm_AAlist_at+2'!HL82</f>
        <v>0.22021463016138609</v>
      </c>
    </row>
    <row r="12" spans="2:50">
      <c r="B12">
        <f>'Hm_AAlist_at-2'!HH83</f>
        <v>0</v>
      </c>
      <c r="C12" t="str">
        <f>'Hm_AAlist_at-2'!HI83</f>
        <v>N</v>
      </c>
      <c r="D12">
        <f>'Hm_AAlist_at-2'!HJ83</f>
        <v>-2.070239747470076</v>
      </c>
      <c r="E12">
        <f>'Hm_AAlist_at-2'!HK83</f>
        <v>1.1436019586074226</v>
      </c>
      <c r="F12">
        <f>'Hm_AAlist_at-2'!HL83</f>
        <v>7.184524686650573E-2</v>
      </c>
      <c r="G12">
        <f>'Hm_AAlist_at-1'!HH83</f>
        <v>0</v>
      </c>
      <c r="H12" t="str">
        <f>'Hm_AAlist_at-1'!HI83</f>
        <v>N</v>
      </c>
      <c r="I12">
        <f>'Hm_AAlist_at-1'!HJ83</f>
        <v>-2.0801440210587199</v>
      </c>
      <c r="J12">
        <f>'Hm_AAlist_at-1'!HK83</f>
        <v>1.4853916735055963</v>
      </c>
      <c r="K12">
        <f>'Hm_AAlist_at-1'!HL83</f>
        <v>3.2704561196606363E-2</v>
      </c>
      <c r="L12">
        <f>'Hm_AAlist_at0)v2'!HH83</f>
        <v>0</v>
      </c>
      <c r="M12" t="str">
        <f>'Hm_AAlist_at0)v2'!HI83</f>
        <v>N</v>
      </c>
      <c r="N12">
        <f>'Hm_AAlist_at0)v2'!HJ83</f>
        <v>-6.2499137690692566</v>
      </c>
      <c r="O12" t="e">
        <f>'Hm_AAlist_at0)v2'!HK83</f>
        <v>#NUM!</v>
      </c>
      <c r="P12" t="e">
        <f>'Hm_AAlist_at0)v2'!HL83</f>
        <v>#NUM!</v>
      </c>
      <c r="Q12">
        <f>'Hm_AAlist_at+1'!HH83</f>
        <v>0</v>
      </c>
      <c r="R12" t="str">
        <f>'Hm_AAlist_at+1'!HI83</f>
        <v>N</v>
      </c>
      <c r="S12">
        <f>'Hm_AAlist_at+1'!HJ83</f>
        <v>-3.7386278670605826</v>
      </c>
      <c r="T12">
        <f>'Hm_AAlist_at+1'!HK83</f>
        <v>0.6930758954702666</v>
      </c>
      <c r="U12">
        <f>'Hm_AAlist_at+1'!HL83</f>
        <v>0.20273284012096471</v>
      </c>
      <c r="V12">
        <f>'Hm_AAlist_at+2'!HH83</f>
        <v>0</v>
      </c>
      <c r="W12" t="str">
        <f>'Hm_AAlist_at+2'!HI83</f>
        <v>N</v>
      </c>
      <c r="X12">
        <f>'Hm_AAlist_at+2'!HJ83</f>
        <v>-6.6847563437391777</v>
      </c>
      <c r="Y12">
        <f>'Hm_AAlist_at+2'!HK83</f>
        <v>2.0111607399687941</v>
      </c>
      <c r="Z12">
        <f>'Hm_AAlist_at+2'!HL83</f>
        <v>9.746288438052364E-3</v>
      </c>
      <c r="AD12" t="str">
        <f>'Hm_AAlist_at-1'!ER55</f>
        <v>TKOv3</v>
      </c>
      <c r="AE12" s="2">
        <f>'Hm_AAlist_at-1'!EU55</f>
        <v>-3.3444816053511706</v>
      </c>
      <c r="AF12" s="2">
        <f>'Hm_AAlist_at-1'!EV55</f>
        <v>2.5316455696202533</v>
      </c>
      <c r="AG12" s="2">
        <f>'Hm_AAlist_at-1'!EW55</f>
        <v>-5.1546391752577314</v>
      </c>
      <c r="AH12" s="2">
        <f>'Hm_AAlist_at-1'!EX55</f>
        <v>-6.140350877192982</v>
      </c>
      <c r="AI12" s="2">
        <f>'Hm_AAlist_at-1'!EY55</f>
        <v>-8.064516129032258</v>
      </c>
      <c r="AJ12" s="2">
        <f>'Hm_AAlist_at-1'!EZ55</f>
        <v>0.39215686274509803</v>
      </c>
      <c r="AK12" s="2">
        <f>'Hm_AAlist_at-1'!FA55</f>
        <v>0</v>
      </c>
      <c r="AL12" s="2">
        <f>'Hm_AAlist_at-1'!FB55</f>
        <v>2.9850746268656714</v>
      </c>
      <c r="AM12" s="2">
        <f>'Hm_AAlist_at-1'!FC55</f>
        <v>-5.1886792452830193</v>
      </c>
      <c r="AN12" s="2">
        <f>'Hm_AAlist_at-1'!FD55</f>
        <v>-0.70422535211267612</v>
      </c>
      <c r="AO12" s="2">
        <f>'Hm_AAlist_at-1'!FE55</f>
        <v>-9.0425531914893629</v>
      </c>
      <c r="AP12" s="2">
        <f>'Hm_AAlist_at-1'!FF55</f>
        <v>-3.5714285714285712</v>
      </c>
      <c r="AQ12" s="2">
        <f>'Hm_AAlist_at-1'!FG55</f>
        <v>6.25</v>
      </c>
      <c r="AR12" s="2">
        <f>'Hm_AAlist_at-1'!FH55</f>
        <v>2.7422303473491771</v>
      </c>
      <c r="AS12" s="2">
        <f>'Hm_AAlist_at-1'!FI55</f>
        <v>18.556701030927837</v>
      </c>
      <c r="AT12" s="2">
        <f>'Hm_AAlist_at-1'!FJ55</f>
        <v>6.4</v>
      </c>
      <c r="AU12" s="2">
        <f>'Hm_AAlist_at-1'!FK55</f>
        <v>21.428571428571427</v>
      </c>
      <c r="AV12" s="2">
        <f>'Hm_AAlist_at-1'!FL55</f>
        <v>2.4390243902439024</v>
      </c>
      <c r="AW12" s="2">
        <f>'Hm_AAlist_at-1'!FM55</f>
        <v>8.1081081081081088</v>
      </c>
      <c r="AX12" s="2">
        <f>'Hm_AAlist_at-1'!FN55</f>
        <v>-1.3119533527696794</v>
      </c>
    </row>
    <row r="13" spans="2:50">
      <c r="B13">
        <f>'Hm_AAlist_at-2'!HH84</f>
        <v>0</v>
      </c>
      <c r="C13" t="str">
        <f>'Hm_AAlist_at-2'!HI84</f>
        <v>Q</v>
      </c>
      <c r="D13">
        <f>'Hm_AAlist_at-2'!HJ84</f>
        <v>-2.813154889769788</v>
      </c>
      <c r="E13">
        <f>'Hm_AAlist_at-2'!HK84</f>
        <v>0.95180172177818634</v>
      </c>
      <c r="F13">
        <f>'Hm_AAlist_at-2'!HL84</f>
        <v>0.11173732708810102</v>
      </c>
      <c r="G13">
        <f>'Hm_AAlist_at-1'!HH84</f>
        <v>0</v>
      </c>
      <c r="H13" t="str">
        <f>'Hm_AAlist_at-1'!HI84</f>
        <v>Q</v>
      </c>
      <c r="I13">
        <f>'Hm_AAlist_at-1'!HJ84</f>
        <v>0.31213735506314427</v>
      </c>
      <c r="J13">
        <f>'Hm_AAlist_at-1'!HK84</f>
        <v>1.5021846685562148</v>
      </c>
      <c r="K13">
        <f>'Hm_AAlist_at-1'!HL84</f>
        <v>3.1464101286267976E-2</v>
      </c>
      <c r="L13">
        <f>'Hm_AAlist_at0)v2'!HH84</f>
        <v>0</v>
      </c>
      <c r="M13" t="str">
        <f>'Hm_AAlist_at0)v2'!HI84</f>
        <v>Q</v>
      </c>
      <c r="N13">
        <f>'Hm_AAlist_at0)v2'!HJ84</f>
        <v>-2.668488133474761</v>
      </c>
      <c r="O13" t="e">
        <f>'Hm_AAlist_at0)v2'!HK84</f>
        <v>#NUM!</v>
      </c>
      <c r="P13" t="e">
        <f>'Hm_AAlist_at0)v2'!HL84</f>
        <v>#NUM!</v>
      </c>
      <c r="Q13">
        <f>'Hm_AAlist_at+1'!HH84</f>
        <v>0</v>
      </c>
      <c r="R13" t="str">
        <f>'Hm_AAlist_at+1'!HI84</f>
        <v>Q</v>
      </c>
      <c r="S13">
        <f>'Hm_AAlist_at+1'!HJ84</f>
        <v>-3.0003947175487369</v>
      </c>
      <c r="T13">
        <f>'Hm_AAlist_at+1'!HK84</f>
        <v>1.2939284193265845</v>
      </c>
      <c r="U13">
        <f>'Hm_AAlist_at+1'!HL84</f>
        <v>5.0824320460315153E-2</v>
      </c>
      <c r="V13">
        <f>'Hm_AAlist_at+2'!HH84</f>
        <v>0</v>
      </c>
      <c r="W13" t="str">
        <f>'Hm_AAlist_at+2'!HI84</f>
        <v>Q</v>
      </c>
      <c r="X13">
        <f>'Hm_AAlist_at+2'!HJ84</f>
        <v>-3.4918543284635799</v>
      </c>
      <c r="Y13">
        <f>'Hm_AAlist_at+2'!HK84</f>
        <v>1.3862835153739013</v>
      </c>
      <c r="Z13">
        <f>'Hm_AAlist_at+2'!HL84</f>
        <v>4.1088140264453399E-2</v>
      </c>
      <c r="AD13" t="str">
        <f>'Hm_AAlist_at-1'!ER56</f>
        <v>Sanger</v>
      </c>
      <c r="AE13" s="2">
        <f>'Hm_AAlist_at-1'!EU56</f>
        <v>1.6049733607116763</v>
      </c>
      <c r="AF13" s="2">
        <f>'Hm_AAlist_at-1'!EV56</f>
        <v>-3.635121924238093</v>
      </c>
      <c r="AG13" s="2">
        <f>'Hm_AAlist_at-1'!EW56</f>
        <v>5.8132577407588155E-2</v>
      </c>
      <c r="AH13" s="2">
        <f>'Hm_AAlist_at-1'!EX56</f>
        <v>5.3026950775835804</v>
      </c>
      <c r="AI13" s="2">
        <f>'Hm_AAlist_at-1'!EY56</f>
        <v>8.0430767336040674</v>
      </c>
      <c r="AJ13" s="2">
        <f>'Hm_AAlist_at-1'!EZ56</f>
        <v>-6.8976739437704175</v>
      </c>
      <c r="AK13" s="2">
        <f>'Hm_AAlist_at-1'!FA56</f>
        <v>2.3933295978634233</v>
      </c>
      <c r="AL13" s="2">
        <f>'Hm_AAlist_at-1'!FB56</f>
        <v>3.4885137928918373</v>
      </c>
      <c r="AM13" s="2">
        <f>'Hm_AAlist_at-1'!FC56</f>
        <v>-5.0399294470698628</v>
      </c>
      <c r="AN13" s="2">
        <f>'Hm_AAlist_at-1'!FD56</f>
        <v>-6.4674107750316239</v>
      </c>
      <c r="AO13" s="2">
        <f>'Hm_AAlist_at-1'!FE56</f>
        <v>6.8420263769667965E-3</v>
      </c>
      <c r="AP13" s="2">
        <f>'Hm_AAlist_at-1'!FF56</f>
        <v>1.9311054009021573</v>
      </c>
      <c r="AQ13" s="2">
        <f>'Hm_AAlist_at-1'!FG56</f>
        <v>13.198428202050591</v>
      </c>
      <c r="AR13" s="2">
        <f>'Hm_AAlist_at-1'!FH56</f>
        <v>4.174364237433557</v>
      </c>
      <c r="AS13" s="2">
        <f>'Hm_AAlist_at-1'!FI56</f>
        <v>4.070490461406683</v>
      </c>
      <c r="AT13" s="2">
        <f>'Hm_AAlist_at-1'!FJ56</f>
        <v>2.7241837665193738</v>
      </c>
      <c r="AU13" s="2">
        <f>'Hm_AAlist_at-1'!FK56</f>
        <v>15.400190261628445</v>
      </c>
      <c r="AV13" s="2">
        <f>'Hm_AAlist_at-1'!FL56</f>
        <v>-0.71688712725062531</v>
      </c>
      <c r="AW13" s="2">
        <f>'Hm_AAlist_at-1'!FM56</f>
        <v>0.58312403308528216</v>
      </c>
      <c r="AX13" s="2">
        <f>'Hm_AAlist_at-1'!FN56</f>
        <v>-9.3403283556292234</v>
      </c>
    </row>
    <row r="14" spans="2:50">
      <c r="B14" t="str">
        <f>'Hm_AAlist_at-2'!HH85</f>
        <v>hydrophobic</v>
      </c>
      <c r="C14" t="str">
        <f>'Hm_AAlist_at-2'!HI85</f>
        <v>G</v>
      </c>
      <c r="D14">
        <f>'Hm_AAlist_at-2'!HJ85</f>
        <v>0.41660548100061784</v>
      </c>
      <c r="E14">
        <f>'Hm_AAlist_at-2'!HK85</f>
        <v>1.2115722728833858</v>
      </c>
      <c r="F14">
        <f>'Hm_AAlist_at-2'!HL85</f>
        <v>6.14366783679271E-2</v>
      </c>
      <c r="G14" t="str">
        <f>'Hm_AAlist_at-1'!HH85</f>
        <v>hydrophobic</v>
      </c>
      <c r="H14" t="str">
        <f>'Hm_AAlist_at-1'!HI85</f>
        <v>G</v>
      </c>
      <c r="I14">
        <f>'Hm_AAlist_at-1'!HJ85</f>
        <v>-1.1656905043387271</v>
      </c>
      <c r="J14">
        <f>'Hm_AAlist_at-1'!HK85</f>
        <v>1.6180174378092897</v>
      </c>
      <c r="K14">
        <f>'Hm_AAlist_at-1'!HL85</f>
        <v>2.4098086680106712E-2</v>
      </c>
      <c r="L14" t="str">
        <f>'Hm_AAlist_at0)v2'!HH85</f>
        <v>hydrophobic</v>
      </c>
      <c r="M14" t="str">
        <f>'Hm_AAlist_at0)v2'!HI85</f>
        <v>G</v>
      </c>
      <c r="N14">
        <f>'Hm_AAlist_at0)v2'!HJ85</f>
        <v>6.0319749997614069</v>
      </c>
      <c r="O14" t="e">
        <f>'Hm_AAlist_at0)v2'!HK85</f>
        <v>#DIV/0!</v>
      </c>
      <c r="P14" t="e">
        <f>'Hm_AAlist_at0)v2'!HL85</f>
        <v>#DIV/0!</v>
      </c>
      <c r="Q14" t="str">
        <f>'Hm_AAlist_at+1'!HH85</f>
        <v>hydrophobic</v>
      </c>
      <c r="R14" t="str">
        <f>'Hm_AAlist_at+1'!HI85</f>
        <v>G</v>
      </c>
      <c r="S14">
        <f>'Hm_AAlist_at+1'!HJ85</f>
        <v>-2.484599011311214</v>
      </c>
      <c r="T14">
        <f>'Hm_AAlist_at+1'!HK85</f>
        <v>1.9431260639636325</v>
      </c>
      <c r="U14">
        <f>'Hm_AAlist_at+1'!HL85</f>
        <v>1.1399188518638526E-2</v>
      </c>
      <c r="V14" t="str">
        <f>'Hm_AAlist_at+2'!HH85</f>
        <v>hydrophobic</v>
      </c>
      <c r="W14" t="str">
        <f>'Hm_AAlist_at+2'!HI85</f>
        <v>G</v>
      </c>
      <c r="X14">
        <f>'Hm_AAlist_at+2'!HJ85</f>
        <v>-1.7069748978380239</v>
      </c>
      <c r="Y14">
        <f>'Hm_AAlist_at+2'!HK85</f>
        <v>1.2163464601472018</v>
      </c>
      <c r="Z14">
        <f>'Hm_AAlist_at+2'!HL85</f>
        <v>6.0765005262756633E-2</v>
      </c>
      <c r="AD14" t="str">
        <f>'Hm_AAlist_at-1'!ER57</f>
        <v>IMP Hm</v>
      </c>
      <c r="AE14" s="2">
        <f>'Hm_AAlist_at-1'!EU57</f>
        <v>-1.1869924501966755</v>
      </c>
      <c r="AF14" s="2">
        <f>'Hm_AAlist_at-1'!EV57</f>
        <v>1.0467530400688672</v>
      </c>
      <c r="AG14" s="2">
        <f>'Hm_AAlist_at-1'!EW57</f>
        <v>-2.3032101219446841</v>
      </c>
      <c r="AH14" s="2">
        <f>'Hm_AAlist_at-1'!EX57</f>
        <v>-0.47974288890560618</v>
      </c>
      <c r="AI14" s="2">
        <f>'Hm_AAlist_at-1'!EY57</f>
        <v>2.0704236744407947</v>
      </c>
      <c r="AJ14" s="2">
        <f>'Hm_AAlist_at-1'!EZ57</f>
        <v>-4.3515442054908338</v>
      </c>
      <c r="AK14" s="2">
        <f>'Hm_AAlist_at-1'!FA57</f>
        <v>3.8595918741215907</v>
      </c>
      <c r="AL14" s="2">
        <f>'Hm_AAlist_at-1'!FB57</f>
        <v>-8.2712653406686414</v>
      </c>
      <c r="AM14" s="2">
        <f>'Hm_AAlist_at-1'!FC57</f>
        <v>4.7992714960527385</v>
      </c>
      <c r="AN14" s="2">
        <f>'Hm_AAlist_at-1'!FD57</f>
        <v>0.77225243891910544</v>
      </c>
      <c r="AO14" s="2">
        <f>'Hm_AAlist_at-1'!FE57</f>
        <v>2.2589287757651517</v>
      </c>
      <c r="AP14" s="2">
        <f>'Hm_AAlist_at-1'!FF57</f>
        <v>-3.2781228433402347</v>
      </c>
      <c r="AQ14" s="2">
        <f>'Hm_AAlist_at-1'!FG57</f>
        <v>4.8811066759397272</v>
      </c>
      <c r="AR14" s="2">
        <f>'Hm_AAlist_at-1'!FH57</f>
        <v>4.3187706370145236</v>
      </c>
      <c r="AS14" s="2">
        <f>'Hm_AAlist_at-1'!FI57</f>
        <v>3.4686426116838489</v>
      </c>
      <c r="AT14" s="2">
        <f>'Hm_AAlist_at-1'!FJ57</f>
        <v>-0.7083739413582345</v>
      </c>
      <c r="AU14" s="2">
        <f>'Hm_AAlist_at-1'!FK57</f>
        <v>11.418572418572419</v>
      </c>
      <c r="AV14" s="2">
        <f>'Hm_AAlist_at-1'!FL57</f>
        <v>-8.518518518518519</v>
      </c>
      <c r="AW14" s="2">
        <f>'Hm_AAlist_at-1'!FM57</f>
        <v>-11.507936507936508</v>
      </c>
      <c r="AX14" s="2">
        <f>'Hm_AAlist_at-1'!FN57</f>
        <v>-5.3581368480028262</v>
      </c>
    </row>
    <row r="15" spans="2:50">
      <c r="B15">
        <f>'Hm_AAlist_at-2'!HH86</f>
        <v>0</v>
      </c>
      <c r="C15" t="str">
        <f>'Hm_AAlist_at-2'!HI86</f>
        <v>A</v>
      </c>
      <c r="D15">
        <f>'Hm_AAlist_at-2'!HJ86</f>
        <v>1.9954900624315668</v>
      </c>
      <c r="E15">
        <f>'Hm_AAlist_at-2'!HK86</f>
        <v>1.6705522535864235</v>
      </c>
      <c r="F15">
        <f>'Hm_AAlist_at-2'!HL86</f>
        <v>2.1352451614612189E-2</v>
      </c>
      <c r="G15">
        <f>'Hm_AAlist_at-1'!HH86</f>
        <v>0</v>
      </c>
      <c r="H15" t="str">
        <f>'Hm_AAlist_at-1'!HI86</f>
        <v>A</v>
      </c>
      <c r="I15">
        <f>'Hm_AAlist_at-1'!HJ86</f>
        <v>-3.7205926720171867</v>
      </c>
      <c r="J15">
        <f>'Hm_AAlist_at-1'!HK86</f>
        <v>1.9518492555500744</v>
      </c>
      <c r="K15">
        <f>'Hm_AAlist_at-1'!HL86</f>
        <v>1.117250980449358E-2</v>
      </c>
      <c r="L15">
        <f>'Hm_AAlist_at0)v2'!HH86</f>
        <v>0</v>
      </c>
      <c r="M15" t="str">
        <f>'Hm_AAlist_at0)v2'!HI86</f>
        <v>A</v>
      </c>
      <c r="N15">
        <f>'Hm_AAlist_at0)v2'!HJ86</f>
        <v>-5.7320852815681729</v>
      </c>
      <c r="O15" t="e">
        <f>'Hm_AAlist_at0)v2'!HK86</f>
        <v>#DIV/0!</v>
      </c>
      <c r="P15" t="e">
        <f>'Hm_AAlist_at0)v2'!HL86</f>
        <v>#DIV/0!</v>
      </c>
      <c r="Q15">
        <f>'Hm_AAlist_at+1'!HH86</f>
        <v>0</v>
      </c>
      <c r="R15" t="str">
        <f>'Hm_AAlist_at+1'!HI86</f>
        <v>A</v>
      </c>
      <c r="S15">
        <f>'Hm_AAlist_at+1'!HJ86</f>
        <v>-4.0541403989317955</v>
      </c>
      <c r="T15">
        <f>'Hm_AAlist_at+1'!HK86</f>
        <v>1.1049421758575255</v>
      </c>
      <c r="U15">
        <f>'Hm_AAlist_at+1'!HL86</f>
        <v>7.853401917757763E-2</v>
      </c>
      <c r="V15">
        <f>'Hm_AAlist_at+2'!HH86</f>
        <v>0</v>
      </c>
      <c r="W15" t="str">
        <f>'Hm_AAlist_at+2'!HI86</f>
        <v>A</v>
      </c>
      <c r="X15">
        <f>'Hm_AAlist_at+2'!HJ86</f>
        <v>3.3357922537879978</v>
      </c>
      <c r="Y15">
        <f>'Hm_AAlist_at+2'!HK86</f>
        <v>1.8215725224140613</v>
      </c>
      <c r="Z15">
        <f>'Hm_AAlist_at+2'!HL86</f>
        <v>1.5080907549009037E-2</v>
      </c>
      <c r="AD15" t="str">
        <f>'Hm_AAlist_at-1'!ER58</f>
        <v>IMP Ms</v>
      </c>
      <c r="AE15" s="2">
        <f>'Hm_AAlist_at-1'!EU58</f>
        <v>1.5302214813877271</v>
      </c>
      <c r="AF15" s="2">
        <f>'Hm_AAlist_at-1'!EV58</f>
        <v>0.55409447466421635</v>
      </c>
      <c r="AG15" s="2">
        <f>'Hm_AAlist_at-1'!EW58</f>
        <v>-7.9102299628336716</v>
      </c>
      <c r="AH15" s="2">
        <f>'Hm_AAlist_at-1'!EX58</f>
        <v>-8.1024917637993763</v>
      </c>
      <c r="AI15" s="2">
        <f>'Hm_AAlist_at-1'!EY58</f>
        <v>6.4407119852540999</v>
      </c>
      <c r="AJ15" s="2">
        <f>'Hm_AAlist_at-1'!EZ58</f>
        <v>-3.7068881263339897</v>
      </c>
      <c r="AK15" s="2">
        <f>'Hm_AAlist_at-1'!FA58</f>
        <v>2.503052503052503</v>
      </c>
      <c r="AL15" s="2">
        <f>'Hm_AAlist_at-1'!FB58</f>
        <v>-5.5740025740025736</v>
      </c>
      <c r="AM15" s="2">
        <f>'Hm_AAlist_at-1'!FC58</f>
        <v>7.0182194423699276</v>
      </c>
      <c r="AN15" s="2">
        <f>'Hm_AAlist_at-1'!FD58</f>
        <v>12.631047113805733</v>
      </c>
      <c r="AO15" s="2">
        <f>'Hm_AAlist_at-1'!FE58</f>
        <v>4.5204146138011492</v>
      </c>
      <c r="AP15" s="2">
        <f>'Hm_AAlist_at-1'!FF58</f>
        <v>-2.1750810799132032</v>
      </c>
      <c r="AQ15" s="2">
        <f>'Hm_AAlist_at-1'!FG58</f>
        <v>6.9336937962435972</v>
      </c>
      <c r="AR15" s="2">
        <f>'Hm_AAlist_at-1'!FH58</f>
        <v>0.13835907124509408</v>
      </c>
      <c r="AS15" s="2">
        <f>'Hm_AAlist_at-1'!FI58</f>
        <v>4.2176509408147824</v>
      </c>
      <c r="AT15" s="2">
        <f>'Hm_AAlist_at-1'!FJ58</f>
        <v>0.56161496199236227</v>
      </c>
      <c r="AU15" s="2">
        <f>'Hm_AAlist_at-1'!FK58</f>
        <v>6.1754422815498229</v>
      </c>
      <c r="AV15" s="2">
        <f>'Hm_AAlist_at-1'!FL58</f>
        <v>-32.738095238095241</v>
      </c>
      <c r="AW15" s="2">
        <f>'Hm_AAlist_at-1'!FM58</f>
        <v>-0.72751322751322745</v>
      </c>
      <c r="AX15" s="2">
        <f>'Hm_AAlist_at-1'!FN58</f>
        <v>-2.8593320403544751</v>
      </c>
    </row>
    <row r="16" spans="2:50">
      <c r="B16">
        <f>'Hm_AAlist_at-2'!HH87</f>
        <v>0</v>
      </c>
      <c r="C16" t="str">
        <f>'Hm_AAlist_at-2'!HI87</f>
        <v>V</v>
      </c>
      <c r="D16">
        <f>'Hm_AAlist_at-2'!HJ87</f>
        <v>2.7500468345050737</v>
      </c>
      <c r="E16">
        <f>'Hm_AAlist_at-2'!HK87</f>
        <v>1.0861034823412505</v>
      </c>
      <c r="F16">
        <f>'Hm_AAlist_at-2'!HL87</f>
        <v>8.2015609679615853E-2</v>
      </c>
      <c r="G16">
        <f>'Hm_AAlist_at-1'!HH87</f>
        <v>0</v>
      </c>
      <c r="H16" t="str">
        <f>'Hm_AAlist_at-1'!HI87</f>
        <v>V</v>
      </c>
      <c r="I16">
        <f>'Hm_AAlist_at-1'!HJ87</f>
        <v>-2.2231909722627523</v>
      </c>
      <c r="J16">
        <f>'Hm_AAlist_at-1'!HK87</f>
        <v>0.90580976791172729</v>
      </c>
      <c r="K16">
        <f>'Hm_AAlist_at-1'!HL87</f>
        <v>0.1242196302186086</v>
      </c>
      <c r="L16">
        <f>'Hm_AAlist_at0)v2'!HH87</f>
        <v>0</v>
      </c>
      <c r="M16" t="str">
        <f>'Hm_AAlist_at0)v2'!HI87</f>
        <v>V</v>
      </c>
      <c r="N16">
        <f>'Hm_AAlist_at0)v2'!HJ87</f>
        <v>3.3019937318320864</v>
      </c>
      <c r="O16" t="e">
        <f>'Hm_AAlist_at0)v2'!HK87</f>
        <v>#DIV/0!</v>
      </c>
      <c r="P16" t="e">
        <f>'Hm_AAlist_at0)v2'!HL87</f>
        <v>#DIV/0!</v>
      </c>
      <c r="Q16">
        <f>'Hm_AAlist_at+1'!HH87</f>
        <v>0</v>
      </c>
      <c r="R16" t="str">
        <f>'Hm_AAlist_at+1'!HI87</f>
        <v>V</v>
      </c>
      <c r="S16">
        <f>'Hm_AAlist_at+1'!HJ87</f>
        <v>5.3409209362798391</v>
      </c>
      <c r="T16">
        <f>'Hm_AAlist_at+1'!HK87</f>
        <v>2.7358532564110436</v>
      </c>
      <c r="U16">
        <f>'Hm_AAlist_at+1'!HL87</f>
        <v>1.8371589954053746E-3</v>
      </c>
      <c r="V16">
        <f>'Hm_AAlist_at+2'!HH87</f>
        <v>0</v>
      </c>
      <c r="W16" t="str">
        <f>'Hm_AAlist_at+2'!HI87</f>
        <v>V</v>
      </c>
      <c r="X16">
        <f>'Hm_AAlist_at+2'!HJ87</f>
        <v>3.5996838648745899</v>
      </c>
      <c r="Y16">
        <f>'Hm_AAlist_at+2'!HK87</f>
        <v>1.6950866234646536</v>
      </c>
      <c r="Z16">
        <f>'Hm_AAlist_at+2'!HL87</f>
        <v>2.0179638247145526E-2</v>
      </c>
      <c r="AD16" t="str">
        <f>'Hm_AAlist_at-1'!ER59</f>
        <v>Brunello</v>
      </c>
      <c r="AE16" s="2">
        <f>'Hm_AAlist_at-1'!EU59</f>
        <v>0</v>
      </c>
      <c r="AF16" s="2">
        <f>'Hm_AAlist_at-1'!EV59</f>
        <v>8.8372093023255811</v>
      </c>
      <c r="AG16" s="2">
        <f>'Hm_AAlist_at-1'!EW59</f>
        <v>-2.4691358024691357</v>
      </c>
      <c r="AH16" s="2">
        <f>'Hm_AAlist_at-1'!EX59</f>
        <v>-9.0277777777777768</v>
      </c>
      <c r="AI16" s="2">
        <f>'Hm_AAlist_at-1'!EY59</f>
        <v>-2.0618556701030926</v>
      </c>
      <c r="AJ16" s="2">
        <f>'Hm_AAlist_at-1'!EZ59</f>
        <v>-6.0931899641577063</v>
      </c>
      <c r="AK16" s="2">
        <f>'Hm_AAlist_at-1'!FA59</f>
        <v>-4.1958041958041958</v>
      </c>
      <c r="AL16" s="2">
        <f>'Hm_AAlist_at-1'!FB59</f>
        <v>4.4303797468354427</v>
      </c>
      <c r="AM16" s="2">
        <f>'Hm_AAlist_at-1'!FC59</f>
        <v>-3.7593984962406015</v>
      </c>
      <c r="AN16" s="2">
        <f>'Hm_AAlist_at-1'!FD59</f>
        <v>8.064516129032258</v>
      </c>
      <c r="AO16" s="2">
        <f>'Hm_AAlist_at-1'!FE59</f>
        <v>-9.8837209302325579</v>
      </c>
      <c r="AP16" s="2">
        <f>'Hm_AAlist_at-1'!FF59</f>
        <v>-4.0935672514619883</v>
      </c>
      <c r="AQ16" s="2">
        <f>'Hm_AAlist_at-1'!FG59</f>
        <v>-3.2388663967611335</v>
      </c>
      <c r="AR16" s="2">
        <f>'Hm_AAlist_at-1'!FH59</f>
        <v>6.7641681901279709</v>
      </c>
      <c r="AS16" s="2">
        <f>'Hm_AAlist_at-1'!FI59</f>
        <v>5.4054054054054053</v>
      </c>
      <c r="AT16" s="2">
        <f>'Hm_AAlist_at-1'!FJ59</f>
        <v>14.814814814814813</v>
      </c>
      <c r="AU16" s="2">
        <f>'Hm_AAlist_at-1'!FK59</f>
        <v>8.2051282051282044</v>
      </c>
      <c r="AV16" s="2">
        <f>'Hm_AAlist_at-1'!FL59</f>
        <v>13.333333333333334</v>
      </c>
      <c r="AW16" s="2">
        <f>'Hm_AAlist_at-1'!FM59</f>
        <v>-4.2553191489361701</v>
      </c>
      <c r="AX16" s="2">
        <f>'Hm_AAlist_at-1'!FN59</f>
        <v>-2.142051860202931</v>
      </c>
    </row>
    <row r="17" spans="2:50">
      <c r="B17">
        <f>'Hm_AAlist_at-2'!HH88</f>
        <v>0</v>
      </c>
      <c r="C17" t="str">
        <f>'Hm_AAlist_at-2'!HI88</f>
        <v>I</v>
      </c>
      <c r="D17">
        <f>'Hm_AAlist_at-2'!HJ88</f>
        <v>1.6866065837190558</v>
      </c>
      <c r="E17">
        <f>'Hm_AAlist_at-2'!HK88</f>
        <v>0.92880697929141365</v>
      </c>
      <c r="F17">
        <f>'Hm_AAlist_at-2'!HL88</f>
        <v>0.11781294728243419</v>
      </c>
      <c r="G17">
        <f>'Hm_AAlist_at-1'!HH88</f>
        <v>0</v>
      </c>
      <c r="H17" t="str">
        <f>'Hm_AAlist_at-1'!HI88</f>
        <v>I</v>
      </c>
      <c r="I17">
        <f>'Hm_AAlist_at-1'!HJ88</f>
        <v>5.2056845880188805</v>
      </c>
      <c r="J17">
        <f>'Hm_AAlist_at-1'!HK88</f>
        <v>2.3479106356420734</v>
      </c>
      <c r="K17">
        <f>'Hm_AAlist_at-1'!HL88</f>
        <v>4.4883773734130106E-3</v>
      </c>
      <c r="L17">
        <f>'Hm_AAlist_at0)v2'!HH88</f>
        <v>0</v>
      </c>
      <c r="M17" t="str">
        <f>'Hm_AAlist_at0)v2'!HI88</f>
        <v>I</v>
      </c>
      <c r="N17">
        <f>'Hm_AAlist_at0)v2'!HJ88</f>
        <v>3.6995881840791158</v>
      </c>
      <c r="O17" t="e">
        <f>'Hm_AAlist_at0)v2'!HK88</f>
        <v>#DIV/0!</v>
      </c>
      <c r="P17" t="e">
        <f>'Hm_AAlist_at0)v2'!HL88</f>
        <v>#DIV/0!</v>
      </c>
      <c r="Q17">
        <f>'Hm_AAlist_at+1'!HH88</f>
        <v>0</v>
      </c>
      <c r="R17" t="str">
        <f>'Hm_AAlist_at+1'!HI88</f>
        <v>I</v>
      </c>
      <c r="S17">
        <f>'Hm_AAlist_at+1'!HJ88</f>
        <v>5.9905264943228707</v>
      </c>
      <c r="T17">
        <f>'Hm_AAlist_at+1'!HK88</f>
        <v>1.6707178795129236</v>
      </c>
      <c r="U17">
        <f>'Hm_AAlist_at+1'!HL88</f>
        <v>2.1344310029909996E-2</v>
      </c>
      <c r="V17">
        <f>'Hm_AAlist_at+2'!HH88</f>
        <v>0</v>
      </c>
      <c r="W17" t="str">
        <f>'Hm_AAlist_at+2'!HI88</f>
        <v>I</v>
      </c>
      <c r="X17">
        <f>'Hm_AAlist_at+2'!HJ88</f>
        <v>-1.2376250659953267</v>
      </c>
      <c r="Y17">
        <f>'Hm_AAlist_at+2'!HK88</f>
        <v>1.5539022641088547</v>
      </c>
      <c r="Z17">
        <f>'Hm_AAlist_at+2'!HL88</f>
        <v>2.7931723605613357E-2</v>
      </c>
      <c r="AD17" t="str">
        <f>'Hm_AAlist_at-1'!ER60</f>
        <v>UMI</v>
      </c>
      <c r="AE17" s="2">
        <f>'Hm_AAlist_at-1'!EU60</f>
        <v>2.4520603835169319</v>
      </c>
      <c r="AF17" s="2">
        <f>'Hm_AAlist_at-1'!EV60</f>
        <v>8.203125</v>
      </c>
      <c r="AG17" s="2">
        <f>'Hm_AAlist_at-1'!EW60</f>
        <v>-11.133132859486059</v>
      </c>
      <c r="AH17" s="2">
        <f>'Hm_AAlist_at-1'!EX60</f>
        <v>-4.5756057939623664</v>
      </c>
      <c r="AI17" s="2">
        <f>'Hm_AAlist_at-1'!EY60</f>
        <v>5.3713527851458887</v>
      </c>
      <c r="AJ17" s="2">
        <f>'Hm_AAlist_at-1'!EZ60</f>
        <v>-5.942868172167536</v>
      </c>
      <c r="AK17" s="2">
        <f>'Hm_AAlist_at-1'!FA60</f>
        <v>0.76120959332638161</v>
      </c>
      <c r="AL17" s="2">
        <f>'Hm_AAlist_at-1'!FB60</f>
        <v>-9.539564378274056</v>
      </c>
      <c r="AM17" s="2">
        <f>'Hm_AAlist_at-1'!FC60</f>
        <v>4.043340380549683</v>
      </c>
      <c r="AN17" s="2">
        <f>'Hm_AAlist_at-1'!FD60</f>
        <v>-21.29032258064516</v>
      </c>
      <c r="AO17" s="2">
        <f>'Hm_AAlist_at-1'!FE60</f>
        <v>-10.18346732632447</v>
      </c>
      <c r="AP17" s="2">
        <f>'Hm_AAlist_at-1'!FF60</f>
        <v>-2.1520514883346737</v>
      </c>
      <c r="AQ17" s="2">
        <f>'Hm_AAlist_at-1'!FG60</f>
        <v>3.2097452506404993</v>
      </c>
      <c r="AR17" s="2">
        <f>'Hm_AAlist_at-1'!FH60</f>
        <v>4.8178624092042739</v>
      </c>
      <c r="AS17" s="2">
        <f>'Hm_AAlist_at-1'!FI60</f>
        <v>5.0431711145996863</v>
      </c>
      <c r="AT17" s="2">
        <f>'Hm_AAlist_at-1'!FJ60</f>
        <v>1.812141347025068</v>
      </c>
      <c r="AU17" s="2">
        <f>'Hm_AAlist_at-1'!FK60</f>
        <v>14.784663865546218</v>
      </c>
      <c r="AV17" s="2">
        <f>'Hm_AAlist_at-1'!FL60</f>
        <v>1.0101010101010095</v>
      </c>
      <c r="AW17" s="2">
        <f>'Hm_AAlist_at-1'!FM60</f>
        <v>1.3888888888888888</v>
      </c>
      <c r="AX17" s="2">
        <f>'Hm_AAlist_at-1'!FN60</f>
        <v>-1.6107076705965364</v>
      </c>
    </row>
    <row r="18" spans="2:50">
      <c r="B18">
        <f>'Hm_AAlist_at-2'!HH89</f>
        <v>0</v>
      </c>
      <c r="C18" t="str">
        <f>'Hm_AAlist_at-2'!HI89</f>
        <v>L</v>
      </c>
      <c r="D18">
        <f>'Hm_AAlist_at-2'!HJ89</f>
        <v>0.68949173201499747</v>
      </c>
      <c r="E18">
        <f>'Hm_AAlist_at-2'!HK89</f>
        <v>0.80734468364934631</v>
      </c>
      <c r="F18">
        <f>'Hm_AAlist_at-2'!HL89</f>
        <v>0.15583152340863782</v>
      </c>
      <c r="G18">
        <f>'Hm_AAlist_at-1'!HH89</f>
        <v>0</v>
      </c>
      <c r="H18" t="str">
        <f>'Hm_AAlist_at-1'!HI89</f>
        <v>L</v>
      </c>
      <c r="I18">
        <f>'Hm_AAlist_at-1'!HJ89</f>
        <v>3.8259591487290994</v>
      </c>
      <c r="J18">
        <f>'Hm_AAlist_at-1'!HK89</f>
        <v>2.6028181202427154</v>
      </c>
      <c r="K18">
        <f>'Hm_AAlist_at-1'!HL89</f>
        <v>2.4956396660853475E-3</v>
      </c>
      <c r="L18">
        <f>'Hm_AAlist_at0)v2'!HH89</f>
        <v>0</v>
      </c>
      <c r="M18" t="str">
        <f>'Hm_AAlist_at0)v2'!HI89</f>
        <v>L</v>
      </c>
      <c r="N18">
        <f>'Hm_AAlist_at0)v2'!HJ89</f>
        <v>2.4129728131644526</v>
      </c>
      <c r="O18" t="e">
        <f>'Hm_AAlist_at0)v2'!HK89</f>
        <v>#DIV/0!</v>
      </c>
      <c r="P18" t="e">
        <f>'Hm_AAlist_at0)v2'!HL89</f>
        <v>#DIV/0!</v>
      </c>
      <c r="Q18">
        <f>'Hm_AAlist_at+1'!HH89</f>
        <v>0</v>
      </c>
      <c r="R18" t="str">
        <f>'Hm_AAlist_at+1'!HI89</f>
        <v>L</v>
      </c>
      <c r="S18">
        <f>'Hm_AAlist_at+1'!HJ89</f>
        <v>3.0237004770111588</v>
      </c>
      <c r="T18">
        <f>'Hm_AAlist_at+1'!HK89</f>
        <v>1.2127742778272506</v>
      </c>
      <c r="U18">
        <f>'Hm_AAlist_at+1'!HL89</f>
        <v>6.126687402019193E-2</v>
      </c>
      <c r="V18">
        <f>'Hm_AAlist_at+2'!HH89</f>
        <v>0</v>
      </c>
      <c r="W18" t="str">
        <f>'Hm_AAlist_at+2'!HI89</f>
        <v>L</v>
      </c>
      <c r="X18">
        <f>'Hm_AAlist_at+2'!HJ89</f>
        <v>3.4326563900934493</v>
      </c>
      <c r="Y18">
        <f>'Hm_AAlist_at+2'!HK89</f>
        <v>1.1071878252554552</v>
      </c>
      <c r="Z18">
        <f>'Hm_AAlist_at+2'!HL89</f>
        <v>7.8128983644362715E-2</v>
      </c>
    </row>
    <row r="19" spans="2:50">
      <c r="B19">
        <f>'Hm_AAlist_at-2'!HH90</f>
        <v>0</v>
      </c>
      <c r="C19" t="str">
        <f>'Hm_AAlist_at-2'!HI90</f>
        <v>M</v>
      </c>
      <c r="D19">
        <f>'Hm_AAlist_at-2'!HJ90</f>
        <v>-5.6980117225032778</v>
      </c>
      <c r="E19">
        <f>'Hm_AAlist_at-2'!HK90</f>
        <v>1.4697224943397857</v>
      </c>
      <c r="F19">
        <f>'Hm_AAlist_at-2'!HL90</f>
        <v>3.3906074010150444E-2</v>
      </c>
      <c r="G19">
        <f>'Hm_AAlist_at-1'!HH90</f>
        <v>0</v>
      </c>
      <c r="H19" t="str">
        <f>'Hm_AAlist_at-1'!HI90</f>
        <v>M</v>
      </c>
      <c r="I19">
        <f>'Hm_AAlist_at-1'!HJ90</f>
        <v>6.7936769274730402</v>
      </c>
      <c r="J19">
        <f>'Hm_AAlist_at-1'!HK90</f>
        <v>1.6461677522548868</v>
      </c>
      <c r="K19">
        <f>'Hm_AAlist_at-1'!HL90</f>
        <v>2.2585632004128664E-2</v>
      </c>
      <c r="L19">
        <f>'Hm_AAlist_at0)v2'!HH90</f>
        <v>0</v>
      </c>
      <c r="M19" t="str">
        <f>'Hm_AAlist_at0)v2'!HI90</f>
        <v>M</v>
      </c>
      <c r="N19">
        <f>'Hm_AAlist_at0)v2'!HJ90</f>
        <v>-6.556224435177338E-2</v>
      </c>
      <c r="O19" t="e">
        <f>'Hm_AAlist_at0)v2'!HK90</f>
        <v>#DIV/0!</v>
      </c>
      <c r="P19" t="e">
        <f>'Hm_AAlist_at0)v2'!HL90</f>
        <v>#DIV/0!</v>
      </c>
      <c r="Q19">
        <f>'Hm_AAlist_at+1'!HH90</f>
        <v>0</v>
      </c>
      <c r="R19" t="str">
        <f>'Hm_AAlist_at+1'!HI90</f>
        <v>M</v>
      </c>
      <c r="S19">
        <f>'Hm_AAlist_at+1'!HJ90</f>
        <v>3.1077141129279595</v>
      </c>
      <c r="T19">
        <f>'Hm_AAlist_at+1'!HK90</f>
        <v>0.77727697208748392</v>
      </c>
      <c r="U19">
        <f>'Hm_AAlist_at+1'!HL90</f>
        <v>0.16700252130306781</v>
      </c>
      <c r="V19">
        <f>'Hm_AAlist_at+2'!HH90</f>
        <v>0</v>
      </c>
      <c r="W19" t="str">
        <f>'Hm_AAlist_at+2'!HI90</f>
        <v>M</v>
      </c>
      <c r="X19">
        <f>'Hm_AAlist_at+2'!HJ90</f>
        <v>-7.4111045135883371</v>
      </c>
      <c r="Y19">
        <f>'Hm_AAlist_at+2'!HK90</f>
        <v>1.2814790671250633</v>
      </c>
      <c r="Z19">
        <f>'Hm_AAlist_at+2'!HL90</f>
        <v>5.2302317514823837E-2</v>
      </c>
      <c r="AD19" t="s">
        <v>156</v>
      </c>
      <c r="AE19" s="2">
        <v>4.0043290043290041</v>
      </c>
      <c r="AF19" s="2">
        <v>13.333333333333334</v>
      </c>
      <c r="AG19" s="2">
        <v>-7.9772079772079767</v>
      </c>
      <c r="AH19" s="2">
        <v>-8.3682008368200833</v>
      </c>
      <c r="AI19" s="2">
        <v>-8.7412587412587417</v>
      </c>
      <c r="AJ19" s="2">
        <v>-3.7878787878787881</v>
      </c>
      <c r="AK19" s="2">
        <v>12.209302325581394</v>
      </c>
      <c r="AM19" s="2">
        <v>0.26666666666666666</v>
      </c>
      <c r="AN19" s="2">
        <v>5.4597701149425291</v>
      </c>
      <c r="AP19" s="2">
        <v>-1.3888888888888888</v>
      </c>
      <c r="AQ19" s="2">
        <v>0</v>
      </c>
      <c r="AR19" s="2">
        <v>-1.794453507340946</v>
      </c>
      <c r="AS19" s="2">
        <v>0</v>
      </c>
      <c r="AT19" s="2">
        <v>-13.615023474178404</v>
      </c>
      <c r="AU19" s="2">
        <v>20.588235294117645</v>
      </c>
      <c r="AV19" s="2">
        <v>14.285714285714285</v>
      </c>
      <c r="AW19" s="2">
        <v>11.409395973154362</v>
      </c>
      <c r="AX19" s="2">
        <v>3.4035656401944889</v>
      </c>
    </row>
    <row r="20" spans="2:50">
      <c r="B20" t="str">
        <f>'Hm_AAlist_at-2'!HH91</f>
        <v>aromatic</v>
      </c>
      <c r="C20" t="str">
        <f>'Hm_AAlist_at-2'!HI91</f>
        <v>F</v>
      </c>
      <c r="D20">
        <f>'Hm_AAlist_at-2'!HJ91</f>
        <v>-1.4044421093462123</v>
      </c>
      <c r="E20">
        <f>'Hm_AAlist_at-2'!HK91</f>
        <v>1.2294559288243885</v>
      </c>
      <c r="F20">
        <f>'Hm_AAlist_at-2'!HL91</f>
        <v>5.8958180339519828E-2</v>
      </c>
      <c r="G20" t="str">
        <f>'Hm_AAlist_at-1'!HH91</f>
        <v>aromatic</v>
      </c>
      <c r="H20" t="str">
        <f>'Hm_AAlist_at-1'!HI91</f>
        <v>F</v>
      </c>
      <c r="I20">
        <f>'Hm_AAlist_at-1'!HJ91</f>
        <v>4.2673968248322307</v>
      </c>
      <c r="J20">
        <f>'Hm_AAlist_at-1'!HK91</f>
        <v>1.1136972381405494</v>
      </c>
      <c r="K20">
        <f>'Hm_AAlist_at-1'!HL91</f>
        <v>7.696668149342889E-2</v>
      </c>
      <c r="L20" t="str">
        <f>'Hm_AAlist_at0)v2'!HH91</f>
        <v>aromatic</v>
      </c>
      <c r="M20" t="str">
        <f>'Hm_AAlist_at0)v2'!HI91</f>
        <v>F</v>
      </c>
      <c r="N20">
        <f>'Hm_AAlist_at0)v2'!HJ91</f>
        <v>-6.6453553540328628E-2</v>
      </c>
      <c r="O20" t="e">
        <f>'Hm_AAlist_at0)v2'!HK91</f>
        <v>#DIV/0!</v>
      </c>
      <c r="P20" t="e">
        <f>'Hm_AAlist_at0)v2'!HL91</f>
        <v>#DIV/0!</v>
      </c>
      <c r="Q20" t="str">
        <f>'Hm_AAlist_at+1'!HH91</f>
        <v>aromatic</v>
      </c>
      <c r="R20" t="str">
        <f>'Hm_AAlist_at+1'!HI91</f>
        <v>F</v>
      </c>
      <c r="S20">
        <f>'Hm_AAlist_at+1'!HJ91</f>
        <v>6.5061633978957074</v>
      </c>
      <c r="T20">
        <f>'Hm_AAlist_at+1'!HK91</f>
        <v>1.2169951028910959</v>
      </c>
      <c r="U20">
        <f>'Hm_AAlist_at+1'!HL91</f>
        <v>6.0674317119197463E-2</v>
      </c>
      <c r="V20" t="str">
        <f>'Hm_AAlist_at+2'!HH91</f>
        <v>aromatic</v>
      </c>
      <c r="W20" t="str">
        <f>'Hm_AAlist_at+2'!HI91</f>
        <v>F</v>
      </c>
      <c r="X20">
        <f>'Hm_AAlist_at+2'!HJ91</f>
        <v>11.371424551458572</v>
      </c>
      <c r="Y20">
        <f>'Hm_AAlist_at+2'!HK91</f>
        <v>3.1304514833670929</v>
      </c>
      <c r="Z20">
        <f>'Hm_AAlist_at+2'!HL91</f>
        <v>7.4053999127454695E-4</v>
      </c>
      <c r="AD20" t="s">
        <v>157</v>
      </c>
      <c r="AE20" s="2">
        <v>-0.18716787362104126</v>
      </c>
      <c r="AF20" s="2">
        <v>5.0454199315301631</v>
      </c>
      <c r="AG20" s="2">
        <v>0.33856396689355633</v>
      </c>
      <c r="AH20" s="2">
        <v>-4.6102028685263319</v>
      </c>
      <c r="AI20" s="2">
        <v>1.9848018466953559</v>
      </c>
      <c r="AJ20" s="2">
        <v>-4.6029944791845399</v>
      </c>
      <c r="AK20" s="2">
        <v>3.603591332397809</v>
      </c>
      <c r="AL20" s="2">
        <v>1.1813117871956365</v>
      </c>
      <c r="AM20" s="2">
        <v>-2.8909827697327746</v>
      </c>
      <c r="AN20" s="2">
        <v>-0.11085114089119955</v>
      </c>
      <c r="AO20" s="2">
        <v>-4.7816651462310977</v>
      </c>
      <c r="AP20" s="2">
        <v>5.1048026511171782</v>
      </c>
      <c r="AQ20" s="2">
        <v>2.7806825057445081</v>
      </c>
      <c r="AR20" s="2">
        <v>2.5649098953897771</v>
      </c>
      <c r="AS20" s="2">
        <v>-1.1993530917778115</v>
      </c>
      <c r="AT20" s="2">
        <v>4.645229409287909</v>
      </c>
      <c r="AU20" s="2">
        <v>9.8735008236493016</v>
      </c>
      <c r="AV20" s="2">
        <v>6.1725937458490856</v>
      </c>
      <c r="AW20" s="2">
        <v>-8.2057745762362497</v>
      </c>
      <c r="AX20" s="2">
        <v>-7.1936898043575273</v>
      </c>
    </row>
    <row r="21" spans="2:50">
      <c r="B21">
        <f>'Hm_AAlist_at-2'!HH92</f>
        <v>0</v>
      </c>
      <c r="C21" t="str">
        <f>'Hm_AAlist_at-2'!HI92</f>
        <v>Y</v>
      </c>
      <c r="D21">
        <f>'Hm_AAlist_at-2'!HJ92</f>
        <v>4.2836329976863423</v>
      </c>
      <c r="E21">
        <f>'Hm_AAlist_at-2'!HK92</f>
        <v>1.6123456799921188</v>
      </c>
      <c r="F21">
        <f>'Hm_AAlist_at-2'!HL92</f>
        <v>2.4414864593938601E-2</v>
      </c>
      <c r="G21">
        <f>'Hm_AAlist_at-1'!HH92</f>
        <v>0</v>
      </c>
      <c r="H21" t="str">
        <f>'Hm_AAlist_at-1'!HI92</f>
        <v>Y</v>
      </c>
      <c r="I21">
        <f>'Hm_AAlist_at-1'!HJ92</f>
        <v>12.90209474349942</v>
      </c>
      <c r="J21">
        <f>'Hm_AAlist_at-1'!HK92</f>
        <v>3.8728520868395693</v>
      </c>
      <c r="K21">
        <f>'Hm_AAlist_at-1'!HL92</f>
        <v>1.3401330357543095E-4</v>
      </c>
      <c r="L21">
        <f>'Hm_AAlist_at0)v2'!HH92</f>
        <v>0</v>
      </c>
      <c r="M21" t="str">
        <f>'Hm_AAlist_at0)v2'!HI92</f>
        <v>Y</v>
      </c>
      <c r="N21">
        <f>'Hm_AAlist_at0)v2'!HJ92</f>
        <v>5.2152258987079509</v>
      </c>
      <c r="O21" t="e">
        <f>'Hm_AAlist_at0)v2'!HK92</f>
        <v>#NUM!</v>
      </c>
      <c r="P21" t="e">
        <f>'Hm_AAlist_at0)v2'!HL92</f>
        <v>#NUM!</v>
      </c>
      <c r="Q21">
        <f>'Hm_AAlist_at+1'!HH92</f>
        <v>0</v>
      </c>
      <c r="R21" t="str">
        <f>'Hm_AAlist_at+1'!HI92</f>
        <v>Y</v>
      </c>
      <c r="S21">
        <f>'Hm_AAlist_at+1'!HJ92</f>
        <v>8.8685794758279926</v>
      </c>
      <c r="T21">
        <f>'Hm_AAlist_at+1'!HK92</f>
        <v>1.671956542949101</v>
      </c>
      <c r="U21">
        <f>'Hm_AAlist_at+1'!HL92</f>
        <v>2.1283520058012706E-2</v>
      </c>
      <c r="V21">
        <f>'Hm_AAlist_at+2'!HH92</f>
        <v>0</v>
      </c>
      <c r="W21" t="str">
        <f>'Hm_AAlist_at+2'!HI92</f>
        <v>Y</v>
      </c>
      <c r="X21">
        <f>'Hm_AAlist_at+2'!HJ92</f>
        <v>6.3994156406523395</v>
      </c>
      <c r="Y21">
        <f>'Hm_AAlist_at+2'!HK92</f>
        <v>1.4718318421216339</v>
      </c>
      <c r="Z21">
        <f>'Hm_AAlist_at+2'!HL92</f>
        <v>3.3741793085752647E-2</v>
      </c>
      <c r="AD21" t="s">
        <v>158</v>
      </c>
      <c r="AE21" s="2">
        <v>-0.63190617493288115</v>
      </c>
      <c r="AF21" s="2">
        <v>3.352757924209758</v>
      </c>
      <c r="AG21" s="2">
        <v>-0.70024482705809754</v>
      </c>
      <c r="AH21" s="2">
        <v>-9.1763300302199724</v>
      </c>
      <c r="AI21" s="2">
        <v>1.014826043918392</v>
      </c>
      <c r="AJ21" s="2">
        <v>-2.6902960947437129</v>
      </c>
      <c r="AK21" s="2">
        <v>0.56247653983581325</v>
      </c>
      <c r="AL21" s="2">
        <v>-6.9826816482967509</v>
      </c>
      <c r="AM21" s="2">
        <v>-1.1238730955542218</v>
      </c>
      <c r="AN21" s="2">
        <v>0.35940094783072923</v>
      </c>
      <c r="AO21" s="2">
        <v>-6.327981269024626</v>
      </c>
      <c r="AP21" s="2">
        <v>2.9264305265303712</v>
      </c>
      <c r="AQ21" s="2">
        <v>6.8578785148983021</v>
      </c>
      <c r="AR21" s="2">
        <v>5.2716571697691128</v>
      </c>
      <c r="AS21" s="2">
        <v>4.0180180180180178</v>
      </c>
      <c r="AT21" s="2">
        <v>0.97189914708162872</v>
      </c>
      <c r="AU21" s="2">
        <v>8.7578662829500811</v>
      </c>
      <c r="AV21" s="2">
        <v>9.7685736050515928</v>
      </c>
      <c r="AW21" s="2">
        <v>4.4747500858772753</v>
      </c>
      <c r="AX21" s="2">
        <v>-7.0886549239155974</v>
      </c>
    </row>
    <row r="22" spans="2:50">
      <c r="B22">
        <f>'Hm_AAlist_at-2'!HH93</f>
        <v>0</v>
      </c>
      <c r="C22" t="str">
        <f>'Hm_AAlist_at-2'!HI93</f>
        <v>W</v>
      </c>
      <c r="D22">
        <f>'Hm_AAlist_at-2'!HJ93</f>
        <v>1.4357398593746733</v>
      </c>
      <c r="E22">
        <f>'Hm_AAlist_at-2'!HK93</f>
        <v>0.7638932737262587</v>
      </c>
      <c r="F22">
        <f>'Hm_AAlist_at-2'!HL93</f>
        <v>0.17222917698609597</v>
      </c>
      <c r="G22">
        <f>'Hm_AAlist_at-1'!HH93</f>
        <v>0</v>
      </c>
      <c r="H22" t="str">
        <f>'Hm_AAlist_at-1'!HI93</f>
        <v>W</v>
      </c>
      <c r="I22">
        <f>'Hm_AAlist_at-1'!HJ93</f>
        <v>-4.1985070250310228</v>
      </c>
      <c r="J22">
        <f>'Hm_AAlist_at-1'!HK93</f>
        <v>0.81288545339811036</v>
      </c>
      <c r="K22">
        <f>'Hm_AAlist_at-1'!HL93</f>
        <v>0.15385603871683784</v>
      </c>
      <c r="L22">
        <f>'Hm_AAlist_at0)v2'!HH93</f>
        <v>0</v>
      </c>
      <c r="M22" t="str">
        <f>'Hm_AAlist_at0)v2'!HI93</f>
        <v>W</v>
      </c>
      <c r="N22">
        <f>'Hm_AAlist_at0)v2'!HJ93</f>
        <v>13.401882077546889</v>
      </c>
      <c r="O22" t="e">
        <f>'Hm_AAlist_at0)v2'!HK93</f>
        <v>#DIV/0!</v>
      </c>
      <c r="P22" t="e">
        <f>'Hm_AAlist_at0)v2'!HL93</f>
        <v>#DIV/0!</v>
      </c>
      <c r="Q22">
        <f>'Hm_AAlist_at+1'!HH93</f>
        <v>0</v>
      </c>
      <c r="R22" t="str">
        <f>'Hm_AAlist_at+1'!HI93</f>
        <v>W</v>
      </c>
      <c r="S22">
        <f>'Hm_AAlist_at+1'!HJ93</f>
        <v>5.9795758321949792</v>
      </c>
      <c r="T22">
        <f>'Hm_AAlist_at+1'!HK93</f>
        <v>1.6040917841384381</v>
      </c>
      <c r="U22">
        <f>'Hm_AAlist_at+1'!HL93</f>
        <v>2.488331376791586E-2</v>
      </c>
      <c r="V22">
        <f>'Hm_AAlist_at+2'!HH93</f>
        <v>0</v>
      </c>
      <c r="W22" t="str">
        <f>'Hm_AAlist_at+2'!HI93</f>
        <v>W</v>
      </c>
      <c r="X22">
        <f>'Hm_AAlist_at+2'!HJ93</f>
        <v>1.6220565610458781</v>
      </c>
      <c r="Y22">
        <f>'Hm_AAlist_at+2'!HK93</f>
        <v>1.2175572782042376</v>
      </c>
      <c r="Z22">
        <f>'Hm_AAlist_at+2'!HL93</f>
        <v>6.0595827666831581E-2</v>
      </c>
      <c r="AD22" t="s">
        <v>159</v>
      </c>
      <c r="AE22" s="2">
        <v>2.6137861215225757</v>
      </c>
      <c r="AF22" s="2">
        <v>1.9164265032612371</v>
      </c>
      <c r="AG22" s="2">
        <v>-13.161069125900266</v>
      </c>
      <c r="AH22" s="2">
        <v>-9.8145444494122316</v>
      </c>
      <c r="AI22" s="2">
        <v>-0.52452304970500641</v>
      </c>
      <c r="AJ22" s="2">
        <v>-3.1937836513038524</v>
      </c>
      <c r="AK22" s="2">
        <v>0.68460836948902204</v>
      </c>
      <c r="AL22" s="2">
        <v>-8.7501053948048959</v>
      </c>
      <c r="AM22" s="2">
        <v>-2.9809983537874629</v>
      </c>
      <c r="AN22" s="2">
        <v>6.4619800002603061</v>
      </c>
      <c r="AO22" s="2">
        <v>-3.3861123336521901</v>
      </c>
      <c r="AP22" s="2">
        <v>6.4956763808211608</v>
      </c>
      <c r="AQ22" s="2">
        <v>8.0122222736105257</v>
      </c>
      <c r="AR22" s="2">
        <v>1.4691587936909065</v>
      </c>
      <c r="AS22" s="2">
        <v>-3.8605068033795575</v>
      </c>
      <c r="AT22" s="2">
        <v>-0.10861179317462011</v>
      </c>
      <c r="AU22" s="2">
        <v>2.0329271981583252</v>
      </c>
      <c r="AV22" s="2">
        <v>13.18153371437181</v>
      </c>
      <c r="AW22" s="2">
        <v>6.9214797820702678</v>
      </c>
      <c r="AX22" s="2">
        <v>3.5491616425457826</v>
      </c>
    </row>
    <row r="23" spans="2:50">
      <c r="B23" t="str">
        <f>'Hm_AAlist_at-2'!HH94</f>
        <v>cys</v>
      </c>
      <c r="C23" t="str">
        <f>'Hm_AAlist_at-2'!HI94</f>
        <v>C</v>
      </c>
      <c r="D23">
        <f>'Hm_AAlist_at-2'!HJ94</f>
        <v>9.1912561990877659</v>
      </c>
      <c r="E23">
        <f>'Hm_AAlist_at-2'!HK94</f>
        <v>2.4464500031480028</v>
      </c>
      <c r="F23">
        <f>'Hm_AAlist_at-2'!HL94</f>
        <v>3.5772558029252277E-3</v>
      </c>
      <c r="G23" t="str">
        <f>'Hm_AAlist_at-1'!HH94</f>
        <v>cys</v>
      </c>
      <c r="H23" t="str">
        <f>'Hm_AAlist_at-1'!HI94</f>
        <v>C</v>
      </c>
      <c r="I23">
        <f>'Hm_AAlist_at-1'!HJ94</f>
        <v>-1.0684413090506044</v>
      </c>
      <c r="J23">
        <f>'Hm_AAlist_at-1'!HK94</f>
        <v>0.81496168140747849</v>
      </c>
      <c r="K23">
        <f>'Hm_AAlist_at-1'!HL94</f>
        <v>0.15312225582750594</v>
      </c>
      <c r="L23" t="str">
        <f>'Hm_AAlist_at0)v2'!HH94</f>
        <v>cys</v>
      </c>
      <c r="M23" t="str">
        <f>'Hm_AAlist_at0)v2'!HI94</f>
        <v>C</v>
      </c>
      <c r="N23">
        <f>'Hm_AAlist_at0)v2'!HJ94</f>
        <v>6.990895724842801</v>
      </c>
      <c r="O23" t="e">
        <f>'Hm_AAlist_at0)v2'!HK94</f>
        <v>#DIV/0!</v>
      </c>
      <c r="P23" t="e">
        <f>'Hm_AAlist_at0)v2'!HL94</f>
        <v>#DIV/0!</v>
      </c>
      <c r="Q23" t="str">
        <f>'Hm_AAlist_at+1'!HH94</f>
        <v>cys</v>
      </c>
      <c r="R23" t="str">
        <f>'Hm_AAlist_at+1'!HI94</f>
        <v>C</v>
      </c>
      <c r="S23">
        <f>'Hm_AAlist_at+1'!HJ94</f>
        <v>8.904493938566965</v>
      </c>
      <c r="T23">
        <f>'Hm_AAlist_at+1'!HK94</f>
        <v>2.2936994811178049</v>
      </c>
      <c r="U23">
        <f>'Hm_AAlist_at+1'!HL94</f>
        <v>5.0851119548886992E-3</v>
      </c>
      <c r="V23" t="str">
        <f>'Hm_AAlist_at+2'!HH94</f>
        <v>cys</v>
      </c>
      <c r="W23" t="str">
        <f>'Hm_AAlist_at+2'!HI94</f>
        <v>C</v>
      </c>
      <c r="X23">
        <f>'Hm_AAlist_at+2'!HJ94</f>
        <v>5.2792578417840366</v>
      </c>
      <c r="Y23">
        <f>'Hm_AAlist_at+2'!HK94</f>
        <v>0.88311596937212589</v>
      </c>
      <c r="Z23">
        <f>'Hm_AAlist_at+2'!HL94</f>
        <v>0.13088323796759882</v>
      </c>
      <c r="AD23" t="s">
        <v>160</v>
      </c>
      <c r="AE23" s="2">
        <v>-0.33482142857142855</v>
      </c>
      <c r="AF23" s="2">
        <v>-0.28490028490028491</v>
      </c>
      <c r="AG23" s="2">
        <v>-1.048951048951049</v>
      </c>
      <c r="AH23" s="2">
        <v>-6.807511737089202</v>
      </c>
      <c r="AI23" s="2">
        <v>-8.6111111111111107</v>
      </c>
      <c r="AJ23" s="2">
        <v>-6.5286624203821653</v>
      </c>
      <c r="AK23" s="2">
        <v>1.0935601458080195</v>
      </c>
      <c r="AL23" s="2">
        <v>-6.3829787234042552</v>
      </c>
      <c r="AM23" s="2">
        <v>-1.03359173126615</v>
      </c>
      <c r="AN23" s="2">
        <v>3.5000000000000004</v>
      </c>
      <c r="AO23" s="2">
        <v>-5.1886792452830193</v>
      </c>
      <c r="AP23" s="2">
        <v>10.616929698708752</v>
      </c>
      <c r="AQ23" s="2">
        <v>-3.9711191335740073</v>
      </c>
      <c r="AR23" s="2">
        <v>0</v>
      </c>
      <c r="AS23" s="2">
        <v>1.6460905349794239</v>
      </c>
      <c r="AT23" s="2">
        <v>-9.1743119266055047</v>
      </c>
      <c r="AU23" s="2">
        <v>2.9739776951672861</v>
      </c>
      <c r="AV23" s="2">
        <v>18</v>
      </c>
      <c r="AW23" s="2">
        <v>10.762331838565023</v>
      </c>
      <c r="AX23" s="2">
        <v>3.8596491228070176</v>
      </c>
    </row>
    <row r="24" spans="2:50">
      <c r="B24" t="str">
        <f>'Hm_AAlist_at-2'!HH95</f>
        <v>prol</v>
      </c>
      <c r="C24" t="str">
        <f>'Hm_AAlist_at-2'!HI95</f>
        <v>P</v>
      </c>
      <c r="D24">
        <f>'Hm_AAlist_at-2'!HJ95</f>
        <v>-5.0913094253044111</v>
      </c>
      <c r="E24">
        <f>'Hm_AAlist_at-2'!HK95</f>
        <v>1.4812205378192485</v>
      </c>
      <c r="F24">
        <f>'Hm_AAlist_at-2'!HL95</f>
        <v>3.3020181962855499E-2</v>
      </c>
      <c r="G24" t="str">
        <f>'Hm_AAlist_at-1'!HH95</f>
        <v>prol</v>
      </c>
      <c r="H24" t="str">
        <f>'Hm_AAlist_at-1'!HI95</f>
        <v>P</v>
      </c>
      <c r="I24">
        <f>'Hm_AAlist_at-1'!HJ95</f>
        <v>-3.7704183545926111</v>
      </c>
      <c r="J24">
        <f>'Hm_AAlist_at-1'!HK95</f>
        <v>3.9110043806102506</v>
      </c>
      <c r="K24">
        <f>'Hm_AAlist_at-1'!HL95</f>
        <v>1.2274268503753571E-4</v>
      </c>
      <c r="L24" t="str">
        <f>'Hm_AAlist_at0)v2'!HH95</f>
        <v>prol</v>
      </c>
      <c r="M24" t="str">
        <f>'Hm_AAlist_at0)v2'!HI95</f>
        <v>P</v>
      </c>
      <c r="N24">
        <f>'Hm_AAlist_at0)v2'!HJ95</f>
        <v>-0.36634288084198374</v>
      </c>
      <c r="O24" t="e">
        <f>'Hm_AAlist_at0)v2'!HK95</f>
        <v>#DIV/0!</v>
      </c>
      <c r="P24" t="e">
        <f>'Hm_AAlist_at0)v2'!HL95</f>
        <v>#DIV/0!</v>
      </c>
      <c r="Q24" t="str">
        <f>'Hm_AAlist_at+1'!HH95</f>
        <v>prol</v>
      </c>
      <c r="R24" t="str">
        <f>'Hm_AAlist_at+1'!HI95</f>
        <v>P</v>
      </c>
      <c r="S24">
        <f>'Hm_AAlist_at+1'!HJ95</f>
        <v>-4.6212417095432938</v>
      </c>
      <c r="T24">
        <f>'Hm_AAlist_at+1'!HK95</f>
        <v>1.2644667625889905</v>
      </c>
      <c r="U24">
        <f>'Hm_AAlist_at+1'!HL95</f>
        <v>5.4391775722345881E-2</v>
      </c>
      <c r="V24" t="str">
        <f>'Hm_AAlist_at+2'!HH95</f>
        <v>prol</v>
      </c>
      <c r="W24" t="str">
        <f>'Hm_AAlist_at+2'!HI95</f>
        <v>P</v>
      </c>
      <c r="X24">
        <f>'Hm_AAlist_at+2'!HJ95</f>
        <v>-4.5610567996279388</v>
      </c>
      <c r="Y24">
        <f>'Hm_AAlist_at+2'!HK95</f>
        <v>1.4083410126838058</v>
      </c>
      <c r="Z24">
        <f>'Hm_AAlist_at+2'!HL95</f>
        <v>3.9053412378642682E-2</v>
      </c>
      <c r="AD24" t="s">
        <v>161</v>
      </c>
      <c r="AE24" s="2">
        <v>1.0189228529839884</v>
      </c>
      <c r="AF24" s="2">
        <v>-2.9544513457556936</v>
      </c>
      <c r="AG24" s="2">
        <v>-4.1743898671609507</v>
      </c>
      <c r="AH24" s="2">
        <v>-7.4542682926829267</v>
      </c>
      <c r="AI24" s="2">
        <v>2.5794399238382639</v>
      </c>
      <c r="AJ24" s="2">
        <v>-10.257910881498224</v>
      </c>
      <c r="AK24" s="2">
        <v>0.7183908045977011</v>
      </c>
      <c r="AL24" s="2">
        <v>-8.4760983697153911</v>
      </c>
      <c r="AM24" s="2">
        <v>-6.2599443722444219</v>
      </c>
      <c r="AN24" s="2">
        <v>4.5161043336225815</v>
      </c>
      <c r="AO24" s="2">
        <v>-9.1503267973856204</v>
      </c>
      <c r="AP24" s="2">
        <v>-0.62442183163737286</v>
      </c>
      <c r="AQ24" s="2">
        <v>10.288910349267663</v>
      </c>
      <c r="AR24" s="2">
        <v>8.9943799751929898</v>
      </c>
      <c r="AS24" s="2">
        <v>5.7598039215686274</v>
      </c>
      <c r="AT24" s="2">
        <v>6.5079365079365079</v>
      </c>
      <c r="AU24" s="2">
        <v>4.2762291965251986</v>
      </c>
      <c r="AV24" s="2">
        <v>21.988080034057042</v>
      </c>
      <c r="AW24" s="2">
        <v>13.120170530242472</v>
      </c>
      <c r="AX24" s="2">
        <v>-4.0199054139902586</v>
      </c>
    </row>
    <row r="26" spans="2:50">
      <c r="AD26" t="s">
        <v>156</v>
      </c>
      <c r="AE26" s="2">
        <v>9.4517958412098299E-2</v>
      </c>
      <c r="AF26" s="2">
        <v>3.8216560509554141</v>
      </c>
      <c r="AG26" s="2">
        <v>-2.4714828897338403</v>
      </c>
      <c r="AH26" s="2">
        <v>-0.3401360544217687</v>
      </c>
      <c r="AI26" s="2">
        <v>8.3596214511041005</v>
      </c>
      <c r="AJ26" s="2">
        <v>-5.1546391752577314</v>
      </c>
      <c r="AK26" s="2">
        <v>-13.504823151125404</v>
      </c>
      <c r="AL26" s="2">
        <v>-12</v>
      </c>
      <c r="AM26" s="2">
        <v>-2.0942408376963351</v>
      </c>
      <c r="AN26" s="2">
        <v>1.3114754098360655</v>
      </c>
      <c r="AO26" s="2">
        <v>-11.161731207289293</v>
      </c>
      <c r="AP26" s="2">
        <v>8.3160083160083165</v>
      </c>
      <c r="AQ26" s="2">
        <v>9.7560975609756095</v>
      </c>
      <c r="AR26" s="2">
        <v>2.0997375328083989</v>
      </c>
      <c r="AS26" s="2">
        <v>8.898305084745763</v>
      </c>
      <c r="AT26" s="2">
        <v>14.84375</v>
      </c>
      <c r="AU26" s="2">
        <v>1.8518518518518516</v>
      </c>
      <c r="AV26" s="2">
        <v>-2.3026315789473681</v>
      </c>
      <c r="AW26" s="2">
        <v>5.0632911392405067</v>
      </c>
      <c r="AX26" s="2">
        <v>-8.8050314465408803</v>
      </c>
    </row>
    <row r="27" spans="2:50">
      <c r="D27" s="3" t="s">
        <v>165</v>
      </c>
      <c r="E27" s="3"/>
      <c r="F27" s="3"/>
      <c r="G27" s="3"/>
      <c r="H27" s="3"/>
      <c r="AD27" t="s">
        <v>157</v>
      </c>
      <c r="AE27" s="2">
        <v>2.0287044857075824</v>
      </c>
      <c r="AF27" s="2">
        <v>5.6780983668668643</v>
      </c>
      <c r="AG27" s="2">
        <v>-2.6641564773357911</v>
      </c>
      <c r="AH27" s="2">
        <v>-6.7194705644780255</v>
      </c>
      <c r="AI27" s="2">
        <v>-3.8294940157927959</v>
      </c>
      <c r="AJ27" s="2">
        <v>-0.72847776294129629</v>
      </c>
      <c r="AK27" s="2">
        <v>-0.63793224764030754</v>
      </c>
      <c r="AL27" s="2">
        <v>-8.7774674500033552</v>
      </c>
      <c r="AM27" s="2">
        <v>2.8085957002689197</v>
      </c>
      <c r="AN27" s="2">
        <v>-2.6348798779728915</v>
      </c>
      <c r="AO27" s="2">
        <v>-7.0848144449027535</v>
      </c>
      <c r="AP27" s="2">
        <v>2.8324131340581564</v>
      </c>
      <c r="AQ27" s="2">
        <v>8.2328400408406424</v>
      </c>
      <c r="AR27" s="2">
        <v>-0.45872887616201008</v>
      </c>
      <c r="AS27" s="2">
        <v>2.6865073368838472</v>
      </c>
      <c r="AT27" s="2">
        <v>3.5260183509169041</v>
      </c>
      <c r="AU27" s="2">
        <v>9.3124074804910535</v>
      </c>
      <c r="AV27" s="2">
        <v>3.6504895816038543</v>
      </c>
      <c r="AW27" s="2">
        <v>12.346169136504688</v>
      </c>
      <c r="AX27" s="2">
        <v>-7.2747764822202612</v>
      </c>
    </row>
    <row r="28" spans="2:50">
      <c r="D28" t="s">
        <v>176</v>
      </c>
      <c r="E28" t="s">
        <v>180</v>
      </c>
      <c r="F28" t="s">
        <v>177</v>
      </c>
      <c r="G28" t="s">
        <v>178</v>
      </c>
      <c r="H28" t="s">
        <v>179</v>
      </c>
      <c r="AD28" t="s">
        <v>158</v>
      </c>
      <c r="AE28" s="2">
        <v>-0.49599377914375015</v>
      </c>
      <c r="AF28" s="2">
        <v>4.8350984105053447</v>
      </c>
      <c r="AG28" s="2">
        <v>-4.6451545762100404</v>
      </c>
      <c r="AH28" s="2">
        <v>-1.5319031903190321</v>
      </c>
      <c r="AI28" s="2">
        <v>-2.1576184354263575</v>
      </c>
      <c r="AJ28" s="2">
        <v>-8.8445229148746751E-2</v>
      </c>
      <c r="AK28" s="2">
        <v>-6.5371357506402319</v>
      </c>
      <c r="AL28" s="2">
        <v>-6.5939664475110531</v>
      </c>
      <c r="AM28" s="2">
        <v>-2.0765935568353684</v>
      </c>
      <c r="AN28" s="2">
        <v>-1.2627154257832574</v>
      </c>
      <c r="AO28" s="2">
        <v>1.0002109263507517</v>
      </c>
      <c r="AP28" s="2">
        <v>3.8016668272473262</v>
      </c>
      <c r="AQ28" s="2">
        <v>7.1645946645946639</v>
      </c>
      <c r="AR28" s="2">
        <v>7.9110014866684102</v>
      </c>
      <c r="AS28" s="2">
        <v>-0.58587385063840369</v>
      </c>
      <c r="AT28" s="2">
        <v>5.5063239494084044</v>
      </c>
      <c r="AU28" s="2">
        <v>5.0449587764693105</v>
      </c>
      <c r="AV28" s="2">
        <v>1.6853087073432269</v>
      </c>
      <c r="AW28" s="2">
        <v>8.5858585858585865</v>
      </c>
      <c r="AX28" s="2">
        <v>-6.7962962962962967</v>
      </c>
    </row>
    <row r="29" spans="2:50">
      <c r="B29" t="s">
        <v>171</v>
      </c>
      <c r="C29" t="str">
        <f>C5</f>
        <v>R</v>
      </c>
      <c r="D29">
        <f>D5</f>
        <v>0.88631991685662348</v>
      </c>
      <c r="E29">
        <f>I5</f>
        <v>0.17596352834474818</v>
      </c>
      <c r="F29">
        <f>N5</f>
        <v>0.60791262519737377</v>
      </c>
      <c r="G29">
        <f>S5</f>
        <v>0.67100037194253448</v>
      </c>
      <c r="H29">
        <f>X5</f>
        <v>0.43000606994245977</v>
      </c>
      <c r="AD29" t="s">
        <v>159</v>
      </c>
      <c r="AE29" s="2">
        <v>-1.8899796806860822</v>
      </c>
      <c r="AF29" s="2">
        <v>-3.5444501929134904</v>
      </c>
      <c r="AG29" s="2">
        <v>-7.7171063821994696</v>
      </c>
      <c r="AH29" s="2">
        <v>-4.0119790280324885</v>
      </c>
      <c r="AI29" s="2">
        <v>-1.7771216827498972</v>
      </c>
      <c r="AJ29" s="2">
        <v>-4.4911125023173888</v>
      </c>
      <c r="AK29" s="2">
        <v>-5.6008910545649782</v>
      </c>
      <c r="AL29" s="2">
        <v>-8.4855733905494493</v>
      </c>
      <c r="AM29" s="2">
        <v>-5.0280054171489486</v>
      </c>
      <c r="AN29" s="2">
        <v>2.1076694139424101</v>
      </c>
      <c r="AO29" s="2">
        <v>1.8052178914019144</v>
      </c>
      <c r="AP29" s="2">
        <v>6.2333368013478205</v>
      </c>
      <c r="AQ29" s="2">
        <v>4.2642697734303496</v>
      </c>
      <c r="AR29" s="2">
        <v>7.9301550382304242</v>
      </c>
      <c r="AS29" s="2">
        <v>-2.1193229788001884</v>
      </c>
      <c r="AT29" s="2">
        <v>6.1859385532906748</v>
      </c>
      <c r="AU29" s="2">
        <v>9.8275449457830817</v>
      </c>
      <c r="AV29" s="2">
        <v>5.6115445596336881</v>
      </c>
      <c r="AW29" s="2">
        <v>8.6609642457206846</v>
      </c>
      <c r="AX29" s="2">
        <v>5.5918728679087017</v>
      </c>
    </row>
    <row r="30" spans="2:50">
      <c r="C30" t="str">
        <f t="shared" ref="C30:C48" si="0">C6</f>
        <v>H</v>
      </c>
      <c r="D30">
        <f t="shared" ref="D30:D48" si="1">D6</f>
        <v>1.9189662173374129</v>
      </c>
      <c r="E30">
        <f t="shared" ref="E30:E48" si="2">I6</f>
        <v>2.9229509104068043</v>
      </c>
      <c r="F30">
        <f t="shared" ref="F30:F48" si="3">N6</f>
        <v>4.5132568467645005</v>
      </c>
      <c r="G30">
        <f t="shared" ref="G30:G48" si="4">S6</f>
        <v>-0.85675238868078518</v>
      </c>
      <c r="H30">
        <f t="shared" ref="H30:H48" si="5">X6</f>
        <v>3.705833638707984</v>
      </c>
      <c r="AD30" t="s">
        <v>160</v>
      </c>
      <c r="AE30" s="2">
        <v>1.3188518231186968</v>
      </c>
      <c r="AF30" s="2">
        <v>-7.6923076923076925</v>
      </c>
      <c r="AG30" s="2">
        <v>-7.1574642126789367</v>
      </c>
      <c r="AH30" s="2">
        <v>4.2071197411003238</v>
      </c>
      <c r="AI30" s="2">
        <v>-2.2316684378320937</v>
      </c>
      <c r="AJ30" s="2">
        <v>-7.9452054794520555</v>
      </c>
      <c r="AK30" s="2">
        <v>-14.285714285714285</v>
      </c>
      <c r="AL30" s="2">
        <v>-6.395348837209303</v>
      </c>
      <c r="AM30" s="2">
        <v>-8.695652173913043</v>
      </c>
      <c r="AN30" s="2">
        <v>-2.0263424518743669</v>
      </c>
      <c r="AO30" s="2">
        <v>-6.0200668896321075</v>
      </c>
      <c r="AP30" s="2">
        <v>5.6203605514316006</v>
      </c>
      <c r="AQ30" s="2">
        <v>0.81967213114754101</v>
      </c>
      <c r="AR30" s="2">
        <v>2.5145067698259185</v>
      </c>
      <c r="AS30" s="2">
        <v>-0.80971659919028338</v>
      </c>
      <c r="AT30" s="2">
        <v>8.2802547770700627</v>
      </c>
      <c r="AU30" s="2">
        <v>13.145539906103288</v>
      </c>
      <c r="AV30" s="2">
        <v>14.159292035398231</v>
      </c>
      <c r="AW30" s="2">
        <v>18.75</v>
      </c>
      <c r="AX30" s="2">
        <v>-6</v>
      </c>
    </row>
    <row r="31" spans="2:50">
      <c r="C31" t="str">
        <f t="shared" si="0"/>
        <v>K</v>
      </c>
      <c r="D31">
        <f t="shared" si="1"/>
        <v>-2.4969856882472841</v>
      </c>
      <c r="E31">
        <f t="shared" si="2"/>
        <v>-4.8187025574306155</v>
      </c>
      <c r="F31">
        <f t="shared" si="3"/>
        <v>-10.961175025446947</v>
      </c>
      <c r="G31">
        <f t="shared" si="4"/>
        <v>-2.7819763975082972</v>
      </c>
      <c r="H31">
        <f t="shared" si="5"/>
        <v>-8.299151929592556</v>
      </c>
      <c r="AD31" t="s">
        <v>161</v>
      </c>
      <c r="AE31" s="2">
        <v>-3.6383329043037334</v>
      </c>
      <c r="AF31" s="2">
        <v>4.2682926829268295</v>
      </c>
      <c r="AG31" s="2">
        <v>-0.32257070359450613</v>
      </c>
      <c r="AH31" s="2">
        <v>-3.3562643318740877</v>
      </c>
      <c r="AI31" s="2">
        <v>-5.8949323886464775</v>
      </c>
      <c r="AJ31" s="2">
        <v>-5.817335660267597</v>
      </c>
      <c r="AK31" s="2">
        <v>-1.9553072625698324</v>
      </c>
      <c r="AL31" s="2">
        <v>-7.7698008337193141</v>
      </c>
      <c r="AM31" s="2">
        <v>-10.547664329014621</v>
      </c>
      <c r="AN31" s="2">
        <v>-0.16207455429497569</v>
      </c>
      <c r="AO31" s="2">
        <v>0.96262871688071272</v>
      </c>
      <c r="AP31" s="2">
        <v>4.6586096477636607</v>
      </c>
      <c r="AQ31" s="2">
        <v>14.457352413191771</v>
      </c>
      <c r="AR31" s="2">
        <v>4.1945453786075255</v>
      </c>
      <c r="AS31" s="2">
        <v>5.6747470891391494</v>
      </c>
      <c r="AT31" s="2">
        <v>9.6982758620689644</v>
      </c>
      <c r="AU31" s="2">
        <v>11.272522522522522</v>
      </c>
      <c r="AV31" s="2">
        <v>10.492103235747305</v>
      </c>
      <c r="AW31" s="2">
        <v>3.9819819819819826</v>
      </c>
      <c r="AX31" s="2">
        <v>-7.8232758620689653</v>
      </c>
    </row>
    <row r="32" spans="2:50">
      <c r="B32" t="s">
        <v>172</v>
      </c>
      <c r="C32" t="str">
        <f t="shared" si="0"/>
        <v>D</v>
      </c>
      <c r="D32">
        <f t="shared" si="1"/>
        <v>-2.9702490978222955</v>
      </c>
      <c r="E32">
        <f t="shared" si="2"/>
        <v>-3.8372123373424216</v>
      </c>
      <c r="F32">
        <f t="shared" si="3"/>
        <v>-1.5986613411120143</v>
      </c>
      <c r="G32">
        <f t="shared" si="4"/>
        <v>-5.0488336239773899</v>
      </c>
      <c r="H32">
        <f t="shared" si="5"/>
        <v>-2.5455496362300973</v>
      </c>
    </row>
    <row r="33" spans="2:50">
      <c r="C33" t="str">
        <f t="shared" si="0"/>
        <v>E</v>
      </c>
      <c r="D33">
        <f t="shared" si="1"/>
        <v>0.40653977708711314</v>
      </c>
      <c r="E33">
        <f t="shared" si="2"/>
        <v>1.9665322298849166</v>
      </c>
      <c r="F33">
        <f t="shared" si="3"/>
        <v>1.8104331828844376</v>
      </c>
      <c r="G33">
        <f t="shared" si="4"/>
        <v>-1.611504449390524</v>
      </c>
      <c r="H33">
        <f t="shared" si="5"/>
        <v>-2.9988884719523115</v>
      </c>
      <c r="AD33" t="s">
        <v>156</v>
      </c>
      <c r="AE33" s="2">
        <v>-0.31746031746031744</v>
      </c>
      <c r="AF33" s="2">
        <v>7.6190476190476195</v>
      </c>
      <c r="AG33" s="2">
        <v>-7.8260869565217401</v>
      </c>
      <c r="AH33" s="2">
        <v>2.3679417122040074</v>
      </c>
      <c r="AI33" s="2">
        <v>-1.478494623655914</v>
      </c>
      <c r="AJ33" s="2">
        <v>-3.0769230769230771</v>
      </c>
      <c r="AK33" s="2">
        <v>-1.3574660633484164</v>
      </c>
      <c r="AL33" s="2">
        <v>7.3825503355704702</v>
      </c>
      <c r="AM33" s="2">
        <v>-6.666666666666667</v>
      </c>
      <c r="AN33" s="2">
        <v>-2.3838630806845966</v>
      </c>
      <c r="AO33" s="2">
        <v>4.3250327653997385</v>
      </c>
      <c r="AP33" s="2">
        <v>5.8139534883720927</v>
      </c>
      <c r="AQ33" s="2">
        <v>-4.6632124352331603</v>
      </c>
      <c r="AR33" s="2">
        <v>1.3698630136986301</v>
      </c>
      <c r="AS33" s="2">
        <v>-7.59493670886076</v>
      </c>
      <c r="AT33" s="2">
        <v>5</v>
      </c>
      <c r="AU33" s="2">
        <v>2.1276595744680851</v>
      </c>
      <c r="AV33" s="2">
        <v>3.5714285714285712</v>
      </c>
      <c r="AW33" s="2">
        <v>-5.9523809523809517</v>
      </c>
      <c r="AX33" s="2">
        <v>-8.1632653061224492</v>
      </c>
    </row>
    <row r="34" spans="2:50">
      <c r="B34" t="s">
        <v>173</v>
      </c>
      <c r="C34" t="str">
        <f t="shared" si="0"/>
        <v>S</v>
      </c>
      <c r="D34">
        <f t="shared" si="1"/>
        <v>-3.3362149548149653</v>
      </c>
      <c r="E34">
        <f t="shared" si="2"/>
        <v>-4.4333345915292304</v>
      </c>
      <c r="F34">
        <f t="shared" si="3"/>
        <v>-2.8281270718182623</v>
      </c>
      <c r="G34">
        <f t="shared" si="4"/>
        <v>-4.1597869413557751</v>
      </c>
      <c r="H34">
        <f t="shared" si="5"/>
        <v>-2.128556861605742</v>
      </c>
      <c r="AD34" t="s">
        <v>157</v>
      </c>
      <c r="AE34" s="2">
        <v>0.32745312795429626</v>
      </c>
      <c r="AF34" s="2">
        <v>-0.6987520413772873</v>
      </c>
      <c r="AG34" s="2">
        <v>-11.070730579365952</v>
      </c>
      <c r="AH34" s="2">
        <v>-3.2577884379472524</v>
      </c>
      <c r="AI34" s="2">
        <v>-1.2401006371134407</v>
      </c>
      <c r="AJ34" s="2">
        <v>-1.0457626649994665</v>
      </c>
      <c r="AK34" s="2">
        <v>-2.4118870555211021</v>
      </c>
      <c r="AL34" s="2">
        <v>-8.9712303172265457</v>
      </c>
      <c r="AM34" s="2">
        <v>-4.9363037579628566</v>
      </c>
      <c r="AN34" s="2">
        <v>-0.54961440586404109</v>
      </c>
      <c r="AO34" s="2">
        <v>0.84396342774789379</v>
      </c>
      <c r="AP34" s="2">
        <v>6.2966348206323239</v>
      </c>
      <c r="AQ34" s="2">
        <v>-2.6098816319483564</v>
      </c>
      <c r="AR34" s="2">
        <v>1.1972506074206826</v>
      </c>
      <c r="AS34" s="2">
        <v>-4.1967142518479044</v>
      </c>
      <c r="AT34" s="2">
        <v>16.613240693517298</v>
      </c>
      <c r="AU34" s="2">
        <v>13.47571127718272</v>
      </c>
      <c r="AV34" s="2">
        <v>5.8266998253735647</v>
      </c>
      <c r="AW34" s="2">
        <v>4.0756528261850313</v>
      </c>
      <c r="AX34" s="2">
        <v>-12.091140397421055</v>
      </c>
    </row>
    <row r="35" spans="2:50">
      <c r="C35" t="str">
        <f t="shared" si="0"/>
        <v>T</v>
      </c>
      <c r="D35">
        <f t="shared" si="1"/>
        <v>1.7134066057647519</v>
      </c>
      <c r="E35">
        <f t="shared" si="2"/>
        <v>0.88689656209328371</v>
      </c>
      <c r="F35">
        <f t="shared" si="3"/>
        <v>1.4244965988146931</v>
      </c>
      <c r="G35">
        <f t="shared" si="4"/>
        <v>-7.0824602912081858</v>
      </c>
      <c r="H35">
        <f t="shared" si="5"/>
        <v>2.0566052427783927</v>
      </c>
      <c r="AD35" t="s">
        <v>158</v>
      </c>
      <c r="AE35" s="2">
        <v>3.8180119260511209</v>
      </c>
      <c r="AF35" s="2">
        <v>2.426644416631901</v>
      </c>
      <c r="AG35" s="2">
        <v>-13.155121424570225</v>
      </c>
      <c r="AH35" s="2">
        <v>-3.3689961581699692</v>
      </c>
      <c r="AI35" s="2">
        <v>-3.8078076671362808</v>
      </c>
      <c r="AJ35" s="2">
        <v>4.2048237742428656</v>
      </c>
      <c r="AK35" s="2">
        <v>-0.70411146358151411</v>
      </c>
      <c r="AL35" s="2">
        <v>-10.211869607875691</v>
      </c>
      <c r="AM35" s="2">
        <v>-3.0079212160137012</v>
      </c>
      <c r="AN35" s="2">
        <v>-1.4117238358206938</v>
      </c>
      <c r="AO35" s="2">
        <v>4.6906220285205835</v>
      </c>
      <c r="AP35" s="2">
        <v>2.5223631891080061</v>
      </c>
      <c r="AQ35" s="2">
        <v>-3.9606307886552945</v>
      </c>
      <c r="AR35" s="2">
        <v>6.6713262014917296</v>
      </c>
      <c r="AS35" s="2">
        <v>5.302126332989336</v>
      </c>
      <c r="AT35" s="2">
        <v>7.7006791990942629</v>
      </c>
      <c r="AU35" s="2">
        <v>5.4252093056518058</v>
      </c>
      <c r="AV35" s="2">
        <v>-1.0008394383394383</v>
      </c>
      <c r="AW35" s="2">
        <v>-3.1714762569231909</v>
      </c>
      <c r="AX35" s="2">
        <v>2.5840965282536508</v>
      </c>
    </row>
    <row r="36" spans="2:50">
      <c r="C36" t="str">
        <f t="shared" si="0"/>
        <v>N</v>
      </c>
      <c r="D36">
        <f t="shared" si="1"/>
        <v>-2.070239747470076</v>
      </c>
      <c r="E36">
        <f t="shared" si="2"/>
        <v>-2.0801440210587199</v>
      </c>
      <c r="F36">
        <f t="shared" si="3"/>
        <v>-6.2499137690692566</v>
      </c>
      <c r="G36">
        <f t="shared" si="4"/>
        <v>-3.7386278670605826</v>
      </c>
      <c r="H36">
        <f t="shared" si="5"/>
        <v>-6.6847563437391777</v>
      </c>
      <c r="AD36" t="s">
        <v>159</v>
      </c>
      <c r="AE36" s="2">
        <v>-4.7524463484237573</v>
      </c>
      <c r="AF36" s="2">
        <v>2.6123759719179089</v>
      </c>
      <c r="AG36" s="2">
        <v>-9.2878991116874143</v>
      </c>
      <c r="AH36" s="2">
        <v>-3.6477207904017219</v>
      </c>
      <c r="AI36" s="2">
        <v>-0.23672641512071957</v>
      </c>
      <c r="AJ36" s="2">
        <v>2.8436278043804859</v>
      </c>
      <c r="AK36" s="2">
        <v>-1.1677791156292732</v>
      </c>
      <c r="AL36" s="2">
        <v>-7.4164051899592947</v>
      </c>
      <c r="AM36" s="2">
        <v>6.0758107864403961</v>
      </c>
      <c r="AN36" s="2">
        <v>-3.0940111914066208</v>
      </c>
      <c r="AO36" s="2">
        <v>4.7299438193324708</v>
      </c>
      <c r="AP36" s="2">
        <v>2.18964632086647</v>
      </c>
      <c r="AQ36" s="2">
        <v>5.1424741421434552</v>
      </c>
      <c r="AR36" s="2">
        <v>1.6562857410102776</v>
      </c>
      <c r="AS36" s="2">
        <v>-6.4931765389082461</v>
      </c>
      <c r="AT36" s="2">
        <v>4.9631829517508175</v>
      </c>
      <c r="AU36" s="2">
        <v>7.2004512633849664</v>
      </c>
      <c r="AV36" s="2">
        <v>-1.6149921507064364</v>
      </c>
      <c r="AW36" s="2">
        <v>9.203918966407814</v>
      </c>
      <c r="AX36" s="2">
        <v>0.690823736628982</v>
      </c>
    </row>
    <row r="37" spans="2:50">
      <c r="C37" t="str">
        <f t="shared" si="0"/>
        <v>Q</v>
      </c>
      <c r="D37">
        <f t="shared" si="1"/>
        <v>-2.813154889769788</v>
      </c>
      <c r="E37">
        <f t="shared" si="2"/>
        <v>0.31213735506314427</v>
      </c>
      <c r="F37">
        <f t="shared" si="3"/>
        <v>-2.668488133474761</v>
      </c>
      <c r="G37">
        <f t="shared" si="4"/>
        <v>-3.0003947175487369</v>
      </c>
      <c r="H37">
        <f t="shared" si="5"/>
        <v>-3.4918543284635799</v>
      </c>
      <c r="AD37" t="s">
        <v>160</v>
      </c>
      <c r="AE37" s="2">
        <v>-0.625</v>
      </c>
      <c r="AF37" s="2">
        <v>0.85470085470085477</v>
      </c>
      <c r="AG37" s="2">
        <v>-2.6086956521739131</v>
      </c>
      <c r="AH37" s="2">
        <v>0.8</v>
      </c>
      <c r="AI37" s="2">
        <v>-1.8205461638491547</v>
      </c>
      <c r="AJ37" s="2">
        <v>1.4962593516209477</v>
      </c>
      <c r="AK37" s="2">
        <v>0</v>
      </c>
      <c r="AL37" s="2">
        <v>-4.0697674418604652</v>
      </c>
      <c r="AM37" s="2">
        <v>-3.2894736842105261</v>
      </c>
      <c r="AN37" s="2">
        <v>-3.2515687393040507</v>
      </c>
      <c r="AO37" s="2">
        <v>-0.9859154929577465</v>
      </c>
      <c r="AP37" s="2">
        <v>1.8356643356643356</v>
      </c>
      <c r="AQ37" s="2">
        <v>5.0335570469798654</v>
      </c>
      <c r="AR37" s="2">
        <v>4.4491525423728815</v>
      </c>
      <c r="AS37" s="2">
        <v>-7.7519379844961236</v>
      </c>
      <c r="AT37" s="2">
        <v>8.097165991902834</v>
      </c>
      <c r="AU37" s="2">
        <v>6.9264069264069263</v>
      </c>
      <c r="AV37" s="2">
        <v>11.111111111111111</v>
      </c>
      <c r="AW37" s="2">
        <v>13.675213675213676</v>
      </c>
      <c r="AX37" s="2">
        <v>-7.3298429319371721</v>
      </c>
    </row>
    <row r="38" spans="2:50">
      <c r="B38" t="s">
        <v>149</v>
      </c>
      <c r="C38" t="str">
        <f t="shared" si="0"/>
        <v>G</v>
      </c>
      <c r="D38">
        <f t="shared" si="1"/>
        <v>0.41660548100061784</v>
      </c>
      <c r="E38">
        <f t="shared" si="2"/>
        <v>-1.1656905043387271</v>
      </c>
      <c r="F38">
        <f t="shared" si="3"/>
        <v>6.0319749997614069</v>
      </c>
      <c r="G38">
        <f t="shared" si="4"/>
        <v>-2.484599011311214</v>
      </c>
      <c r="H38">
        <f t="shared" si="5"/>
        <v>-1.7069748978380239</v>
      </c>
      <c r="AD38" t="s">
        <v>161</v>
      </c>
      <c r="AE38" s="2">
        <v>3.4932659932659931</v>
      </c>
      <c r="AF38" s="2">
        <v>11.711423699914748</v>
      </c>
      <c r="AG38" s="2">
        <v>-6.2672915137485177</v>
      </c>
      <c r="AH38" s="2">
        <v>-4.0531255237137582</v>
      </c>
      <c r="AI38" s="2">
        <v>-7.398620149433599</v>
      </c>
      <c r="AJ38" s="2">
        <v>-7.8403684838704253</v>
      </c>
      <c r="AK38" s="2">
        <v>-4.5566502463054182</v>
      </c>
      <c r="AL38" s="2">
        <v>-4.6428571428571423</v>
      </c>
      <c r="AM38" s="2">
        <v>8.6079685194294209E-2</v>
      </c>
      <c r="AN38" s="2">
        <v>-1.3399330628506143</v>
      </c>
      <c r="AO38" s="2">
        <v>2.4376534627104105</v>
      </c>
      <c r="AP38" s="2">
        <v>2.5320527375384105</v>
      </c>
      <c r="AQ38" s="2">
        <v>10.609687411996621</v>
      </c>
      <c r="AR38" s="2">
        <v>7.8728752373227326</v>
      </c>
      <c r="AS38" s="2">
        <v>0</v>
      </c>
      <c r="AT38" s="2">
        <v>3.8860103626943006</v>
      </c>
      <c r="AU38" s="2">
        <v>4.2063123694592708</v>
      </c>
      <c r="AV38" s="2">
        <v>16.555924695459577</v>
      </c>
      <c r="AW38" s="2">
        <v>4.9698189134808857</v>
      </c>
      <c r="AX38" s="2">
        <v>-6.7363636363636372</v>
      </c>
    </row>
    <row r="39" spans="2:50">
      <c r="C39" t="str">
        <f t="shared" si="0"/>
        <v>A</v>
      </c>
      <c r="D39">
        <f t="shared" si="1"/>
        <v>1.9954900624315668</v>
      </c>
      <c r="E39">
        <f t="shared" si="2"/>
        <v>-3.7205926720171867</v>
      </c>
      <c r="F39">
        <f t="shared" si="3"/>
        <v>-5.7320852815681729</v>
      </c>
      <c r="G39">
        <f t="shared" si="4"/>
        <v>-4.0541403989317955</v>
      </c>
      <c r="H39">
        <f t="shared" si="5"/>
        <v>3.3357922537879978</v>
      </c>
    </row>
    <row r="40" spans="2:50">
      <c r="C40" t="str">
        <f t="shared" si="0"/>
        <v>V</v>
      </c>
      <c r="D40">
        <f t="shared" si="1"/>
        <v>2.7500468345050737</v>
      </c>
      <c r="E40">
        <f t="shared" si="2"/>
        <v>-2.2231909722627523</v>
      </c>
      <c r="F40">
        <f t="shared" si="3"/>
        <v>3.3019937318320864</v>
      </c>
      <c r="G40">
        <f t="shared" si="4"/>
        <v>5.3409209362798391</v>
      </c>
      <c r="H40">
        <f t="shared" si="5"/>
        <v>3.5996838648745899</v>
      </c>
    </row>
    <row r="41" spans="2:50">
      <c r="C41" t="str">
        <f t="shared" si="0"/>
        <v>I</v>
      </c>
      <c r="D41">
        <f t="shared" si="1"/>
        <v>1.6866065837190558</v>
      </c>
      <c r="E41">
        <f t="shared" si="2"/>
        <v>5.2056845880188805</v>
      </c>
      <c r="F41">
        <f t="shared" si="3"/>
        <v>3.6995881840791158</v>
      </c>
      <c r="G41">
        <f t="shared" si="4"/>
        <v>5.9905264943228707</v>
      </c>
      <c r="H41">
        <f t="shared" si="5"/>
        <v>-1.2376250659953267</v>
      </c>
    </row>
    <row r="42" spans="2:50">
      <c r="C42" t="str">
        <f t="shared" si="0"/>
        <v>L</v>
      </c>
      <c r="D42">
        <f t="shared" si="1"/>
        <v>0.68949173201499747</v>
      </c>
      <c r="E42">
        <f t="shared" si="2"/>
        <v>3.8259591487290994</v>
      </c>
      <c r="F42">
        <f t="shared" si="3"/>
        <v>2.4129728131644526</v>
      </c>
      <c r="G42">
        <f t="shared" si="4"/>
        <v>3.0237004770111588</v>
      </c>
      <c r="H42">
        <f t="shared" si="5"/>
        <v>3.4326563900934493</v>
      </c>
    </row>
    <row r="43" spans="2:50">
      <c r="C43" t="str">
        <f t="shared" si="0"/>
        <v>M</v>
      </c>
      <c r="D43">
        <f t="shared" si="1"/>
        <v>-5.6980117225032778</v>
      </c>
      <c r="E43">
        <f t="shared" si="2"/>
        <v>6.7936769274730402</v>
      </c>
      <c r="F43">
        <f t="shared" si="3"/>
        <v>-6.556224435177338E-2</v>
      </c>
      <c r="G43">
        <f t="shared" si="4"/>
        <v>3.1077141129279595</v>
      </c>
      <c r="H43">
        <f t="shared" si="5"/>
        <v>-7.4111045135883371</v>
      </c>
    </row>
    <row r="44" spans="2:50">
      <c r="B44" t="s">
        <v>150</v>
      </c>
      <c r="C44" t="str">
        <f t="shared" si="0"/>
        <v>F</v>
      </c>
      <c r="D44">
        <f t="shared" si="1"/>
        <v>-1.4044421093462123</v>
      </c>
      <c r="E44">
        <f t="shared" si="2"/>
        <v>4.2673968248322307</v>
      </c>
      <c r="F44">
        <f t="shared" si="3"/>
        <v>-6.6453553540328628E-2</v>
      </c>
      <c r="G44">
        <f t="shared" si="4"/>
        <v>6.5061633978957074</v>
      </c>
      <c r="H44">
        <f t="shared" si="5"/>
        <v>11.371424551458572</v>
      </c>
    </row>
    <row r="45" spans="2:50">
      <c r="C45" t="str">
        <f t="shared" si="0"/>
        <v>Y</v>
      </c>
      <c r="D45">
        <f t="shared" si="1"/>
        <v>4.2836329976863423</v>
      </c>
      <c r="E45">
        <f t="shared" si="2"/>
        <v>12.90209474349942</v>
      </c>
      <c r="F45">
        <f t="shared" si="3"/>
        <v>5.2152258987079509</v>
      </c>
      <c r="G45">
        <f t="shared" si="4"/>
        <v>8.8685794758279926</v>
      </c>
      <c r="H45">
        <f t="shared" si="5"/>
        <v>6.3994156406523395</v>
      </c>
    </row>
    <row r="46" spans="2:50">
      <c r="C46" t="str">
        <f t="shared" si="0"/>
        <v>W</v>
      </c>
      <c r="D46">
        <f t="shared" si="1"/>
        <v>1.4357398593746733</v>
      </c>
      <c r="E46">
        <f t="shared" si="2"/>
        <v>-4.1985070250310228</v>
      </c>
      <c r="F46">
        <f t="shared" si="3"/>
        <v>13.401882077546889</v>
      </c>
      <c r="G46">
        <f t="shared" si="4"/>
        <v>5.9795758321949792</v>
      </c>
      <c r="H46">
        <f t="shared" si="5"/>
        <v>1.6220565610458781</v>
      </c>
    </row>
    <row r="47" spans="2:50">
      <c r="B47" t="s">
        <v>174</v>
      </c>
      <c r="C47" t="str">
        <f t="shared" si="0"/>
        <v>C</v>
      </c>
      <c r="D47">
        <f t="shared" si="1"/>
        <v>9.1912561990877659</v>
      </c>
      <c r="E47">
        <f t="shared" si="2"/>
        <v>-1.0684413090506044</v>
      </c>
      <c r="F47">
        <f t="shared" si="3"/>
        <v>6.990895724842801</v>
      </c>
      <c r="G47">
        <f t="shared" si="4"/>
        <v>8.904493938566965</v>
      </c>
      <c r="H47">
        <f t="shared" si="5"/>
        <v>5.2792578417840366</v>
      </c>
    </row>
    <row r="48" spans="2:50">
      <c r="B48" t="s">
        <v>175</v>
      </c>
      <c r="C48" t="str">
        <f t="shared" si="0"/>
        <v>P</v>
      </c>
      <c r="D48">
        <f t="shared" si="1"/>
        <v>-5.0913094253044111</v>
      </c>
      <c r="E48">
        <f t="shared" si="2"/>
        <v>-3.7704183545926111</v>
      </c>
      <c r="F48">
        <f t="shared" si="3"/>
        <v>-0.36634288084198374</v>
      </c>
      <c r="G48">
        <f t="shared" si="4"/>
        <v>-4.6212417095432938</v>
      </c>
      <c r="H48">
        <f t="shared" si="5"/>
        <v>-4.5610567996279388</v>
      </c>
    </row>
    <row r="51" spans="2:8">
      <c r="D51" s="3" t="s">
        <v>181</v>
      </c>
      <c r="E51" s="3"/>
      <c r="F51" s="3"/>
      <c r="G51" s="3"/>
      <c r="H51" s="3"/>
    </row>
    <row r="52" spans="2:8">
      <c r="D52" t="s">
        <v>176</v>
      </c>
      <c r="E52" t="s">
        <v>180</v>
      </c>
      <c r="F52" t="s">
        <v>177</v>
      </c>
      <c r="G52" t="s">
        <v>178</v>
      </c>
      <c r="H52" t="s">
        <v>179</v>
      </c>
    </row>
    <row r="53" spans="2:8">
      <c r="B53" t="s">
        <v>171</v>
      </c>
      <c r="C53" t="str">
        <f t="shared" ref="C53:C72" si="6">C29</f>
        <v>R</v>
      </c>
      <c r="D53">
        <f t="shared" ref="D53:D72" si="7">E5</f>
        <v>1.1703398178773539</v>
      </c>
      <c r="E53">
        <f t="shared" ref="E53:E72" si="8">J5</f>
        <v>0.88526549250253606</v>
      </c>
      <c r="F53" t="e">
        <f t="shared" ref="F53:F72" si="9">O5</f>
        <v>#DIV/0!</v>
      </c>
      <c r="G53">
        <f t="shared" ref="G53:G72" si="10">T5</f>
        <v>1.9898094494404917</v>
      </c>
      <c r="H53">
        <f t="shared" ref="H53:H72" si="11">Y5</f>
        <v>0.92110824221873466</v>
      </c>
    </row>
    <row r="54" spans="2:8">
      <c r="C54" t="str">
        <f t="shared" si="6"/>
        <v>H</v>
      </c>
      <c r="D54">
        <f t="shared" si="7"/>
        <v>0.85302229720597567</v>
      </c>
      <c r="E54">
        <f t="shared" si="8"/>
        <v>1.252389876769292</v>
      </c>
      <c r="F54" t="e">
        <f t="shared" si="9"/>
        <v>#NUM!</v>
      </c>
      <c r="G54">
        <f t="shared" si="10"/>
        <v>0.93090868894661349</v>
      </c>
      <c r="H54">
        <f t="shared" si="11"/>
        <v>0.76141379693704758</v>
      </c>
    </row>
    <row r="55" spans="2:8">
      <c r="C55" t="str">
        <f t="shared" si="6"/>
        <v>K</v>
      </c>
      <c r="D55">
        <f t="shared" si="7"/>
        <v>1.084121362313633</v>
      </c>
      <c r="E55">
        <f t="shared" si="8"/>
        <v>1.6200922580772548</v>
      </c>
      <c r="F55" t="e">
        <f t="shared" si="9"/>
        <v>#NUM!</v>
      </c>
      <c r="G55">
        <f t="shared" si="10"/>
        <v>1.6846911566174689</v>
      </c>
      <c r="H55">
        <f t="shared" si="11"/>
        <v>2.9017654428256985</v>
      </c>
    </row>
    <row r="56" spans="2:8">
      <c r="B56" t="s">
        <v>172</v>
      </c>
      <c r="C56" t="str">
        <f t="shared" si="6"/>
        <v>D</v>
      </c>
      <c r="D56">
        <f t="shared" si="7"/>
        <v>1.2839479535095886</v>
      </c>
      <c r="E56">
        <f t="shared" si="8"/>
        <v>1.5813395458186412</v>
      </c>
      <c r="F56" t="e">
        <f t="shared" si="9"/>
        <v>#NUM!</v>
      </c>
      <c r="G56">
        <f t="shared" si="10"/>
        <v>1.5806956513839883</v>
      </c>
      <c r="H56">
        <f t="shared" si="11"/>
        <v>2.0416542252060808</v>
      </c>
    </row>
    <row r="57" spans="2:8">
      <c r="C57" t="str">
        <f t="shared" si="6"/>
        <v>E</v>
      </c>
      <c r="D57">
        <f t="shared" si="7"/>
        <v>1.2816059630651548</v>
      </c>
      <c r="E57">
        <f t="shared" si="8"/>
        <v>1.8661177059082212</v>
      </c>
      <c r="F57" t="e">
        <f t="shared" si="9"/>
        <v>#NUM!</v>
      </c>
      <c r="G57">
        <f t="shared" si="10"/>
        <v>1.6029300419302122</v>
      </c>
      <c r="H57">
        <f t="shared" si="11"/>
        <v>1.4372369533172951</v>
      </c>
    </row>
    <row r="58" spans="2:8">
      <c r="B58" t="s">
        <v>173</v>
      </c>
      <c r="C58" t="str">
        <f t="shared" si="6"/>
        <v>S</v>
      </c>
      <c r="D58">
        <f t="shared" si="7"/>
        <v>1.5529480597846215</v>
      </c>
      <c r="E58">
        <f t="shared" si="8"/>
        <v>1.6517100106358711</v>
      </c>
      <c r="F58" t="e">
        <f t="shared" si="9"/>
        <v>#DIV/0!</v>
      </c>
      <c r="G58">
        <f t="shared" si="10"/>
        <v>1.7834449762157167</v>
      </c>
      <c r="H58">
        <f t="shared" si="11"/>
        <v>1.2065729482191254</v>
      </c>
    </row>
    <row r="59" spans="2:8">
      <c r="C59" t="str">
        <f t="shared" si="6"/>
        <v>T</v>
      </c>
      <c r="D59">
        <f t="shared" si="7"/>
        <v>1.3103552864897785</v>
      </c>
      <c r="E59">
        <f t="shared" si="8"/>
        <v>0.74257187601762098</v>
      </c>
      <c r="F59" t="e">
        <f t="shared" si="9"/>
        <v>#NUM!</v>
      </c>
      <c r="G59">
        <f t="shared" si="10"/>
        <v>3.2131640211782702</v>
      </c>
      <c r="H59">
        <f t="shared" si="11"/>
        <v>0.6571538316526665</v>
      </c>
    </row>
    <row r="60" spans="2:8">
      <c r="C60" t="str">
        <f t="shared" si="6"/>
        <v>N</v>
      </c>
      <c r="D60">
        <f t="shared" si="7"/>
        <v>1.1436019586074226</v>
      </c>
      <c r="E60">
        <f t="shared" si="8"/>
        <v>1.4853916735055963</v>
      </c>
      <c r="F60" t="e">
        <f t="shared" si="9"/>
        <v>#NUM!</v>
      </c>
      <c r="G60">
        <f t="shared" si="10"/>
        <v>0.6930758954702666</v>
      </c>
      <c r="H60">
        <f t="shared" si="11"/>
        <v>2.0111607399687941</v>
      </c>
    </row>
    <row r="61" spans="2:8">
      <c r="C61" t="str">
        <f t="shared" si="6"/>
        <v>Q</v>
      </c>
      <c r="D61">
        <f t="shared" si="7"/>
        <v>0.95180172177818634</v>
      </c>
      <c r="E61">
        <f t="shared" si="8"/>
        <v>1.5021846685562148</v>
      </c>
      <c r="F61" t="e">
        <f t="shared" si="9"/>
        <v>#NUM!</v>
      </c>
      <c r="G61">
        <f t="shared" si="10"/>
        <v>1.2939284193265845</v>
      </c>
      <c r="H61">
        <f t="shared" si="11"/>
        <v>1.3862835153739013</v>
      </c>
    </row>
    <row r="62" spans="2:8">
      <c r="B62" t="s">
        <v>149</v>
      </c>
      <c r="C62" t="str">
        <f t="shared" si="6"/>
        <v>G</v>
      </c>
      <c r="D62">
        <f t="shared" si="7"/>
        <v>1.2115722728833858</v>
      </c>
      <c r="E62">
        <f t="shared" si="8"/>
        <v>1.6180174378092897</v>
      </c>
      <c r="F62" t="e">
        <f t="shared" si="9"/>
        <v>#DIV/0!</v>
      </c>
      <c r="G62">
        <f t="shared" si="10"/>
        <v>1.9431260639636325</v>
      </c>
      <c r="H62">
        <f t="shared" si="11"/>
        <v>1.2163464601472018</v>
      </c>
    </row>
    <row r="63" spans="2:8">
      <c r="C63" t="str">
        <f t="shared" si="6"/>
        <v>A</v>
      </c>
      <c r="D63">
        <f t="shared" si="7"/>
        <v>1.6705522535864235</v>
      </c>
      <c r="E63">
        <f t="shared" si="8"/>
        <v>1.9518492555500744</v>
      </c>
      <c r="F63" t="e">
        <f t="shared" si="9"/>
        <v>#DIV/0!</v>
      </c>
      <c r="G63">
        <f t="shared" si="10"/>
        <v>1.1049421758575255</v>
      </c>
      <c r="H63">
        <f t="shared" si="11"/>
        <v>1.8215725224140613</v>
      </c>
    </row>
    <row r="64" spans="2:8">
      <c r="C64" t="str">
        <f t="shared" si="6"/>
        <v>V</v>
      </c>
      <c r="D64">
        <f t="shared" si="7"/>
        <v>1.0861034823412505</v>
      </c>
      <c r="E64">
        <f t="shared" si="8"/>
        <v>0.90580976791172729</v>
      </c>
      <c r="F64" t="e">
        <f t="shared" si="9"/>
        <v>#DIV/0!</v>
      </c>
      <c r="G64">
        <f t="shared" si="10"/>
        <v>2.7358532564110436</v>
      </c>
      <c r="H64">
        <f t="shared" si="11"/>
        <v>1.6950866234646536</v>
      </c>
    </row>
    <row r="65" spans="2:8">
      <c r="C65" t="str">
        <f t="shared" si="6"/>
        <v>I</v>
      </c>
      <c r="D65">
        <f t="shared" si="7"/>
        <v>0.92880697929141365</v>
      </c>
      <c r="E65">
        <f t="shared" si="8"/>
        <v>2.3479106356420734</v>
      </c>
      <c r="F65" t="e">
        <f t="shared" si="9"/>
        <v>#DIV/0!</v>
      </c>
      <c r="G65">
        <f t="shared" si="10"/>
        <v>1.6707178795129236</v>
      </c>
      <c r="H65">
        <f t="shared" si="11"/>
        <v>1.5539022641088547</v>
      </c>
    </row>
    <row r="66" spans="2:8">
      <c r="C66" t="str">
        <f t="shared" si="6"/>
        <v>L</v>
      </c>
      <c r="D66">
        <f t="shared" si="7"/>
        <v>0.80734468364934631</v>
      </c>
      <c r="E66">
        <f t="shared" si="8"/>
        <v>2.6028181202427154</v>
      </c>
      <c r="F66" t="e">
        <f t="shared" si="9"/>
        <v>#DIV/0!</v>
      </c>
      <c r="G66">
        <f t="shared" si="10"/>
        <v>1.2127742778272506</v>
      </c>
      <c r="H66">
        <f t="shared" si="11"/>
        <v>1.1071878252554552</v>
      </c>
    </row>
    <row r="67" spans="2:8">
      <c r="C67" t="str">
        <f t="shared" si="6"/>
        <v>M</v>
      </c>
      <c r="D67">
        <f t="shared" si="7"/>
        <v>1.4697224943397857</v>
      </c>
      <c r="E67">
        <f t="shared" si="8"/>
        <v>1.6461677522548868</v>
      </c>
      <c r="F67" t="e">
        <f t="shared" si="9"/>
        <v>#DIV/0!</v>
      </c>
      <c r="G67">
        <f t="shared" si="10"/>
        <v>0.77727697208748392</v>
      </c>
      <c r="H67">
        <f t="shared" si="11"/>
        <v>1.2814790671250633</v>
      </c>
    </row>
    <row r="68" spans="2:8">
      <c r="B68" t="s">
        <v>150</v>
      </c>
      <c r="C68" t="str">
        <f t="shared" si="6"/>
        <v>F</v>
      </c>
      <c r="D68">
        <f t="shared" si="7"/>
        <v>1.2294559288243885</v>
      </c>
      <c r="E68">
        <f t="shared" si="8"/>
        <v>1.1136972381405494</v>
      </c>
      <c r="F68" t="e">
        <f t="shared" si="9"/>
        <v>#DIV/0!</v>
      </c>
      <c r="G68">
        <f t="shared" si="10"/>
        <v>1.2169951028910959</v>
      </c>
      <c r="H68">
        <f t="shared" si="11"/>
        <v>3.1304514833670929</v>
      </c>
    </row>
    <row r="69" spans="2:8">
      <c r="C69" t="str">
        <f t="shared" si="6"/>
        <v>Y</v>
      </c>
      <c r="D69">
        <f t="shared" si="7"/>
        <v>1.6123456799921188</v>
      </c>
      <c r="E69">
        <f t="shared" si="8"/>
        <v>3.8728520868395693</v>
      </c>
      <c r="F69" t="e">
        <f t="shared" si="9"/>
        <v>#NUM!</v>
      </c>
      <c r="G69">
        <f t="shared" si="10"/>
        <v>1.671956542949101</v>
      </c>
      <c r="H69">
        <f t="shared" si="11"/>
        <v>1.4718318421216339</v>
      </c>
    </row>
    <row r="70" spans="2:8">
      <c r="C70" t="str">
        <f t="shared" si="6"/>
        <v>W</v>
      </c>
      <c r="D70">
        <f t="shared" si="7"/>
        <v>0.7638932737262587</v>
      </c>
      <c r="E70">
        <f t="shared" si="8"/>
        <v>0.81288545339811036</v>
      </c>
      <c r="F70" t="e">
        <f t="shared" si="9"/>
        <v>#DIV/0!</v>
      </c>
      <c r="G70">
        <f t="shared" si="10"/>
        <v>1.6040917841384381</v>
      </c>
      <c r="H70">
        <f t="shared" si="11"/>
        <v>1.2175572782042376</v>
      </c>
    </row>
    <row r="71" spans="2:8">
      <c r="B71" t="s">
        <v>174</v>
      </c>
      <c r="C71" t="str">
        <f t="shared" si="6"/>
        <v>C</v>
      </c>
      <c r="D71">
        <f t="shared" si="7"/>
        <v>2.4464500031480028</v>
      </c>
      <c r="E71">
        <f t="shared" si="8"/>
        <v>0.81496168140747849</v>
      </c>
      <c r="F71" t="e">
        <f t="shared" si="9"/>
        <v>#DIV/0!</v>
      </c>
      <c r="G71">
        <f t="shared" si="10"/>
        <v>2.2936994811178049</v>
      </c>
      <c r="H71">
        <f t="shared" si="11"/>
        <v>0.88311596937212589</v>
      </c>
    </row>
    <row r="72" spans="2:8">
      <c r="B72" t="s">
        <v>175</v>
      </c>
      <c r="C72" t="str">
        <f t="shared" si="6"/>
        <v>P</v>
      </c>
      <c r="D72">
        <f t="shared" si="7"/>
        <v>1.4812205378192485</v>
      </c>
      <c r="E72">
        <f t="shared" si="8"/>
        <v>3.9110043806102506</v>
      </c>
      <c r="F72" t="e">
        <f t="shared" si="9"/>
        <v>#DIV/0!</v>
      </c>
      <c r="G72">
        <f t="shared" si="10"/>
        <v>1.2644667625889905</v>
      </c>
      <c r="H72">
        <f t="shared" si="11"/>
        <v>1.4083410126838058</v>
      </c>
    </row>
    <row r="75" spans="2:8">
      <c r="D75" s="3" t="s">
        <v>183</v>
      </c>
      <c r="E75" s="3"/>
      <c r="F75" s="3"/>
      <c r="G75" s="3"/>
      <c r="H75" s="3"/>
    </row>
    <row r="76" spans="2:8">
      <c r="D76" t="s">
        <v>176</v>
      </c>
      <c r="E76" t="s">
        <v>180</v>
      </c>
      <c r="F76" t="s">
        <v>177</v>
      </c>
      <c r="G76" t="s">
        <v>178</v>
      </c>
      <c r="H76" t="s">
        <v>179</v>
      </c>
    </row>
    <row r="77" spans="2:8">
      <c r="B77" t="s">
        <v>171</v>
      </c>
      <c r="C77" t="str">
        <f t="shared" ref="C77:C96" si="12">C53</f>
        <v>R</v>
      </c>
      <c r="D77">
        <v>1.9183053692384577</v>
      </c>
      <c r="E77">
        <v>1.4223760807597803</v>
      </c>
      <c r="F77">
        <v>1.7051874584432096</v>
      </c>
      <c r="G77">
        <v>1.9064856226979883</v>
      </c>
      <c r="H77">
        <v>2.8674831607094426</v>
      </c>
    </row>
    <row r="78" spans="2:8">
      <c r="C78" t="str">
        <f t="shared" si="12"/>
        <v>H</v>
      </c>
      <c r="D78">
        <v>3.2087582965395507</v>
      </c>
      <c r="E78">
        <v>4.0915300651873405</v>
      </c>
      <c r="F78">
        <v>5.1241140652902217</v>
      </c>
      <c r="G78">
        <v>5.0188500585686882</v>
      </c>
      <c r="H78">
        <v>4.2600796592678263</v>
      </c>
    </row>
    <row r="79" spans="2:8">
      <c r="C79" t="str">
        <f t="shared" si="12"/>
        <v>K</v>
      </c>
      <c r="D79">
        <v>2.5038532996449718</v>
      </c>
      <c r="E79">
        <v>2.8464409213114394</v>
      </c>
      <c r="F79">
        <v>4.777690072837145</v>
      </c>
      <c r="G79">
        <v>2.6358939139032254</v>
      </c>
      <c r="H79">
        <v>3.3897817223229034</v>
      </c>
    </row>
    <row r="80" spans="2:8">
      <c r="B80" t="s">
        <v>172</v>
      </c>
      <c r="C80" t="str">
        <f t="shared" si="12"/>
        <v>D</v>
      </c>
      <c r="D80">
        <v>1.8081122467307558</v>
      </c>
      <c r="E80">
        <v>4.3449888191274955</v>
      </c>
      <c r="F80">
        <v>1.7078712803414065</v>
      </c>
      <c r="G80">
        <v>3.4071815088964965</v>
      </c>
      <c r="H80">
        <v>2.4895688453868527</v>
      </c>
    </row>
    <row r="81" spans="2:8">
      <c r="C81" t="str">
        <f t="shared" si="12"/>
        <v>E</v>
      </c>
      <c r="D81">
        <v>3.785128879623576</v>
      </c>
      <c r="E81">
        <v>3.4389398723099505</v>
      </c>
      <c r="F81">
        <v>4.782828666565579</v>
      </c>
      <c r="G81">
        <v>4.52104614995591</v>
      </c>
      <c r="H81">
        <v>2.372091456824228</v>
      </c>
    </row>
    <row r="82" spans="2:8">
      <c r="B82" t="s">
        <v>173</v>
      </c>
      <c r="C82" t="str">
        <f t="shared" si="12"/>
        <v>S</v>
      </c>
      <c r="D82">
        <v>1.5980385048615791</v>
      </c>
      <c r="E82">
        <v>2.691445819597416</v>
      </c>
      <c r="F82">
        <v>2.5825901121757737</v>
      </c>
      <c r="G82">
        <v>2.7819778057952385</v>
      </c>
      <c r="H82">
        <v>4.0433174380885077</v>
      </c>
    </row>
    <row r="83" spans="2:8">
      <c r="C83" t="str">
        <f t="shared" si="12"/>
        <v>T</v>
      </c>
      <c r="D83">
        <v>1.5911177489341823</v>
      </c>
      <c r="E83">
        <v>1.1127307493798704</v>
      </c>
      <c r="F83">
        <v>4.1871166311983981</v>
      </c>
      <c r="G83">
        <v>5.219284067704983</v>
      </c>
      <c r="H83">
        <v>1.469104921076005</v>
      </c>
    </row>
    <row r="84" spans="2:8">
      <c r="C84" t="str">
        <f t="shared" si="12"/>
        <v>N</v>
      </c>
      <c r="D84">
        <v>2.8907389219407658</v>
      </c>
      <c r="E84">
        <v>4.1053334632907177</v>
      </c>
      <c r="F84">
        <v>3.6416542400889456</v>
      </c>
      <c r="G84">
        <v>1.860266321439122</v>
      </c>
      <c r="H84">
        <v>5.8077428957872268</v>
      </c>
    </row>
    <row r="85" spans="2:8">
      <c r="C85" t="str">
        <f t="shared" si="12"/>
        <v>Q</v>
      </c>
      <c r="D85">
        <v>4.1432524041972316</v>
      </c>
      <c r="E85">
        <v>3.6045619798997661</v>
      </c>
      <c r="F85">
        <v>2.0840966612936231</v>
      </c>
      <c r="G85">
        <v>4.4576055792585967</v>
      </c>
      <c r="H85">
        <v>4.1359673228561018</v>
      </c>
    </row>
    <row r="86" spans="2:8">
      <c r="B86" t="s">
        <v>149</v>
      </c>
      <c r="C86" t="str">
        <f t="shared" si="12"/>
        <v>G</v>
      </c>
      <c r="D86">
        <v>4.9557118139229406</v>
      </c>
      <c r="E86">
        <v>7.4264365554845808</v>
      </c>
      <c r="F86">
        <v>2.4643382412760322</v>
      </c>
      <c r="G86">
        <v>1.7149464774076399</v>
      </c>
      <c r="H86">
        <v>0.98284061196569583</v>
      </c>
    </row>
    <row r="87" spans="2:8">
      <c r="C87" t="str">
        <f t="shared" si="12"/>
        <v>A</v>
      </c>
      <c r="D87">
        <v>2.2901925720306959</v>
      </c>
      <c r="E87">
        <v>5.7941731885668615</v>
      </c>
      <c r="F87">
        <v>1.9357461579553696</v>
      </c>
      <c r="G87">
        <v>4.9358237964933123</v>
      </c>
      <c r="H87">
        <v>2.1532708580459725</v>
      </c>
    </row>
    <row r="88" spans="2:8">
      <c r="C88" t="str">
        <f t="shared" si="12"/>
        <v>V</v>
      </c>
      <c r="D88">
        <v>0.95922399531600966</v>
      </c>
      <c r="E88">
        <v>1.7290671437663627</v>
      </c>
      <c r="F88">
        <v>4.1369212286133088</v>
      </c>
      <c r="G88">
        <v>1.7699542034239111</v>
      </c>
      <c r="H88">
        <v>1.8050506015471599</v>
      </c>
    </row>
    <row r="89" spans="2:8">
      <c r="C89" t="str">
        <f t="shared" si="12"/>
        <v>I</v>
      </c>
      <c r="D89">
        <v>3.1567088785035513</v>
      </c>
      <c r="E89">
        <v>4.16133908628687</v>
      </c>
      <c r="F89">
        <v>4.91326607868527</v>
      </c>
      <c r="G89">
        <v>4.2666436614486445</v>
      </c>
      <c r="H89">
        <v>5.6772068886035427</v>
      </c>
    </row>
    <row r="90" spans="2:8">
      <c r="C90" t="str">
        <f t="shared" si="12"/>
        <v>L</v>
      </c>
      <c r="D90">
        <v>1.8746358393665743</v>
      </c>
      <c r="E90">
        <v>1.3801958070290414</v>
      </c>
      <c r="F90">
        <v>3.5411956797722768</v>
      </c>
      <c r="G90">
        <v>3.0678916734082251</v>
      </c>
      <c r="H90">
        <v>2.6614738914598814</v>
      </c>
    </row>
    <row r="91" spans="2:8">
      <c r="C91" t="str">
        <f t="shared" si="12"/>
        <v>M</v>
      </c>
      <c r="D91">
        <v>7.4820216125652301</v>
      </c>
      <c r="E91">
        <v>5.3316359298730953</v>
      </c>
      <c r="F91">
        <v>3.204715028139546</v>
      </c>
      <c r="G91">
        <v>3.9286224462800448</v>
      </c>
      <c r="H91">
        <v>4.7259512575763809</v>
      </c>
    </row>
    <row r="92" spans="2:8">
      <c r="B92" t="s">
        <v>150</v>
      </c>
      <c r="C92" t="str">
        <f t="shared" si="12"/>
        <v>F</v>
      </c>
      <c r="D92">
        <v>3.6193817597222768</v>
      </c>
      <c r="E92">
        <v>2.3449786166018538</v>
      </c>
      <c r="F92">
        <v>7.2466330530017871</v>
      </c>
      <c r="G92">
        <v>3.6360480945328923</v>
      </c>
      <c r="H92">
        <v>4.2608621948126038</v>
      </c>
    </row>
    <row r="93" spans="2:8">
      <c r="C93" t="str">
        <f t="shared" si="12"/>
        <v>Y</v>
      </c>
      <c r="D93">
        <v>5.8566554198779608</v>
      </c>
      <c r="E93">
        <v>5.3197480394900438</v>
      </c>
      <c r="F93">
        <v>6.2880738636802365</v>
      </c>
      <c r="G93">
        <v>3.8248300928477561</v>
      </c>
      <c r="H93">
        <v>3.5318722807445937</v>
      </c>
    </row>
    <row r="94" spans="2:8">
      <c r="C94" t="str">
        <f t="shared" si="12"/>
        <v>W</v>
      </c>
      <c r="D94">
        <v>8.4137799198762107</v>
      </c>
      <c r="E94">
        <v>4.4600804612832388</v>
      </c>
      <c r="F94">
        <v>5.158706190793926</v>
      </c>
      <c r="G94">
        <v>5.458264075107973</v>
      </c>
      <c r="H94">
        <v>6.4559803262870616</v>
      </c>
    </row>
    <row r="95" spans="2:8">
      <c r="B95" t="s">
        <v>174</v>
      </c>
      <c r="C95" t="str">
        <f t="shared" si="12"/>
        <v>C</v>
      </c>
      <c r="D95">
        <v>3.7497317359873561</v>
      </c>
      <c r="E95">
        <v>4.3377611822229802</v>
      </c>
      <c r="F95">
        <v>7.1483183110251272</v>
      </c>
      <c r="G95">
        <v>4.9212227084104851</v>
      </c>
      <c r="H95">
        <v>6.7314815289270085</v>
      </c>
    </row>
    <row r="96" spans="2:8">
      <c r="B96" t="s">
        <v>175</v>
      </c>
      <c r="C96" t="str">
        <f t="shared" si="12"/>
        <v>P</v>
      </c>
      <c r="D96">
        <v>2.0844739711342224</v>
      </c>
      <c r="E96">
        <v>1.9245039450283477</v>
      </c>
      <c r="F96">
        <v>4.9646389348458273</v>
      </c>
      <c r="G96">
        <v>4.8961512346234271</v>
      </c>
      <c r="H96">
        <v>5.1389914048335177</v>
      </c>
    </row>
    <row r="98" spans="2:8">
      <c r="D98" s="3" t="s">
        <v>184</v>
      </c>
      <c r="E98" s="3"/>
      <c r="F98" s="3"/>
      <c r="G98" s="3"/>
      <c r="H98" s="3"/>
    </row>
    <row r="99" spans="2:8">
      <c r="D99" t="s">
        <v>176</v>
      </c>
      <c r="E99" t="s">
        <v>180</v>
      </c>
      <c r="F99" t="s">
        <v>177</v>
      </c>
      <c r="G99" t="s">
        <v>178</v>
      </c>
      <c r="H99" t="s">
        <v>179</v>
      </c>
    </row>
    <row r="100" spans="2:8">
      <c r="B100" t="s">
        <v>171</v>
      </c>
      <c r="C100" t="str">
        <f t="shared" ref="C100:C118" si="13">C77</f>
        <v>R</v>
      </c>
      <c r="D100">
        <f>D77/SQRT(6)</f>
        <v>0.78314488757924994</v>
      </c>
      <c r="E100">
        <f t="shared" ref="E100:H100" si="14">E77/SQRT(6)</f>
        <v>0.58068260336686994</v>
      </c>
      <c r="F100">
        <f t="shared" si="14"/>
        <v>0.6961398648298599</v>
      </c>
      <c r="G100">
        <f t="shared" si="14"/>
        <v>0.7783194962603871</v>
      </c>
      <c r="H100">
        <f t="shared" si="14"/>
        <v>1.1706450982935446</v>
      </c>
    </row>
    <row r="101" spans="2:8">
      <c r="C101" t="str">
        <f t="shared" si="13"/>
        <v>H</v>
      </c>
      <c r="D101">
        <f t="shared" ref="D101:H101" si="15">D78/SQRT(6)</f>
        <v>1.3099700890740089</v>
      </c>
      <c r="E101">
        <f t="shared" si="15"/>
        <v>1.6703601544942299</v>
      </c>
      <c r="F101">
        <f t="shared" si="15"/>
        <v>2.0919108072965686</v>
      </c>
      <c r="G101">
        <f t="shared" si="15"/>
        <v>2.0489369565051261</v>
      </c>
      <c r="H101">
        <f t="shared" si="15"/>
        <v>1.7391702381359664</v>
      </c>
    </row>
    <row r="102" spans="2:8">
      <c r="C102" t="str">
        <f t="shared" si="13"/>
        <v>K</v>
      </c>
      <c r="D102">
        <f t="shared" ref="D102:H102" si="16">D79/SQRT(6)</f>
        <v>1.0221938291523625</v>
      </c>
      <c r="E102">
        <f t="shared" si="16"/>
        <v>1.1620546400317784</v>
      </c>
      <c r="F102">
        <f t="shared" si="16"/>
        <v>1.9504838046019337</v>
      </c>
      <c r="G102">
        <f t="shared" si="16"/>
        <v>1.0760991841950929</v>
      </c>
      <c r="H102">
        <f t="shared" si="16"/>
        <v>1.3838725931839746</v>
      </c>
    </row>
    <row r="103" spans="2:8">
      <c r="B103" t="s">
        <v>172</v>
      </c>
      <c r="C103" t="str">
        <f t="shared" si="13"/>
        <v>D</v>
      </c>
      <c r="D103">
        <f t="shared" ref="D103:H103" si="17">D80/SQRT(6)</f>
        <v>0.73815873369460561</v>
      </c>
      <c r="E103">
        <f t="shared" si="17"/>
        <v>1.7738342574933992</v>
      </c>
      <c r="F103">
        <f t="shared" si="17"/>
        <v>0.69723553053170817</v>
      </c>
      <c r="G103">
        <f t="shared" si="17"/>
        <v>1.3909760263070801</v>
      </c>
      <c r="H103">
        <f t="shared" si="17"/>
        <v>1.0163622251212761</v>
      </c>
    </row>
    <row r="104" spans="2:8">
      <c r="C104" t="str">
        <f t="shared" si="13"/>
        <v>E</v>
      </c>
      <c r="D104">
        <f t="shared" ref="D104:H104" si="18">D81/SQRT(6)</f>
        <v>1.5452723942917221</v>
      </c>
      <c r="E104">
        <f t="shared" si="18"/>
        <v>1.4039413238785527</v>
      </c>
      <c r="F104">
        <f t="shared" si="18"/>
        <v>1.9525816267069553</v>
      </c>
      <c r="G104">
        <f t="shared" si="18"/>
        <v>1.84570936182773</v>
      </c>
      <c r="H104">
        <f t="shared" si="18"/>
        <v>0.96840228207242551</v>
      </c>
    </row>
    <row r="105" spans="2:8">
      <c r="B105" t="s">
        <v>173</v>
      </c>
      <c r="C105" t="str">
        <f t="shared" si="13"/>
        <v>S</v>
      </c>
      <c r="D105">
        <f t="shared" ref="D105:H105" si="19">D82/SQRT(6)</f>
        <v>0.65239648770516734</v>
      </c>
      <c r="E105">
        <f t="shared" si="19"/>
        <v>1.0987781547267559</v>
      </c>
      <c r="F105">
        <f t="shared" si="19"/>
        <v>1.0543379982646359</v>
      </c>
      <c r="G105">
        <f t="shared" si="19"/>
        <v>1.1357376833243149</v>
      </c>
      <c r="H105">
        <f t="shared" si="19"/>
        <v>1.6506774319023598</v>
      </c>
    </row>
    <row r="106" spans="2:8">
      <c r="C106" t="str">
        <f t="shared" si="13"/>
        <v>T</v>
      </c>
      <c r="D106">
        <f t="shared" ref="D106:H106" si="20">D83/SQRT(6)</f>
        <v>0.64957110092908998</v>
      </c>
      <c r="E106">
        <f t="shared" si="20"/>
        <v>0.45427042618090535</v>
      </c>
      <c r="F106">
        <f t="shared" si="20"/>
        <v>1.7093832066595553</v>
      </c>
      <c r="G106">
        <f t="shared" si="20"/>
        <v>2.1307637980858365</v>
      </c>
      <c r="H106">
        <f t="shared" si="20"/>
        <v>0.5997595725413275</v>
      </c>
    </row>
    <row r="107" spans="2:8">
      <c r="C107" t="str">
        <f t="shared" si="13"/>
        <v>N</v>
      </c>
      <c r="D107">
        <f t="shared" ref="D107:H107" si="21">D84/SQRT(6)</f>
        <v>1.1801392230596681</v>
      </c>
      <c r="E107">
        <f t="shared" si="21"/>
        <v>1.6759953681725257</v>
      </c>
      <c r="F107">
        <f t="shared" si="21"/>
        <v>1.4866991179767903</v>
      </c>
      <c r="G107">
        <f t="shared" si="21"/>
        <v>0.75945054553502067</v>
      </c>
      <c r="H107">
        <f t="shared" si="21"/>
        <v>2.3710011086587808</v>
      </c>
    </row>
    <row r="108" spans="2:8">
      <c r="C108" t="str">
        <f t="shared" si="13"/>
        <v>Q</v>
      </c>
      <c r="D108">
        <f t="shared" ref="D108:H108" si="22">D85/SQRT(6)</f>
        <v>1.6914757109738103</v>
      </c>
      <c r="E108">
        <f t="shared" si="22"/>
        <v>1.4715562661651169</v>
      </c>
      <c r="F108">
        <f t="shared" si="22"/>
        <v>0.85082889913456627</v>
      </c>
      <c r="G108">
        <f t="shared" si="22"/>
        <v>1.8198098572945001</v>
      </c>
      <c r="H108">
        <f t="shared" si="22"/>
        <v>1.6885015889704038</v>
      </c>
    </row>
    <row r="109" spans="2:8">
      <c r="B109" t="s">
        <v>149</v>
      </c>
      <c r="C109" t="str">
        <f t="shared" si="13"/>
        <v>G</v>
      </c>
      <c r="D109">
        <f t="shared" ref="D109:H109" si="23">D86/SQRT(6)</f>
        <v>2.0231608760656101</v>
      </c>
      <c r="E109">
        <f t="shared" si="23"/>
        <v>3.03183002801492</v>
      </c>
      <c r="F109">
        <f t="shared" si="23"/>
        <v>1.0060618741256631</v>
      </c>
      <c r="G109">
        <f t="shared" si="23"/>
        <v>0.700123967638693</v>
      </c>
      <c r="H109">
        <f t="shared" si="23"/>
        <v>0.40124299963345234</v>
      </c>
    </row>
    <row r="110" spans="2:8">
      <c r="C110" t="str">
        <f t="shared" si="13"/>
        <v>A</v>
      </c>
      <c r="D110">
        <f t="shared" ref="D110:H110" si="24">D87/SQRT(6)</f>
        <v>0.93496720236456921</v>
      </c>
      <c r="E110">
        <f t="shared" si="24"/>
        <v>2.3654612988839716</v>
      </c>
      <c r="F110">
        <f t="shared" si="24"/>
        <v>0.79026505975727068</v>
      </c>
      <c r="G110">
        <f t="shared" si="24"/>
        <v>2.015041626949249</v>
      </c>
      <c r="H110">
        <f t="shared" si="24"/>
        <v>0.8790691467029238</v>
      </c>
    </row>
    <row r="111" spans="2:8">
      <c r="C111" t="str">
        <f t="shared" si="13"/>
        <v>V</v>
      </c>
      <c r="D111">
        <f t="shared" ref="D111:H111" si="25">D88/SQRT(6)</f>
        <v>0.39160155625967752</v>
      </c>
      <c r="E111">
        <f t="shared" si="25"/>
        <v>0.70588870553985206</v>
      </c>
      <c r="F111">
        <f t="shared" si="25"/>
        <v>1.6888910193650473</v>
      </c>
      <c r="G111">
        <f t="shared" si="25"/>
        <v>0.72258077774714025</v>
      </c>
      <c r="H111">
        <f t="shared" si="25"/>
        <v>0.73690882228239563</v>
      </c>
    </row>
    <row r="112" spans="2:8">
      <c r="C112" t="str">
        <f t="shared" si="13"/>
        <v>I</v>
      </c>
      <c r="D112">
        <f t="shared" ref="D112:H112" si="26">D89/SQRT(6)</f>
        <v>1.2887210031411731</v>
      </c>
      <c r="E112">
        <f t="shared" si="26"/>
        <v>1.6988595680170686</v>
      </c>
      <c r="F112">
        <f t="shared" si="26"/>
        <v>2.0058324772173495</v>
      </c>
      <c r="G112">
        <f t="shared" si="26"/>
        <v>1.7418499808048864</v>
      </c>
      <c r="H112">
        <f t="shared" si="26"/>
        <v>2.3177100068820633</v>
      </c>
    </row>
    <row r="113" spans="2:8">
      <c r="C113" t="str">
        <f t="shared" si="13"/>
        <v>L</v>
      </c>
      <c r="D113">
        <f t="shared" ref="D113:H113" si="27">D90/SQRT(6)</f>
        <v>0.76531687666369297</v>
      </c>
      <c r="E113">
        <f t="shared" si="27"/>
        <v>0.56346257872499794</v>
      </c>
      <c r="F113">
        <f t="shared" si="27"/>
        <v>1.4456870824650494</v>
      </c>
      <c r="G113">
        <f t="shared" si="27"/>
        <v>1.252461530997228</v>
      </c>
      <c r="H113">
        <f t="shared" si="27"/>
        <v>1.0865421663027015</v>
      </c>
    </row>
    <row r="114" spans="2:8">
      <c r="C114" t="str">
        <f t="shared" si="13"/>
        <v>M</v>
      </c>
      <c r="D114">
        <f t="shared" ref="D114:H114" si="28">D91/SQRT(6)</f>
        <v>3.0545225325434311</v>
      </c>
      <c r="E114">
        <f t="shared" si="28"/>
        <v>2.1766312537463999</v>
      </c>
      <c r="F114">
        <f t="shared" si="28"/>
        <v>1.3083194316618205</v>
      </c>
      <c r="G114">
        <f t="shared" si="28"/>
        <v>1.6038533975717879</v>
      </c>
      <c r="H114">
        <f t="shared" si="28"/>
        <v>1.9293615217211013</v>
      </c>
    </row>
    <row r="115" spans="2:8">
      <c r="B115" t="s">
        <v>150</v>
      </c>
      <c r="C115" t="str">
        <f t="shared" si="13"/>
        <v>F</v>
      </c>
      <c r="D115">
        <f t="shared" ref="D115:H115" si="29">D92/SQRT(6)</f>
        <v>1.4776064159427078</v>
      </c>
      <c r="E115">
        <f t="shared" si="29"/>
        <v>0.95733351140202139</v>
      </c>
      <c r="F115">
        <f t="shared" si="29"/>
        <v>2.9584255555069041</v>
      </c>
      <c r="G115">
        <f t="shared" si="29"/>
        <v>1.4844104186374401</v>
      </c>
      <c r="H115">
        <f t="shared" si="29"/>
        <v>1.7394897069343489</v>
      </c>
    </row>
    <row r="116" spans="2:8">
      <c r="C116" t="str">
        <f t="shared" si="13"/>
        <v>Y</v>
      </c>
      <c r="D116">
        <f t="shared" ref="D116:H116" si="30">D93/SQRT(6)</f>
        <v>2.3909695630010956</v>
      </c>
      <c r="E116">
        <f t="shared" si="30"/>
        <v>2.1717780428202973</v>
      </c>
      <c r="F116">
        <f t="shared" si="30"/>
        <v>2.5670954051579549</v>
      </c>
      <c r="G116">
        <f t="shared" si="30"/>
        <v>1.561480346719835</v>
      </c>
      <c r="H116">
        <f t="shared" si="30"/>
        <v>1.4418808207506855</v>
      </c>
    </row>
    <row r="117" spans="2:8">
      <c r="C117" t="str">
        <f t="shared" si="13"/>
        <v>W</v>
      </c>
      <c r="D117">
        <f t="shared" ref="D117:H117" si="31">D94/SQRT(6)</f>
        <v>3.4349112686286416</v>
      </c>
      <c r="E117">
        <f t="shared" si="31"/>
        <v>1.8208202236501601</v>
      </c>
      <c r="F117">
        <f t="shared" si="31"/>
        <v>2.1060329833969673</v>
      </c>
      <c r="G117">
        <f t="shared" si="31"/>
        <v>2.2283269775631487</v>
      </c>
      <c r="H117">
        <f t="shared" si="31"/>
        <v>2.6356429314750258</v>
      </c>
    </row>
    <row r="118" spans="2:8">
      <c r="B118" t="s">
        <v>174</v>
      </c>
      <c r="C118" t="str">
        <f t="shared" si="13"/>
        <v>C</v>
      </c>
      <c r="D118">
        <f t="shared" ref="D118:H118" si="32">D95/SQRT(6)</f>
        <v>1.5308215709149315</v>
      </c>
      <c r="E118">
        <f t="shared" si="32"/>
        <v>1.7708835870830373</v>
      </c>
      <c r="F118">
        <f t="shared" si="32"/>
        <v>2.9182887301675371</v>
      </c>
      <c r="G118">
        <f t="shared" si="32"/>
        <v>2.0090807577005227</v>
      </c>
      <c r="H118">
        <f t="shared" si="32"/>
        <v>2.7481158264735224</v>
      </c>
    </row>
    <row r="119" spans="2:8">
      <c r="B119" t="s">
        <v>175</v>
      </c>
      <c r="C119" t="s">
        <v>130</v>
      </c>
      <c r="D119">
        <f t="shared" ref="D119:H119" si="33">D96/SQRT(6)</f>
        <v>0.85098293523196611</v>
      </c>
      <c r="E119">
        <f t="shared" si="33"/>
        <v>0.78567544554878321</v>
      </c>
      <c r="F119">
        <f t="shared" si="33"/>
        <v>2.0268053579211429</v>
      </c>
      <c r="G119">
        <f t="shared" si="33"/>
        <v>1.9988453713875465</v>
      </c>
      <c r="H119">
        <f t="shared" si="33"/>
        <v>2.0979844557317695</v>
      </c>
    </row>
  </sheetData>
  <mergeCells count="4">
    <mergeCell ref="D27:H27"/>
    <mergeCell ref="D51:H51"/>
    <mergeCell ref="D75:H75"/>
    <mergeCell ref="D98:H98"/>
  </mergeCells>
  <conditionalFormatting sqref="N5:N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24">
    <cfRule type="colorScale" priority="8">
      <colorScale>
        <cfvo type="min"/>
        <cfvo type="max"/>
        <color rgb="FFFFEF9C"/>
        <color rgb="FF63BE7B"/>
      </colorScale>
    </cfRule>
  </conditionalFormatting>
  <conditionalFormatting sqref="D29:H4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:H72">
    <cfRule type="colorScale" priority="6">
      <colorScale>
        <cfvo type="min"/>
        <cfvo type="max"/>
        <color rgb="FFFFEF9C"/>
        <color rgb="FF63BE7B"/>
      </colorScale>
    </cfRule>
  </conditionalFormatting>
  <conditionalFormatting sqref="AE5:AX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2:AX1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9:AX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6:AX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3:AX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Hm_AAlist_at-2</vt:lpstr>
      <vt:lpstr>Hm_AAlist_at-1</vt:lpstr>
      <vt:lpstr>Hm_AAlist_at0)v2</vt:lpstr>
      <vt:lpstr>Hm_AAlist_at+1</vt:lpstr>
      <vt:lpstr>Hm_AAlist_at+2</vt:lpstr>
      <vt:lpstr>combine positions</vt:lpstr>
      <vt:lpstr>'Hm_AAlist_at-1'!Ms_AAlist_out_1</vt:lpstr>
      <vt:lpstr>'Hm_AAlist_at+1'!Ms_AAlist_out_1</vt:lpstr>
      <vt:lpstr>'Hm_AAlist_at-2'!Ms_AAlist_out_2</vt:lpstr>
      <vt:lpstr>'Hm_AAlist_at+2'!Ms_AAlist_out_2</vt:lpstr>
      <vt:lpstr>'Hm_AAlist_at0)v2'!Ms_AAlist_out0</vt:lpstr>
      <vt:lpstr>'Hm_AAlist_at0)v2'!Ms_AAlist_out0_AS</vt:lpstr>
      <vt:lpstr>'Hm_AAlist_at-1'!Ms_AAlist_outm1</vt:lpstr>
      <vt:lpstr>'Hm_AAlist_at-1'!Ms_AAlist_outm1____1</vt:lpstr>
      <vt:lpstr>'Hm_AAlist_at-2'!Ms_AAlist_outm2____1</vt:lpstr>
      <vt:lpstr>'Hm_AAlist_at-2'!Ms_AAlist_outm2____2</vt:lpstr>
      <vt:lpstr>'Hm_AAlist_at+1'!Ms_AAlist_outp1</vt:lpstr>
      <vt:lpstr>'Hm_AAlist_at+2'!Ms_AAlist_outp2</vt:lpstr>
      <vt:lpstr>'Hm_AAlist_at-1'!Ms_AAlist_outv2</vt:lpstr>
      <vt:lpstr>'Hm_AAlist_at-2'!Ms_AAlist_outv2</vt:lpstr>
      <vt:lpstr>'Hm_AAlist_at+1'!Ms_AAlist_outv2</vt:lpstr>
      <vt:lpstr>'Hm_AAlist_at+2'!Ms_AAlist_outv2</vt:lpstr>
      <vt:lpstr>'Hm_AAlist_at0)v2'!Ms_AAlist_outv2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cp:lastPrinted>2019-03-20T16:56:53Z</cp:lastPrinted>
  <dcterms:created xsi:type="dcterms:W3CDTF">2019-03-20T16:30:36Z</dcterms:created>
  <dcterms:modified xsi:type="dcterms:W3CDTF">2019-03-26T11:29:47Z</dcterms:modified>
</cp:coreProperties>
</file>