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3702c010b5cd7679/Documents/Grad School/AI/"/>
    </mc:Choice>
  </mc:AlternateContent>
  <xr:revisionPtr revIDLastSave="0" documentId="14_{45B50E0A-9ECE-49E1-8009-6432E25AACCB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Plots" sheetId="30" r:id="rId1"/>
    <sheet name="MCTS,n=30,d=4,r=25,e=0,t=smth,U" sheetId="1" r:id="rId2"/>
    <sheet name="Recovered_Sheet1" sheetId="2" r:id="rId3"/>
    <sheet name="Recovered_Sheet2" sheetId="3" r:id="rId4"/>
    <sheet name="Recovered_Sheet3" sheetId="4" r:id="rId5"/>
    <sheet name="MCTS,n=30,d=4,r=50,e=0,t=smth,U" sheetId="5" r:id="rId6"/>
    <sheet name="Recovered_Sheet4" sheetId="6" r:id="rId7"/>
    <sheet name="Recovered_Sheet5" sheetId="7" r:id="rId8"/>
    <sheet name="Recovered_Sheet6" sheetId="8" r:id="rId9"/>
    <sheet name="MCTS,n=30,d=4,r=100,e=0,t=smth," sheetId="9" r:id="rId10"/>
    <sheet name="Recovered_Sheet7" sheetId="10" r:id="rId11"/>
    <sheet name="Recovered_Sheet8" sheetId="11" r:id="rId12"/>
    <sheet name="Recovered_Sheet9" sheetId="12" r:id="rId13"/>
    <sheet name="MCTS,n=30,d=6,r=25,e=0,t=smth,U" sheetId="13" r:id="rId14"/>
    <sheet name="Recovered_Sheet10" sheetId="14" r:id="rId15"/>
    <sheet name="Recovered_Sheet11" sheetId="15" r:id="rId16"/>
    <sheet name="Recovered_Sheet12" sheetId="16" r:id="rId17"/>
    <sheet name="MCTS,n=30,d=6,r=50,e=0,t=smth,U" sheetId="17" r:id="rId18"/>
    <sheet name="Recovered_Sheet13" sheetId="18" r:id="rId19"/>
    <sheet name="Recovered_Sheet14" sheetId="19" r:id="rId20"/>
    <sheet name="Recovered_Sheet15" sheetId="20" r:id="rId21"/>
    <sheet name="MCTS,n=30,d=6,r=100,e=0,t=smth," sheetId="21" r:id="rId22"/>
    <sheet name="Recovered_Sheet16" sheetId="22" r:id="rId23"/>
    <sheet name="Recovered_Sheet17" sheetId="23" r:id="rId24"/>
    <sheet name="Recovered_Sheet18" sheetId="24" r:id="rId25"/>
    <sheet name="MCTS,n=30,d=8,r=25,e=0,t=smth,U" sheetId="25" r:id="rId26"/>
    <sheet name="Recovered_Sheet19" sheetId="26" r:id="rId27"/>
    <sheet name="Recovered_Sheet20" sheetId="27" r:id="rId28"/>
    <sheet name="Recovered_Sheet21" sheetId="28" r:id="rId29"/>
    <sheet name="MCTS,n=30,d=8,r=50,e=0,t=smth,U" sheetId="29" r:id="rId30"/>
  </sheets>
  <externalReferences>
    <externalReference r:id="rId31"/>
    <externalReference r:id="rId32"/>
    <externalReference r:id="rId33"/>
    <externalReference r:id="rId34"/>
  </externalReferences>
  <definedNames>
    <definedName name="_xlchart.v1.0" hidden="1">'[3]MCTS,n=30,d=4,r=25,e=0,t=sfst,U'!$B$2:$B$31</definedName>
    <definedName name="_xlchart.v1.1" hidden="1">Plots!$A$11</definedName>
    <definedName name="_xlchart.v1.10" hidden="1">Recovered_Sheet9!$B$2:$B$31</definedName>
    <definedName name="_xlchart.v1.100" hidden="1">Plots!$A$5</definedName>
    <definedName name="_xlchart.v1.101" hidden="1">Recovered_Sheet1!$B$2:$B$31</definedName>
    <definedName name="_xlchart.v1.102" hidden="1">Recovered_Sheet2!$B$2:$B$31</definedName>
    <definedName name="_xlchart.v1.103" hidden="1">Recovered_Sheet3!$B$2:$B$31</definedName>
    <definedName name="_xlchart.v1.104" hidden="1">[1]Plots!$A$1:$G$1</definedName>
    <definedName name="_xlchart.v1.105" hidden="1">[1]Plots!$B$1</definedName>
    <definedName name="_xlchart.v1.106" hidden="1">'MCTS,n=30,d=4,r=25,e=0,t=smth,U'!$B$2:$B$31</definedName>
    <definedName name="_xlchart.v1.107" hidden="1">'[1]heuristic,n=100,t=c_d'!$B$2:$B$101</definedName>
    <definedName name="_xlchart.v1.108" hidden="1">'[1]heuristic,n=100,t=expert'!$B$2:$B$101</definedName>
    <definedName name="_xlchart.v1.109" hidden="1">'[1]heuristic,n=100,t=grdy'!$B$2:$B$101</definedName>
    <definedName name="_xlchart.v1.11" hidden="1">[4]Recovered_Sheet2!$B$2:$B$31</definedName>
    <definedName name="_xlchart.v1.110" hidden="1">'[1]heuristic,n=100,t=mn'!$B$2:$B$101</definedName>
    <definedName name="_xlchart.v1.111" hidden="1">'[1]heuristic,n=100,t=sf'!$B$2:$B$101</definedName>
    <definedName name="_xlchart.v1.112" hidden="1">'[1]heuristic,n=100,t=sfst'!$B$2:$B$101</definedName>
    <definedName name="_xlchart.v1.113" hidden="1">'[1]heuristic,n=100,t=smth'!$B$2:$B$101</definedName>
    <definedName name="_xlchart.v1.114" hidden="1">'[1]rnd,n=100'!$B$2:$B$101</definedName>
    <definedName name="_xlchart.v1.115" hidden="1">Plots!$A$2</definedName>
    <definedName name="_xlchart.v1.116" hidden="1">Plots!$A$3</definedName>
    <definedName name="_xlchart.v1.117" hidden="1">Plots!$A$4</definedName>
    <definedName name="_xlchart.v1.118" hidden="1">Plots!$A$5</definedName>
    <definedName name="_xlchart.v1.119" hidden="1">Recovered_Sheet1!$B$2:$B$31</definedName>
    <definedName name="_xlchart.v1.12" hidden="1">[2]Recovered_Sheet3!$B$2:$B$31</definedName>
    <definedName name="_xlchart.v1.120" hidden="1">Recovered_Sheet2!$B$2:$B$31</definedName>
    <definedName name="_xlchart.v1.121" hidden="1">Recovered_Sheet3!$B$2:$B$31</definedName>
    <definedName name="_xlchart.v1.122" hidden="1">[1]Plots!$A$1:$G$1</definedName>
    <definedName name="_xlchart.v1.123" hidden="1">[1]Plots!$B$1</definedName>
    <definedName name="_xlchart.v1.124" hidden="1">'MCTS,n=30,d=4,r=25,e=0,t=smth,U'!$B$2:$B$31</definedName>
    <definedName name="_xlchart.v1.125" hidden="1">Plots!$A$2</definedName>
    <definedName name="_xlchart.v1.126" hidden="1">Plots!$A$3</definedName>
    <definedName name="_xlchart.v1.127" hidden="1">Plots!$A$4</definedName>
    <definedName name="_xlchart.v1.128" hidden="1">Plots!$A$5</definedName>
    <definedName name="_xlchart.v1.129" hidden="1">Plots!$A$7</definedName>
    <definedName name="_xlchart.v1.13" hidden="1">[3]Recovered_Sheet3!$B$2:$B$31</definedName>
    <definedName name="_xlchart.v1.130" hidden="1">Plots!$A$8</definedName>
    <definedName name="_xlchart.v1.131" hidden="1">Plots!$A$9</definedName>
    <definedName name="_xlchart.v1.132" hidden="1">Recovered_Sheet1!$B$2:$B$31</definedName>
    <definedName name="_xlchart.v1.133" hidden="1">Recovered_Sheet12!$B$2:$B$31</definedName>
    <definedName name="_xlchart.v1.134" hidden="1">Recovered_Sheet15!$B$2:$B$31</definedName>
    <definedName name="_xlchart.v1.135" hidden="1">Recovered_Sheet2!$B$2:$B$31</definedName>
    <definedName name="_xlchart.v1.136" hidden="1">Recovered_Sheet21!$B$2:$B$31</definedName>
    <definedName name="_xlchart.v1.137" hidden="1">Recovered_Sheet3!$B$2:$B$31</definedName>
    <definedName name="_xlchart.v1.138" hidden="1">Recovered_Sheet9!$B$2:$B$31</definedName>
    <definedName name="_xlchart.v1.139" hidden="1">[1]Plots!$A$1:$G$1</definedName>
    <definedName name="_xlchart.v1.14" hidden="1">[1]Plots!$A$1:$G$1</definedName>
    <definedName name="_xlchart.v1.140" hidden="1">[1]Plots!$B$1</definedName>
    <definedName name="_xlchart.v1.141" hidden="1">'[3]MCTS,n=30,d=4,r=25,e=0,t=sfst,U'!$B$2:$B$31</definedName>
    <definedName name="_xlchart.v1.142" hidden="1">Plots!$A$11</definedName>
    <definedName name="_xlchart.v1.143" hidden="1">Plots!$A$12</definedName>
    <definedName name="_xlchart.v1.144" hidden="1">Plots!$A$13</definedName>
    <definedName name="_xlchart.v1.145" hidden="1">Plots!$A$15</definedName>
    <definedName name="_xlchart.v1.146" hidden="1">Plots!$A$16</definedName>
    <definedName name="_xlchart.v1.147" hidden="1">Plots!$A$17</definedName>
    <definedName name="_xlchart.v1.148" hidden="1">Plots!$A$18</definedName>
    <definedName name="_xlchart.v1.149" hidden="1">Recovered_Sheet3!$B$2:$B$31</definedName>
    <definedName name="_xlchart.v1.15" hidden="1">[1]Plots!$B$1</definedName>
    <definedName name="_xlchart.v1.150" hidden="1">Recovered_Sheet6!$B$2:$B$31</definedName>
    <definedName name="_xlchart.v1.151" hidden="1">Recovered_Sheet9!$B$2:$B$31</definedName>
    <definedName name="_xlchart.v1.152" hidden="1">[4]Recovered_Sheet2!$B$2:$B$31</definedName>
    <definedName name="_xlchart.v1.153" hidden="1">[2]Recovered_Sheet3!$B$2:$B$31</definedName>
    <definedName name="_xlchart.v1.154" hidden="1">[3]Recovered_Sheet3!$B$2:$B$31</definedName>
    <definedName name="_xlchart.v1.155" hidden="1">[1]Plots!$A$1:$G$1</definedName>
    <definedName name="_xlchart.v1.156" hidden="1">[1]Plots!$B$1</definedName>
    <definedName name="_xlchart.v1.157" hidden="1">Plots!$A$11</definedName>
    <definedName name="_xlchart.v1.158" hidden="1">Plots!$A$12</definedName>
    <definedName name="_xlchart.v1.159" hidden="1">Plots!$A$13</definedName>
    <definedName name="_xlchart.v1.16" hidden="1">'MCTS,n=30,d=4,r=25,e=0,t=smth,U'!$B$2:$B$31</definedName>
    <definedName name="_xlchart.v1.160" hidden="1">Plots!$A$7</definedName>
    <definedName name="_xlchart.v1.161" hidden="1">Plots!$A$8</definedName>
    <definedName name="_xlchart.v1.162" hidden="1">Plots!$A$9</definedName>
    <definedName name="_xlchart.v1.163" hidden="1">Recovered_Sheet12!$B$2:$B$31</definedName>
    <definedName name="_xlchart.v1.164" hidden="1">Recovered_Sheet21!$B$2:$B$31</definedName>
    <definedName name="_xlchart.v1.165" hidden="1">Recovered_Sheet3!$B$2:$B$31</definedName>
    <definedName name="_xlchart.v1.166" hidden="1">Recovered_Sheet6!$B$2:$B$31</definedName>
    <definedName name="_xlchart.v1.167" hidden="1">Recovered_Sheet9!$B$2:$B$31</definedName>
    <definedName name="_xlchart.v1.168" hidden="1">[1]Plots!$A$1:$G$1</definedName>
    <definedName name="_xlchart.v1.169" hidden="1">[1]Plots!$B$1</definedName>
    <definedName name="_xlchart.v1.17" hidden="1">'[1]heuristic,n=100,t=c_d'!$B$2:$B$101</definedName>
    <definedName name="_xlchart.v1.18" hidden="1">'[1]heuristic,n=100,t=expert'!$B$2:$B$101</definedName>
    <definedName name="_xlchart.v1.19" hidden="1">'[1]heuristic,n=100,t=grdy'!$B$2:$B$101</definedName>
    <definedName name="_xlchart.v1.2" hidden="1">Plots!$A$12</definedName>
    <definedName name="_xlchart.v1.20" hidden="1">'[1]heuristic,n=100,t=mn'!$B$2:$B$101</definedName>
    <definedName name="_xlchart.v1.21" hidden="1">'[1]heuristic,n=100,t=sf'!$B$2:$B$101</definedName>
    <definedName name="_xlchart.v1.22" hidden="1">'[1]heuristic,n=100,t=sfst'!$B$2:$B$101</definedName>
    <definedName name="_xlchart.v1.23" hidden="1">'[1]heuristic,n=100,t=smth'!$B$2:$B$101</definedName>
    <definedName name="_xlchart.v1.24" hidden="1">'[1]rnd,n=100'!$B$2:$B$101</definedName>
    <definedName name="_xlchart.v1.25" hidden="1">Plots!$A$2</definedName>
    <definedName name="_xlchart.v1.26" hidden="1">Plots!$A$3</definedName>
    <definedName name="_xlchart.v1.27" hidden="1">Plots!$A$4</definedName>
    <definedName name="_xlchart.v1.28" hidden="1">Plots!$A$5</definedName>
    <definedName name="_xlchart.v1.29" hidden="1">Recovered_Sheet1!$B$2:$B$31</definedName>
    <definedName name="_xlchart.v1.3" hidden="1">Plots!$A$13</definedName>
    <definedName name="_xlchart.v1.30" hidden="1">Recovered_Sheet2!$B$2:$B$31</definedName>
    <definedName name="_xlchart.v1.31" hidden="1">Recovered_Sheet3!$B$2:$B$31</definedName>
    <definedName name="_xlchart.v1.32" hidden="1">[1]Plots!$A$1:$G$1</definedName>
    <definedName name="_xlchart.v1.33" hidden="1">[1]Plots!$B$1</definedName>
    <definedName name="_xlchart.v1.34" hidden="1">'MCTS,n=30,d=4,r=25,e=0,t=smth,U'!$B$2:$B$31</definedName>
    <definedName name="_xlchart.v1.35" hidden="1">'[1]heuristic,n=100,t=c_d'!$B$2:$B$101</definedName>
    <definedName name="_xlchart.v1.36" hidden="1">'[1]heuristic,n=100,t=expert'!$B$2:$B$101</definedName>
    <definedName name="_xlchart.v1.37" hidden="1">'[1]heuristic,n=100,t=grdy'!$B$2:$B$101</definedName>
    <definedName name="_xlchart.v1.38" hidden="1">'[1]heuristic,n=100,t=mn'!$B$2:$B$101</definedName>
    <definedName name="_xlchart.v1.39" hidden="1">'[1]heuristic,n=100,t=sf'!$B$2:$B$101</definedName>
    <definedName name="_xlchart.v1.4" hidden="1">Plots!$A$15</definedName>
    <definedName name="_xlchart.v1.40" hidden="1">'[1]heuristic,n=100,t=sfst'!$B$2:$B$101</definedName>
    <definedName name="_xlchart.v1.41" hidden="1">'[1]heuristic,n=100,t=smth'!$B$2:$B$101</definedName>
    <definedName name="_xlchart.v1.42" hidden="1">'[1]rnd,n=100'!$B$2:$B$101</definedName>
    <definedName name="_xlchart.v1.43" hidden="1">Plots!$A$2</definedName>
    <definedName name="_xlchart.v1.44" hidden="1">Plots!$A$3</definedName>
    <definedName name="_xlchart.v1.45" hidden="1">Plots!$A$4</definedName>
    <definedName name="_xlchart.v1.46" hidden="1">Plots!$A$5</definedName>
    <definedName name="_xlchart.v1.47" hidden="1">Recovered_Sheet1!$B$2:$B$31</definedName>
    <definedName name="_xlchart.v1.48" hidden="1">Recovered_Sheet2!$B$2:$B$31</definedName>
    <definedName name="_xlchart.v1.49" hidden="1">Recovered_Sheet3!$B$2:$B$31</definedName>
    <definedName name="_xlchart.v1.5" hidden="1">Plots!$A$16</definedName>
    <definedName name="_xlchart.v1.50" hidden="1">[1]Plots!$A$1:$G$1</definedName>
    <definedName name="_xlchart.v1.51" hidden="1">[1]Plots!$B$1</definedName>
    <definedName name="_xlchart.v1.52" hidden="1">'MCTS,n=30,d=4,r=25,e=0,t=smth,U'!$B$2:$B$31</definedName>
    <definedName name="_xlchart.v1.53" hidden="1">'[1]heuristic,n=100,t=c_d'!$B$2:$B$101</definedName>
    <definedName name="_xlchart.v1.54" hidden="1">'[1]heuristic,n=100,t=expert'!$B$2:$B$101</definedName>
    <definedName name="_xlchart.v1.55" hidden="1">'[1]heuristic,n=100,t=grdy'!$B$2:$B$101</definedName>
    <definedName name="_xlchart.v1.56" hidden="1">'[1]heuristic,n=100,t=mn'!$B$2:$B$101</definedName>
    <definedName name="_xlchart.v1.57" hidden="1">'[1]heuristic,n=100,t=sf'!$B$2:$B$101</definedName>
    <definedName name="_xlchart.v1.58" hidden="1">'[1]heuristic,n=100,t=sfst'!$B$2:$B$101</definedName>
    <definedName name="_xlchart.v1.59" hidden="1">'[1]heuristic,n=100,t=smth'!$B$2:$B$101</definedName>
    <definedName name="_xlchart.v1.6" hidden="1">Plots!$A$17</definedName>
    <definedName name="_xlchart.v1.60" hidden="1">'[1]rnd,n=100'!$B$2:$B$101</definedName>
    <definedName name="_xlchart.v1.61" hidden="1">Plots!$A$2</definedName>
    <definedName name="_xlchart.v1.62" hidden="1">Plots!$A$3</definedName>
    <definedName name="_xlchart.v1.63" hidden="1">Plots!$A$4</definedName>
    <definedName name="_xlchart.v1.64" hidden="1">Plots!$A$5</definedName>
    <definedName name="_xlchart.v1.65" hidden="1">Recovered_Sheet1!$B$2:$B$31</definedName>
    <definedName name="_xlchart.v1.66" hidden="1">Recovered_Sheet2!$B$2:$B$31</definedName>
    <definedName name="_xlchart.v1.67" hidden="1">Recovered_Sheet3!$B$2:$B$31</definedName>
    <definedName name="_xlchart.v1.68" hidden="1">[1]Plots!$A$1:$G$1</definedName>
    <definedName name="_xlchart.v1.69" hidden="1">[1]Plots!$B$1</definedName>
    <definedName name="_xlchart.v1.7" hidden="1">Plots!$A$18</definedName>
    <definedName name="_xlchart.v1.70" hidden="1">'MCTS,n=30,d=4,r=25,e=0,t=smth,U'!$B$2:$B$31</definedName>
    <definedName name="_xlchart.v1.71" hidden="1">'[1]heuristic,n=100,t=c_d'!$B$2:$B$101</definedName>
    <definedName name="_xlchart.v1.72" hidden="1">'[1]heuristic,n=100,t=expert'!$B$2:$B$101</definedName>
    <definedName name="_xlchart.v1.73" hidden="1">'[1]heuristic,n=100,t=grdy'!$B$2:$B$101</definedName>
    <definedName name="_xlchart.v1.74" hidden="1">'[1]heuristic,n=100,t=mn'!$B$2:$B$101</definedName>
    <definedName name="_xlchart.v1.75" hidden="1">'[1]heuristic,n=100,t=sf'!$B$2:$B$101</definedName>
    <definedName name="_xlchart.v1.76" hidden="1">'[1]heuristic,n=100,t=sfst'!$B$2:$B$101</definedName>
    <definedName name="_xlchart.v1.77" hidden="1">'[1]heuristic,n=100,t=smth'!$B$2:$B$101</definedName>
    <definedName name="_xlchart.v1.78" hidden="1">'[1]rnd,n=100'!$B$2:$B$101</definedName>
    <definedName name="_xlchart.v1.79" hidden="1">Plots!$A$2</definedName>
    <definedName name="_xlchart.v1.8" hidden="1">Recovered_Sheet3!$B$2:$B$31</definedName>
    <definedName name="_xlchart.v1.80" hidden="1">Plots!$A$3</definedName>
    <definedName name="_xlchart.v1.81" hidden="1">Plots!$A$4</definedName>
    <definedName name="_xlchart.v1.82" hidden="1">Plots!$A$5</definedName>
    <definedName name="_xlchart.v1.83" hidden="1">Recovered_Sheet1!$B$2:$B$31</definedName>
    <definedName name="_xlchart.v1.84" hidden="1">Recovered_Sheet2!$B$2:$B$31</definedName>
    <definedName name="_xlchart.v1.85" hidden="1">Recovered_Sheet3!$B$2:$B$31</definedName>
    <definedName name="_xlchart.v1.86" hidden="1">[1]Plots!$A$1:$G$1</definedName>
    <definedName name="_xlchart.v1.87" hidden="1">[1]Plots!$B$1</definedName>
    <definedName name="_xlchart.v1.88" hidden="1">'MCTS,n=30,d=4,r=25,e=0,t=smth,U'!$B$2:$B$31</definedName>
    <definedName name="_xlchart.v1.89" hidden="1">'[1]heuristic,n=100,t=c_d'!$B$2:$B$101</definedName>
    <definedName name="_xlchart.v1.9" hidden="1">Recovered_Sheet6!$B$2:$B$31</definedName>
    <definedName name="_xlchart.v1.90" hidden="1">'[1]heuristic,n=100,t=expert'!$B$2:$B$101</definedName>
    <definedName name="_xlchart.v1.91" hidden="1">'[1]heuristic,n=100,t=grdy'!$B$2:$B$101</definedName>
    <definedName name="_xlchart.v1.92" hidden="1">'[1]heuristic,n=100,t=mn'!$B$2:$B$101</definedName>
    <definedName name="_xlchart.v1.93" hidden="1">'[1]heuristic,n=100,t=sf'!$B$2:$B$101</definedName>
    <definedName name="_xlchart.v1.94" hidden="1">'[1]heuristic,n=100,t=sfst'!$B$2:$B$101</definedName>
    <definedName name="_xlchart.v1.95" hidden="1">'[1]heuristic,n=100,t=smth'!$B$2:$B$101</definedName>
    <definedName name="_xlchart.v1.96" hidden="1">'[1]rnd,n=100'!$B$2:$B$101</definedName>
    <definedName name="_xlchart.v1.97" hidden="1">Plots!$A$2</definedName>
    <definedName name="_xlchart.v1.98" hidden="1">Plots!$A$3</definedName>
    <definedName name="_xlchart.v1.99" hidden="1">Plots!$A$4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30" l="1"/>
  <c r="E17" i="30"/>
  <c r="D17" i="30"/>
  <c r="C17" i="30"/>
  <c r="F16" i="30"/>
  <c r="E16" i="30"/>
  <c r="D16" i="30"/>
  <c r="C16" i="30"/>
  <c r="F15" i="30"/>
  <c r="E15" i="30"/>
  <c r="D15" i="30"/>
  <c r="C15" i="30"/>
  <c r="B16" i="30"/>
  <c r="B17" i="30"/>
  <c r="B15" i="30"/>
  <c r="B18" i="30"/>
  <c r="C18" i="30"/>
  <c r="D18" i="30"/>
  <c r="E18" i="30"/>
  <c r="F18" i="30"/>
  <c r="F13" i="30"/>
  <c r="E13" i="30"/>
  <c r="D13" i="30"/>
  <c r="C13" i="30"/>
  <c r="B13" i="30"/>
  <c r="F12" i="30"/>
  <c r="E12" i="30"/>
  <c r="D12" i="30"/>
  <c r="C12" i="30"/>
  <c r="B12" i="30"/>
  <c r="F11" i="30"/>
  <c r="E11" i="30"/>
  <c r="D11" i="30"/>
  <c r="C11" i="30"/>
  <c r="B11" i="30"/>
  <c r="F9" i="30"/>
  <c r="E9" i="30"/>
  <c r="D9" i="30"/>
  <c r="C9" i="30"/>
  <c r="B9" i="30"/>
  <c r="F8" i="30"/>
  <c r="E8" i="30"/>
  <c r="D8" i="30"/>
  <c r="C8" i="30"/>
  <c r="B8" i="30"/>
  <c r="F7" i="30"/>
  <c r="E7" i="30"/>
  <c r="D7" i="30"/>
  <c r="C7" i="30"/>
  <c r="B7" i="30"/>
  <c r="F5" i="30"/>
  <c r="E5" i="30"/>
  <c r="D5" i="30"/>
  <c r="C5" i="30"/>
  <c r="F4" i="30"/>
  <c r="E4" i="30"/>
  <c r="D4" i="30"/>
  <c r="C4" i="30"/>
  <c r="B5" i="30"/>
  <c r="B4" i="30"/>
  <c r="F3" i="30"/>
  <c r="E3" i="30"/>
  <c r="D3" i="30"/>
  <c r="C3" i="30"/>
  <c r="B3" i="30"/>
  <c r="F2" i="30"/>
  <c r="E2" i="30"/>
  <c r="D2" i="30"/>
  <c r="C2" i="30"/>
  <c r="B2" i="30"/>
</calcChain>
</file>

<file path=xl/sharedStrings.xml><?xml version="1.0" encoding="utf-8"?>
<sst xmlns="http://schemas.openxmlformats.org/spreadsheetml/2006/main" count="2131" uniqueCount="29">
  <si>
    <t>game_scores</t>
  </si>
  <si>
    <t>best_tiles</t>
  </si>
  <si>
    <t>max_score</t>
  </si>
  <si>
    <t>max_tile</t>
  </si>
  <si>
    <t>avg_score</t>
  </si>
  <si>
    <t>AI_type</t>
  </si>
  <si>
    <t>num_games</t>
  </si>
  <si>
    <t>max_depth</t>
  </si>
  <si>
    <t>num_rollouts</t>
  </si>
  <si>
    <t>epsilon</t>
  </si>
  <si>
    <t>type</t>
  </si>
  <si>
    <t>use_expert</t>
  </si>
  <si>
    <t>UCT</t>
  </si>
  <si>
    <t>MCTS</t>
  </si>
  <si>
    <t>smooth</t>
  </si>
  <si>
    <t>Random</t>
  </si>
  <si>
    <t>Safest</t>
  </si>
  <si>
    <t>Monotonic</t>
  </si>
  <si>
    <t>Smooth</t>
  </si>
  <si>
    <t>use_expert=T, UCT=T</t>
  </si>
  <si>
    <t>use_expert=T, UCT=F</t>
  </si>
  <si>
    <t>use_expert=F, UCT=T</t>
  </si>
  <si>
    <t>use_expert=F, UCT=F</t>
  </si>
  <si>
    <t>max_depth=4</t>
  </si>
  <si>
    <t>max_depth=8</t>
  </si>
  <si>
    <t>max_depth=6</t>
  </si>
  <si>
    <t>num_rollouts=25</t>
  </si>
  <si>
    <t>num_rollouts=50</t>
  </si>
  <si>
    <t>num_rollouts=100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</si>
</sst>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MCTS, Effect of UCT/use_expert on Tile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Plots!$A$2</c:f>
              <c:strCache>
                <c:ptCount val="1"/>
                <c:pt idx="0">
                  <c:v>use_expert=T, UCT=T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Plots!$B$2:$F$2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5-4E82-9EE8-38886ACBA2FD}"/>
            </c:ext>
          </c:extLst>
        </c:ser>
        <c:ser>
          <c:idx val="1"/>
          <c:order val="1"/>
          <c:tx>
            <c:strRef>
              <c:f>Plots!$A$3</c:f>
              <c:strCache>
                <c:ptCount val="1"/>
                <c:pt idx="0">
                  <c:v>use_expert=T, UCT=F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Plots!$B$3:$F$3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5-4E82-9EE8-38886ACBA2FD}"/>
            </c:ext>
          </c:extLst>
        </c:ser>
        <c:ser>
          <c:idx val="2"/>
          <c:order val="2"/>
          <c:tx>
            <c:strRef>
              <c:f>Plots!$A$4</c:f>
              <c:strCache>
                <c:ptCount val="1"/>
                <c:pt idx="0">
                  <c:v>use_expert=F, UCT=T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Plots!$B$4:$F$4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14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5-4E82-9EE8-38886ACBA2FD}"/>
            </c:ext>
          </c:extLst>
        </c:ser>
        <c:ser>
          <c:idx val="3"/>
          <c:order val="3"/>
          <c:tx>
            <c:strRef>
              <c:f>Plots!$A$5</c:f>
              <c:strCache>
                <c:ptCount val="1"/>
                <c:pt idx="0">
                  <c:v>use_expert=F, UCT=F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Plots!$B$5:$F$5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5-4E82-9EE8-38886ACB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14728"/>
        <c:axId val="765315056"/>
      </c:barChart>
      <c:catAx>
        <c:axId val="76531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Tile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15056"/>
        <c:crosses val="autoZero"/>
        <c:auto val="1"/>
        <c:lblAlgn val="ctr"/>
        <c:lblOffset val="100"/>
        <c:noMultiLvlLbl val="0"/>
      </c:catAx>
      <c:valAx>
        <c:axId val="7653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1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MCTS, Effect of max_depth on Tile Values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Plots!$A$7</c:f>
              <c:strCache>
                <c:ptCount val="1"/>
                <c:pt idx="0">
                  <c:v>max_depth=4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Plots!$B$7:$F$7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E-42BF-BD36-83958D392DFD}"/>
            </c:ext>
          </c:extLst>
        </c:ser>
        <c:ser>
          <c:idx val="1"/>
          <c:order val="1"/>
          <c:tx>
            <c:strRef>
              <c:f>Plots!$A$8</c:f>
              <c:strCache>
                <c:ptCount val="1"/>
                <c:pt idx="0">
                  <c:v>max_depth=6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Plots!$B$8:$F$8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E-42BF-BD36-83958D392DFD}"/>
            </c:ext>
          </c:extLst>
        </c:ser>
        <c:ser>
          <c:idx val="2"/>
          <c:order val="2"/>
          <c:tx>
            <c:strRef>
              <c:f>Plots!$A$9</c:f>
              <c:strCache>
                <c:ptCount val="1"/>
                <c:pt idx="0">
                  <c:v>max_depth=8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Plots!$B$9:$F$9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E-42BF-BD36-83958D39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411304"/>
        <c:axId val="750410648"/>
      </c:barChart>
      <c:catAx>
        <c:axId val="75041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 Tile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0648"/>
        <c:crosses val="autoZero"/>
        <c:auto val="1"/>
        <c:lblAlgn val="ctr"/>
        <c:lblOffset val="100"/>
        <c:noMultiLvlLbl val="0"/>
      </c:catAx>
      <c:valAx>
        <c:axId val="7504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MCTS, Effect of num_rollouts on Tile Values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Plots!$A$11</c:f>
              <c:strCache>
                <c:ptCount val="1"/>
                <c:pt idx="0">
                  <c:v>num_rollouts=25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Plots!$B$11:$F$11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1-435E-9363-21D17A259AF2}"/>
            </c:ext>
          </c:extLst>
        </c:ser>
        <c:ser>
          <c:idx val="1"/>
          <c:order val="1"/>
          <c:tx>
            <c:strRef>
              <c:f>Plots!$A$12</c:f>
              <c:strCache>
                <c:ptCount val="1"/>
                <c:pt idx="0">
                  <c:v>num_rollouts=50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Plots!$B$12:$F$12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1-435E-9363-21D17A259AF2}"/>
            </c:ext>
          </c:extLst>
        </c:ser>
        <c:ser>
          <c:idx val="2"/>
          <c:order val="2"/>
          <c:tx>
            <c:strRef>
              <c:f>Plots!$A$13</c:f>
              <c:strCache>
                <c:ptCount val="1"/>
                <c:pt idx="0">
                  <c:v>num_rollouts=100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Plots!$B$13:$F$13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1-435E-9363-21D17A25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411304"/>
        <c:axId val="750410648"/>
      </c:barChart>
      <c:catAx>
        <c:axId val="75041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 Tile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0648"/>
        <c:crosses val="autoZero"/>
        <c:auto val="1"/>
        <c:lblAlgn val="ctr"/>
        <c:lblOffset val="100"/>
        <c:noMultiLvlLbl val="0"/>
      </c:catAx>
      <c:valAx>
        <c:axId val="7504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MCTS, Effect of heuristic_type on Tile Values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Plots!$A$15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Plots!$B$15:$F$15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F-4E2A-9BFD-9F87E83F561B}"/>
            </c:ext>
          </c:extLst>
        </c:ser>
        <c:ser>
          <c:idx val="1"/>
          <c:order val="1"/>
          <c:tx>
            <c:strRef>
              <c:f>Plots!$A$16</c:f>
              <c:strCache>
                <c:ptCount val="1"/>
                <c:pt idx="0">
                  <c:v>Safest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Plots!$B$16:$F$16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F-4E2A-9BFD-9F87E83F561B}"/>
            </c:ext>
          </c:extLst>
        </c:ser>
        <c:ser>
          <c:idx val="2"/>
          <c:order val="2"/>
          <c:tx>
            <c:strRef>
              <c:f>Plots!$A$17</c:f>
              <c:strCache>
                <c:ptCount val="1"/>
                <c:pt idx="0">
                  <c:v>Monotonic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Plots!$B$17:$F$17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F-4E2A-9BFD-9F87E83F561B}"/>
            </c:ext>
          </c:extLst>
        </c:ser>
        <c:ser>
          <c:idx val="3"/>
          <c:order val="3"/>
          <c:tx>
            <c:strRef>
              <c:f>Plots!$A$18</c:f>
              <c:strCache>
                <c:ptCount val="1"/>
                <c:pt idx="0">
                  <c:v>Smooth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Plots!$B$18:$F$18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F-4E2A-9BFD-9F87E83F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411304"/>
        <c:axId val="750410648"/>
      </c:barChart>
      <c:catAx>
        <c:axId val="75041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 Tile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0648"/>
        <c:crosses val="autoZero"/>
        <c:auto val="1"/>
        <c:lblAlgn val="ctr"/>
        <c:lblOffset val="100"/>
        <c:noMultiLvlLbl val="0"/>
      </c:catAx>
      <c:valAx>
        <c:axId val="7504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_xlchart.v1.104</cx:f>
      </cx:strDim>
      <cx:numDim type="val">
        <cx:f>_xlchart.v1.88</cx:f>
      </cx:numDim>
    </cx:data>
    <cx:data id="1">
      <cx:strDim type="cat">
        <cx:f>_xlchart.v1.105</cx:f>
      </cx:strDim>
      <cx:numDim type="val">
        <cx:f>_xlchart.v1.101</cx:f>
      </cx:numDim>
    </cx:data>
    <cx:data id="2">
      <cx:numDim type="val">
        <cx:f>_xlchart.v1.102</cx:f>
      </cx:numDim>
    </cx:data>
    <cx:data id="3">
      <cx:numDim type="val">
        <cx:f>_xlchart.v1.103</cx:f>
      </cx:numDim>
    </cx:data>
  </cx:chartData>
  <cx:chart>
    <cx:title pos="t" align="ctr" overlay="0">
      <cx:tx>
        <cx:txData>
          <cx:v>MCTS, Effect of UCT/use_expert 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MCTS, Effect of UCT/use_expert on Scores</a:t>
          </a:r>
        </a:p>
      </cx:txPr>
    </cx:title>
    <cx:plotArea>
      <cx:plotAreaRegion>
        <cx:series layoutId="boxWhisker" uniqueId="{00000008-3558-43F3-9DE8-4994B45D58C1}" formatIdx="0">
          <cx:tx>
            <cx:txData>
              <cx:f>_xlchart.v1.97</cx:f>
              <cx:v>use_expert=T, UCT=T</cx:v>
            </cx:txData>
          </cx:tx>
          <cx:dataId val="0"/>
          <cx:layoutPr>
            <cx:statistics quartileMethod="exclusive"/>
          </cx:layoutPr>
        </cx:series>
        <cx:series layoutId="boxWhisker" uniqueId="{00000009-3558-43F3-9DE8-4994B45D58C1}" formatIdx="1">
          <cx:tx>
            <cx:txData>
              <cx:f>_xlchart.v1.98</cx:f>
              <cx:v>use_expert=T, UCT=F</cx:v>
            </cx:txData>
          </cx:tx>
          <cx:dataId val="1"/>
          <cx:layoutPr>
            <cx:statistics quartileMethod="exclusive"/>
          </cx:layoutPr>
        </cx:series>
        <cx:series layoutId="boxWhisker" uniqueId="{0000000A-3558-43F3-9DE8-4994B45D58C1}" formatIdx="2">
          <cx:tx>
            <cx:txData>
              <cx:f>_xlchart.v1.99</cx:f>
              <cx:v>use_expert=F, UCT=T</cx:v>
            </cx:txData>
          </cx:tx>
          <cx:dataId val="2"/>
          <cx:layoutPr>
            <cx:statistics quartileMethod="exclusive"/>
          </cx:layoutPr>
        </cx:series>
        <cx:series layoutId="boxWhisker" uniqueId="{0000000B-3558-43F3-9DE8-4994B45D58C1}" formatIdx="3">
          <cx:tx>
            <cx:txData>
              <cx:f>_xlchart.v1.100</cx:f>
              <cx:v>use_expert=F, UCT=F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0.330000013"/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Score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_xlchart.v1.139</cx:f>
      </cx:strDim>
      <cx:numDim type="val">
        <cx:f>_xlchart.v1.137</cx:f>
      </cx:numDim>
    </cx:data>
    <cx:data id="1">
      <cx:strDim type="cat">
        <cx:f>_xlchart.v1.140</cx:f>
      </cx:strDim>
      <cx:numDim type="val">
        <cx:f>_xlchart.v1.133</cx:f>
      </cx:numDim>
    </cx:data>
    <cx:data id="2">
      <cx:numDim type="val">
        <cx:f>_xlchart.v1.136</cx:f>
      </cx:numDim>
    </cx:data>
  </cx:chartData>
  <cx:chart>
    <cx:title pos="t" align="ctr" overlay="0">
      <cx:tx>
        <cx:txData>
          <cx:v>MCTS, Effect of max_depth 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MCTS, Effect of max_depth on Scores</a:t>
          </a:r>
        </a:p>
      </cx:txPr>
    </cx:title>
    <cx:plotArea>
      <cx:plotAreaRegion>
        <cx:series layoutId="boxWhisker" uniqueId="{00000008-3558-43F3-9DE8-4994B45D58C1}" formatIdx="0">
          <cx:tx>
            <cx:txData>
              <cx:f>_xlchart.v1.129</cx:f>
              <cx:v>max_depth=4</cx:v>
            </cx:txData>
          </cx:tx>
          <cx:dataId val="0"/>
          <cx:layoutPr>
            <cx:statistics quartileMethod="exclusive"/>
          </cx:layoutPr>
        </cx:series>
        <cx:series layoutId="boxWhisker" uniqueId="{00000009-3558-43F3-9DE8-4994B45D58C1}" formatIdx="1">
          <cx:tx>
            <cx:txData>
              <cx:f>_xlchart.v1.130</cx:f>
              <cx:v>max_depth=6</cx:v>
            </cx:txData>
          </cx:tx>
          <cx:dataId val="1"/>
          <cx:layoutPr>
            <cx:statistics quartileMethod="exclusive"/>
          </cx:layoutPr>
        </cx:series>
        <cx:series layoutId="boxWhisker" uniqueId="{0000000A-3558-43F3-9DE8-4994B45D58C1}" formatIdx="2">
          <cx:tx>
            <cx:txData>
              <cx:f>_xlchart.v1.131</cx:f>
              <cx:v>max_depth=8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30000013"/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Score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_xlchart.v1.168</cx:f>
      </cx:strDim>
      <cx:numDim type="val">
        <cx:f>_xlchart.v1.165</cx:f>
      </cx:numDim>
    </cx:data>
    <cx:data id="1">
      <cx:strDim type="cat">
        <cx:f>_xlchart.v1.169</cx:f>
      </cx:strDim>
      <cx:numDim type="val">
        <cx:f>_xlchart.v1.166</cx:f>
      </cx:numDim>
    </cx:data>
    <cx:data id="2">
      <cx:numDim type="val">
        <cx:f>_xlchart.v1.167</cx:f>
      </cx:numDim>
    </cx:data>
  </cx:chartData>
  <cx:chart>
    <cx:title pos="t" align="ctr" overlay="0">
      <cx:tx>
        <cx:txData>
          <cx:v>MCTS, Effect of num_rollouts 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MCTS, Effect of num_rollouts on Scores</a:t>
          </a:r>
        </a:p>
      </cx:txPr>
    </cx:title>
    <cx:plotArea>
      <cx:plotAreaRegion>
        <cx:series layoutId="boxWhisker" uniqueId="{00000008-3558-43F3-9DE8-4994B45D58C1}" formatIdx="0">
          <cx:tx>
            <cx:txData>
              <cx:f>_xlchart.v1.157</cx:f>
              <cx:v>num_rollouts=25</cx:v>
            </cx:txData>
          </cx:tx>
          <cx:dataId val="0"/>
          <cx:layoutPr>
            <cx:statistics quartileMethod="exclusive"/>
          </cx:layoutPr>
        </cx:series>
        <cx:series layoutId="boxWhisker" uniqueId="{00000009-3558-43F3-9DE8-4994B45D58C1}" formatIdx="1">
          <cx:tx>
            <cx:txData>
              <cx:f>_xlchart.v1.158</cx:f>
              <cx:v>num_rollouts=50</cx:v>
            </cx:txData>
          </cx:tx>
          <cx:dataId val="1"/>
          <cx:layoutPr>
            <cx:statistics quartileMethod="exclusive"/>
          </cx:layoutPr>
        </cx:series>
        <cx:series layoutId="boxWhisker" uniqueId="{0000000A-3558-43F3-9DE8-4994B45D58C1}" formatIdx="2">
          <cx:tx>
            <cx:txData>
              <cx:f>_xlchart.v1.159</cx:f>
              <cx:v>num_rollouts=100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30000013"/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Score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_xlchart.v1.155</cx:f>
      </cx:strDim>
      <cx:numDim type="val">
        <cx:f>_xlchart.v1.153</cx:f>
      </cx:numDim>
    </cx:data>
    <cx:data id="1">
      <cx:strDim type="cat">
        <cx:f>_xlchart.v1.156</cx:f>
      </cx:strDim>
      <cx:numDim type="val">
        <cx:f>_xlchart.v1.154</cx:f>
      </cx:numDim>
    </cx:data>
    <cx:data id="2">
      <cx:numDim type="val">
        <cx:f>_xlchart.v1.152</cx:f>
      </cx:numDim>
    </cx:data>
    <cx:data id="3">
      <cx:numDim type="val">
        <cx:f>_xlchart.v1.149</cx:f>
      </cx:numDim>
    </cx:data>
  </cx:chartData>
  <cx:chart>
    <cx:title pos="t" align="ctr" overlay="0">
      <cx:tx>
        <cx:txData>
          <cx:v>MCTS, Effect of heuristic_type 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MCTS, Effect of heuristic_type on Scores</a:t>
          </a:r>
        </a:p>
      </cx:txPr>
    </cx:title>
    <cx:plotArea>
      <cx:plotAreaRegion>
        <cx:series layoutId="boxWhisker" uniqueId="{00000008-3558-43F3-9DE8-4994B45D58C1}" formatIdx="0">
          <cx:tx>
            <cx:txData>
              <cx:f>_xlchart.v1.145</cx:f>
              <cx:v>Random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9-3558-43F3-9DE8-4994B45D58C1}" formatIdx="1">
          <cx:tx>
            <cx:txData>
              <cx:f>_xlchart.v1.146</cx:f>
              <cx:v>Safest</cx:v>
            </cx:txData>
          </cx:tx>
          <cx:dataId val="1"/>
          <cx:layoutPr>
            <cx:statistics quartileMethod="exclusive"/>
          </cx:layoutPr>
        </cx:series>
        <cx:series layoutId="boxWhisker" uniqueId="{0000000A-3558-43F3-9DE8-4994B45D58C1}" formatIdx="2">
          <cx:tx>
            <cx:txData>
              <cx:f>_xlchart.v1.147</cx:f>
              <cx:v>Monotonic</cx:v>
            </cx:txData>
          </cx:tx>
          <cx:dataId val="2"/>
          <cx:layoutPr>
            <cx:statistics quartileMethod="exclusive"/>
          </cx:layoutPr>
        </cx:series>
        <cx:series layoutId="boxWhisker" uniqueId="{00000002-9B2C-447C-8B81-609CDE255CEB}">
          <cx:tx>
            <cx:txData>
              <cx:f>_xlchart.v1.148</cx:f>
              <cx:v>Smooth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0.330000013"/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Score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1</xdr:row>
      <xdr:rowOff>26670</xdr:rowOff>
    </xdr:from>
    <xdr:to>
      <xdr:col>19</xdr:col>
      <xdr:colOff>491490</xdr:colOff>
      <xdr:row>22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F09263-7BDC-4ECE-91C3-CE72B70B98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0820" y="209550"/>
              <a:ext cx="683133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106680</xdr:colOff>
      <xdr:row>2</xdr:row>
      <xdr:rowOff>95250</xdr:rowOff>
    </xdr:from>
    <xdr:to>
      <xdr:col>31</xdr:col>
      <xdr:colOff>293370</xdr:colOff>
      <xdr:row>20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025BC-1535-41BF-997A-46C78B507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</xdr:colOff>
      <xdr:row>23</xdr:row>
      <xdr:rowOff>53340</xdr:rowOff>
    </xdr:from>
    <xdr:to>
      <xdr:col>19</xdr:col>
      <xdr:colOff>457200</xdr:colOff>
      <xdr:row>44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7956B6-730E-415A-BE10-CACBAB0AB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6530" y="4259580"/>
              <a:ext cx="683133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186690</xdr:colOff>
      <xdr:row>22</xdr:row>
      <xdr:rowOff>175260</xdr:rowOff>
    </xdr:from>
    <xdr:to>
      <xdr:col>31</xdr:col>
      <xdr:colOff>11430</xdr:colOff>
      <xdr:row>43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1FFB8F-7ED3-4AA4-8933-4099A8EA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80010</xdr:colOff>
      <xdr:row>46</xdr:row>
      <xdr:rowOff>53340</xdr:rowOff>
    </xdr:from>
    <xdr:to>
      <xdr:col>19</xdr:col>
      <xdr:colOff>510540</xdr:colOff>
      <xdr:row>67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032864A-6FC6-4960-80DA-D3729CFDAF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9870" y="8465820"/>
              <a:ext cx="683133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46</xdr:row>
      <xdr:rowOff>0</xdr:rowOff>
    </xdr:from>
    <xdr:to>
      <xdr:col>30</xdr:col>
      <xdr:colOff>464820</xdr:colOff>
      <xdr:row>66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E397D5-ED5B-48E8-AEC2-F1DB09503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91440</xdr:colOff>
      <xdr:row>69</xdr:row>
      <xdr:rowOff>7620</xdr:rowOff>
    </xdr:from>
    <xdr:to>
      <xdr:col>19</xdr:col>
      <xdr:colOff>521970</xdr:colOff>
      <xdr:row>90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FEB35B-A17A-4F05-AD3E-576E32021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12626340"/>
              <a:ext cx="683133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</xdr:colOff>
      <xdr:row>69</xdr:row>
      <xdr:rowOff>11430</xdr:rowOff>
    </xdr:from>
    <xdr:to>
      <xdr:col>30</xdr:col>
      <xdr:colOff>472440</xdr:colOff>
      <xdr:row>89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75CFFC-F4AE-437B-A043-64FF7C233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uristic_s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%20Micek\OneDrive\Documents\Grad%20School\AI\MCTS_rand_si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%20Micek\OneDrive\Documents\Grad%20School\AI\MCTS_safest_si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%20Micek\OneDrive\Documents\Grad%20School\AI\MCTS_monotonic_s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heuristic,n=100,t=grdy"/>
      <sheetName val="heuristic,n=100,t=sf"/>
      <sheetName val="heuristic,n=100,t=sfst"/>
      <sheetName val="heuristic,n=100,t=mn"/>
      <sheetName val="heuristic,n=100,t=smth"/>
      <sheetName val="heuristic,n=100,t=c_d"/>
      <sheetName val="heuristic,n=100,t=expert"/>
      <sheetName val="rnd,n=100"/>
    </sheetNames>
    <sheetDataSet>
      <sheetData sheetId="0"/>
      <sheetData sheetId="1">
        <row r="2">
          <cell r="B2">
            <v>1012</v>
          </cell>
        </row>
        <row r="3">
          <cell r="B3">
            <v>1252</v>
          </cell>
        </row>
        <row r="4">
          <cell r="B4">
            <v>840</v>
          </cell>
        </row>
        <row r="5">
          <cell r="B5">
            <v>3056</v>
          </cell>
        </row>
        <row r="6">
          <cell r="B6">
            <v>1424</v>
          </cell>
        </row>
        <row r="7">
          <cell r="B7">
            <v>2472</v>
          </cell>
        </row>
        <row r="8">
          <cell r="B8">
            <v>2780</v>
          </cell>
        </row>
        <row r="9">
          <cell r="B9">
            <v>2440</v>
          </cell>
        </row>
        <row r="10">
          <cell r="B10">
            <v>3032</v>
          </cell>
        </row>
        <row r="11">
          <cell r="B11">
            <v>3204</v>
          </cell>
        </row>
        <row r="12">
          <cell r="B12">
            <v>1192</v>
          </cell>
        </row>
        <row r="13">
          <cell r="B13">
            <v>3188</v>
          </cell>
        </row>
        <row r="14">
          <cell r="B14">
            <v>2776</v>
          </cell>
        </row>
        <row r="15">
          <cell r="B15">
            <v>1756</v>
          </cell>
        </row>
        <row r="16">
          <cell r="B16">
            <v>2836</v>
          </cell>
        </row>
        <row r="17">
          <cell r="B17">
            <v>1660</v>
          </cell>
        </row>
        <row r="18">
          <cell r="B18">
            <v>1328</v>
          </cell>
        </row>
        <row r="19">
          <cell r="B19">
            <v>1604</v>
          </cell>
        </row>
        <row r="20">
          <cell r="B20">
            <v>1364</v>
          </cell>
        </row>
        <row r="21">
          <cell r="B21">
            <v>1636</v>
          </cell>
        </row>
        <row r="22">
          <cell r="B22">
            <v>1696</v>
          </cell>
        </row>
        <row r="23">
          <cell r="B23">
            <v>1220</v>
          </cell>
        </row>
        <row r="24">
          <cell r="B24">
            <v>1236</v>
          </cell>
        </row>
        <row r="25">
          <cell r="B25">
            <v>2464</v>
          </cell>
        </row>
        <row r="26">
          <cell r="B26">
            <v>1616</v>
          </cell>
        </row>
        <row r="27">
          <cell r="B27">
            <v>2560</v>
          </cell>
        </row>
        <row r="28">
          <cell r="B28">
            <v>1020</v>
          </cell>
        </row>
        <row r="29">
          <cell r="B29">
            <v>1732</v>
          </cell>
        </row>
        <row r="30">
          <cell r="B30">
            <v>1344</v>
          </cell>
        </row>
        <row r="31">
          <cell r="B31">
            <v>1568</v>
          </cell>
        </row>
        <row r="32">
          <cell r="B32">
            <v>980</v>
          </cell>
        </row>
        <row r="33">
          <cell r="B33">
            <v>824</v>
          </cell>
        </row>
        <row r="34">
          <cell r="B34">
            <v>2164</v>
          </cell>
        </row>
        <row r="35">
          <cell r="B35">
            <v>3060</v>
          </cell>
        </row>
        <row r="36">
          <cell r="B36">
            <v>1552</v>
          </cell>
        </row>
        <row r="37">
          <cell r="B37">
            <v>872</v>
          </cell>
        </row>
        <row r="38">
          <cell r="B38">
            <v>1432</v>
          </cell>
        </row>
        <row r="39">
          <cell r="B39">
            <v>2352</v>
          </cell>
        </row>
        <row r="40">
          <cell r="B40">
            <v>2260</v>
          </cell>
        </row>
        <row r="41">
          <cell r="B41">
            <v>1104</v>
          </cell>
        </row>
        <row r="42">
          <cell r="B42">
            <v>1296</v>
          </cell>
        </row>
        <row r="43">
          <cell r="B43">
            <v>1200</v>
          </cell>
        </row>
        <row r="44">
          <cell r="B44">
            <v>868</v>
          </cell>
        </row>
        <row r="45">
          <cell r="B45">
            <v>3080</v>
          </cell>
        </row>
        <row r="46">
          <cell r="B46">
            <v>772</v>
          </cell>
        </row>
        <row r="47">
          <cell r="B47">
            <v>728</v>
          </cell>
        </row>
        <row r="48">
          <cell r="B48">
            <v>3680</v>
          </cell>
        </row>
        <row r="49">
          <cell r="B49">
            <v>752</v>
          </cell>
        </row>
        <row r="50">
          <cell r="B50">
            <v>2652</v>
          </cell>
        </row>
        <row r="51">
          <cell r="B51">
            <v>640</v>
          </cell>
        </row>
        <row r="52">
          <cell r="B52">
            <v>832</v>
          </cell>
        </row>
        <row r="53">
          <cell r="B53">
            <v>1164</v>
          </cell>
        </row>
        <row r="54">
          <cell r="B54">
            <v>1304</v>
          </cell>
        </row>
        <row r="55">
          <cell r="B55">
            <v>808</v>
          </cell>
        </row>
        <row r="56">
          <cell r="B56">
            <v>1328</v>
          </cell>
        </row>
        <row r="57">
          <cell r="B57">
            <v>1428</v>
          </cell>
        </row>
        <row r="58">
          <cell r="B58">
            <v>1820</v>
          </cell>
        </row>
        <row r="59">
          <cell r="B59">
            <v>628</v>
          </cell>
        </row>
        <row r="60">
          <cell r="B60">
            <v>1472</v>
          </cell>
        </row>
        <row r="61">
          <cell r="B61">
            <v>1452</v>
          </cell>
        </row>
        <row r="62">
          <cell r="B62">
            <v>1452</v>
          </cell>
        </row>
        <row r="63">
          <cell r="B63">
            <v>2428</v>
          </cell>
        </row>
        <row r="64">
          <cell r="B64">
            <v>1860</v>
          </cell>
        </row>
        <row r="65">
          <cell r="B65">
            <v>2572</v>
          </cell>
        </row>
        <row r="66">
          <cell r="B66">
            <v>2920</v>
          </cell>
        </row>
        <row r="67">
          <cell r="B67">
            <v>2924</v>
          </cell>
        </row>
        <row r="68">
          <cell r="B68">
            <v>1448</v>
          </cell>
        </row>
        <row r="69">
          <cell r="B69">
            <v>1680</v>
          </cell>
        </row>
        <row r="70">
          <cell r="B70">
            <v>868</v>
          </cell>
        </row>
        <row r="71">
          <cell r="B71">
            <v>1352</v>
          </cell>
        </row>
        <row r="72">
          <cell r="B72">
            <v>3152</v>
          </cell>
        </row>
        <row r="73">
          <cell r="B73">
            <v>1708</v>
          </cell>
        </row>
        <row r="74">
          <cell r="B74">
            <v>2392</v>
          </cell>
        </row>
        <row r="75">
          <cell r="B75">
            <v>5240</v>
          </cell>
        </row>
        <row r="76">
          <cell r="B76">
            <v>2864</v>
          </cell>
        </row>
        <row r="77">
          <cell r="B77">
            <v>776</v>
          </cell>
        </row>
        <row r="78">
          <cell r="B78">
            <v>2408</v>
          </cell>
        </row>
        <row r="79">
          <cell r="B79">
            <v>1160</v>
          </cell>
        </row>
        <row r="80">
          <cell r="B80">
            <v>2376</v>
          </cell>
        </row>
        <row r="81">
          <cell r="B81">
            <v>2876</v>
          </cell>
        </row>
        <row r="82">
          <cell r="B82">
            <v>2280</v>
          </cell>
        </row>
        <row r="83">
          <cell r="B83">
            <v>2504</v>
          </cell>
        </row>
        <row r="84">
          <cell r="B84">
            <v>768</v>
          </cell>
        </row>
        <row r="85">
          <cell r="B85">
            <v>1884</v>
          </cell>
        </row>
        <row r="86">
          <cell r="B86">
            <v>1132</v>
          </cell>
        </row>
        <row r="87">
          <cell r="B87">
            <v>624</v>
          </cell>
        </row>
        <row r="88">
          <cell r="B88">
            <v>1524</v>
          </cell>
        </row>
        <row r="89">
          <cell r="B89">
            <v>836</v>
          </cell>
        </row>
        <row r="90">
          <cell r="B90">
            <v>4068</v>
          </cell>
        </row>
        <row r="91">
          <cell r="B91">
            <v>1340</v>
          </cell>
        </row>
        <row r="92">
          <cell r="B92">
            <v>1440</v>
          </cell>
        </row>
        <row r="93">
          <cell r="B93">
            <v>2376</v>
          </cell>
        </row>
        <row r="94">
          <cell r="B94">
            <v>1004</v>
          </cell>
        </row>
        <row r="95">
          <cell r="B95">
            <v>852</v>
          </cell>
        </row>
        <row r="96">
          <cell r="B96">
            <v>1920</v>
          </cell>
        </row>
        <row r="97">
          <cell r="B97">
            <v>1388</v>
          </cell>
        </row>
        <row r="98">
          <cell r="B98">
            <v>1392</v>
          </cell>
        </row>
        <row r="99">
          <cell r="B99">
            <v>1604</v>
          </cell>
        </row>
        <row r="100">
          <cell r="B100">
            <v>1496</v>
          </cell>
        </row>
        <row r="101">
          <cell r="B101">
            <v>3212</v>
          </cell>
        </row>
      </sheetData>
      <sheetData sheetId="2">
        <row r="2">
          <cell r="B2">
            <v>908</v>
          </cell>
        </row>
        <row r="3">
          <cell r="B3">
            <v>1592</v>
          </cell>
        </row>
        <row r="4">
          <cell r="B4">
            <v>1236</v>
          </cell>
        </row>
        <row r="5">
          <cell r="B5">
            <v>1352</v>
          </cell>
        </row>
        <row r="6">
          <cell r="B6">
            <v>5992</v>
          </cell>
        </row>
        <row r="7">
          <cell r="B7">
            <v>1780</v>
          </cell>
        </row>
        <row r="8">
          <cell r="B8">
            <v>2864</v>
          </cell>
        </row>
        <row r="9">
          <cell r="B9">
            <v>3180</v>
          </cell>
        </row>
        <row r="10">
          <cell r="B10">
            <v>1904</v>
          </cell>
        </row>
        <row r="11">
          <cell r="B11">
            <v>672</v>
          </cell>
        </row>
        <row r="12">
          <cell r="B12">
            <v>5540</v>
          </cell>
        </row>
        <row r="13">
          <cell r="B13">
            <v>1888</v>
          </cell>
        </row>
        <row r="14">
          <cell r="B14">
            <v>3156</v>
          </cell>
        </row>
        <row r="15">
          <cell r="B15">
            <v>3264</v>
          </cell>
        </row>
        <row r="16">
          <cell r="B16">
            <v>3596</v>
          </cell>
        </row>
        <row r="17">
          <cell r="B17">
            <v>3408</v>
          </cell>
        </row>
        <row r="18">
          <cell r="B18">
            <v>1732</v>
          </cell>
        </row>
        <row r="19">
          <cell r="B19">
            <v>3480</v>
          </cell>
        </row>
        <row r="20">
          <cell r="B20">
            <v>2400</v>
          </cell>
        </row>
        <row r="21">
          <cell r="B21">
            <v>2380</v>
          </cell>
        </row>
        <row r="22">
          <cell r="B22">
            <v>1132</v>
          </cell>
        </row>
        <row r="23">
          <cell r="B23">
            <v>876</v>
          </cell>
        </row>
        <row r="24">
          <cell r="B24">
            <v>1052</v>
          </cell>
        </row>
        <row r="25">
          <cell r="B25">
            <v>2060</v>
          </cell>
        </row>
        <row r="26">
          <cell r="B26">
            <v>1720</v>
          </cell>
        </row>
        <row r="27">
          <cell r="B27">
            <v>1908</v>
          </cell>
        </row>
        <row r="28">
          <cell r="B28">
            <v>2276</v>
          </cell>
        </row>
        <row r="29">
          <cell r="B29">
            <v>3168</v>
          </cell>
        </row>
        <row r="30">
          <cell r="B30">
            <v>2336</v>
          </cell>
        </row>
        <row r="31">
          <cell r="B31">
            <v>4704</v>
          </cell>
        </row>
        <row r="32">
          <cell r="B32">
            <v>1492</v>
          </cell>
        </row>
        <row r="33">
          <cell r="B33">
            <v>3092</v>
          </cell>
        </row>
        <row r="34">
          <cell r="B34">
            <v>1564</v>
          </cell>
        </row>
        <row r="35">
          <cell r="B35">
            <v>2192</v>
          </cell>
        </row>
        <row r="36">
          <cell r="B36">
            <v>3336</v>
          </cell>
        </row>
        <row r="37">
          <cell r="B37">
            <v>3272</v>
          </cell>
        </row>
        <row r="38">
          <cell r="B38">
            <v>3044</v>
          </cell>
        </row>
        <row r="39">
          <cell r="B39">
            <v>2176</v>
          </cell>
        </row>
        <row r="40">
          <cell r="B40">
            <v>5556</v>
          </cell>
        </row>
        <row r="41">
          <cell r="B41">
            <v>6352</v>
          </cell>
        </row>
        <row r="42">
          <cell r="B42">
            <v>2136</v>
          </cell>
        </row>
        <row r="43">
          <cell r="B43">
            <v>1620</v>
          </cell>
        </row>
        <row r="44">
          <cell r="B44">
            <v>2704</v>
          </cell>
        </row>
        <row r="45">
          <cell r="B45">
            <v>2452</v>
          </cell>
        </row>
        <row r="46">
          <cell r="B46">
            <v>4620</v>
          </cell>
        </row>
        <row r="47">
          <cell r="B47">
            <v>2916</v>
          </cell>
        </row>
        <row r="48">
          <cell r="B48">
            <v>5476</v>
          </cell>
        </row>
        <row r="49">
          <cell r="B49">
            <v>1424</v>
          </cell>
        </row>
        <row r="50">
          <cell r="B50">
            <v>5224</v>
          </cell>
        </row>
        <row r="51">
          <cell r="B51">
            <v>3340</v>
          </cell>
        </row>
        <row r="52">
          <cell r="B52">
            <v>2532</v>
          </cell>
        </row>
        <row r="53">
          <cell r="B53">
            <v>5576</v>
          </cell>
        </row>
        <row r="54">
          <cell r="B54">
            <v>3232</v>
          </cell>
        </row>
        <row r="55">
          <cell r="B55">
            <v>1504</v>
          </cell>
        </row>
        <row r="56">
          <cell r="B56">
            <v>3240</v>
          </cell>
        </row>
        <row r="57">
          <cell r="B57">
            <v>1416</v>
          </cell>
        </row>
        <row r="58">
          <cell r="B58">
            <v>3204</v>
          </cell>
        </row>
        <row r="59">
          <cell r="B59">
            <v>2784</v>
          </cell>
        </row>
        <row r="60">
          <cell r="B60">
            <v>3252</v>
          </cell>
        </row>
        <row r="61">
          <cell r="B61">
            <v>3096</v>
          </cell>
        </row>
        <row r="62">
          <cell r="B62">
            <v>3280</v>
          </cell>
        </row>
        <row r="63">
          <cell r="B63">
            <v>3064</v>
          </cell>
        </row>
        <row r="64">
          <cell r="B64">
            <v>3228</v>
          </cell>
        </row>
        <row r="65">
          <cell r="B65">
            <v>2188</v>
          </cell>
        </row>
        <row r="66">
          <cell r="B66">
            <v>1668</v>
          </cell>
        </row>
        <row r="67">
          <cell r="B67">
            <v>1376</v>
          </cell>
        </row>
        <row r="68">
          <cell r="B68">
            <v>1352</v>
          </cell>
        </row>
        <row r="69">
          <cell r="B69">
            <v>5432</v>
          </cell>
        </row>
        <row r="70">
          <cell r="B70">
            <v>3224</v>
          </cell>
        </row>
        <row r="71">
          <cell r="B71">
            <v>3092</v>
          </cell>
        </row>
        <row r="72">
          <cell r="B72">
            <v>2440</v>
          </cell>
        </row>
        <row r="73">
          <cell r="B73">
            <v>3400</v>
          </cell>
        </row>
        <row r="74">
          <cell r="B74">
            <v>3284</v>
          </cell>
        </row>
        <row r="75">
          <cell r="B75">
            <v>3968</v>
          </cell>
        </row>
        <row r="76">
          <cell r="B76">
            <v>5372</v>
          </cell>
        </row>
        <row r="77">
          <cell r="B77">
            <v>2968</v>
          </cell>
        </row>
        <row r="78">
          <cell r="B78">
            <v>2968</v>
          </cell>
        </row>
        <row r="79">
          <cell r="B79">
            <v>1752</v>
          </cell>
        </row>
        <row r="80">
          <cell r="B80">
            <v>3468</v>
          </cell>
        </row>
        <row r="81">
          <cell r="B81">
            <v>4584</v>
          </cell>
        </row>
        <row r="82">
          <cell r="B82">
            <v>2888</v>
          </cell>
        </row>
        <row r="83">
          <cell r="B83">
            <v>3332</v>
          </cell>
        </row>
        <row r="84">
          <cell r="B84">
            <v>5300</v>
          </cell>
        </row>
        <row r="85">
          <cell r="B85">
            <v>4352</v>
          </cell>
        </row>
        <row r="86">
          <cell r="B86">
            <v>3048</v>
          </cell>
        </row>
        <row r="87">
          <cell r="B87">
            <v>1204</v>
          </cell>
        </row>
        <row r="88">
          <cell r="B88">
            <v>3380</v>
          </cell>
        </row>
        <row r="89">
          <cell r="B89">
            <v>7076</v>
          </cell>
        </row>
        <row r="90">
          <cell r="B90">
            <v>3084</v>
          </cell>
        </row>
        <row r="91">
          <cell r="B91">
            <v>1716</v>
          </cell>
        </row>
        <row r="92">
          <cell r="B92">
            <v>1128</v>
          </cell>
        </row>
        <row r="93">
          <cell r="B93">
            <v>1920</v>
          </cell>
        </row>
        <row r="94">
          <cell r="B94">
            <v>5744</v>
          </cell>
        </row>
        <row r="95">
          <cell r="B95">
            <v>1872</v>
          </cell>
        </row>
        <row r="96">
          <cell r="B96">
            <v>3128</v>
          </cell>
        </row>
        <row r="97">
          <cell r="B97">
            <v>6656</v>
          </cell>
        </row>
        <row r="98">
          <cell r="B98">
            <v>2428</v>
          </cell>
        </row>
        <row r="99">
          <cell r="B99">
            <v>2464</v>
          </cell>
        </row>
        <row r="100">
          <cell r="B100">
            <v>2228</v>
          </cell>
        </row>
        <row r="101">
          <cell r="B101">
            <v>2832</v>
          </cell>
        </row>
      </sheetData>
      <sheetData sheetId="3">
        <row r="2">
          <cell r="B2">
            <v>4148</v>
          </cell>
        </row>
        <row r="3">
          <cell r="B3">
            <v>2888</v>
          </cell>
        </row>
        <row r="4">
          <cell r="B4">
            <v>4232</v>
          </cell>
        </row>
        <row r="5">
          <cell r="B5">
            <v>2808</v>
          </cell>
        </row>
        <row r="6">
          <cell r="B6">
            <v>4552</v>
          </cell>
        </row>
        <row r="7">
          <cell r="B7">
            <v>1888</v>
          </cell>
        </row>
        <row r="8">
          <cell r="B8">
            <v>4000</v>
          </cell>
        </row>
        <row r="9">
          <cell r="B9">
            <v>3508</v>
          </cell>
        </row>
        <row r="10">
          <cell r="B10">
            <v>1896</v>
          </cell>
        </row>
        <row r="11">
          <cell r="B11">
            <v>5156</v>
          </cell>
        </row>
        <row r="12">
          <cell r="B12">
            <v>1288</v>
          </cell>
        </row>
        <row r="13">
          <cell r="B13">
            <v>3276</v>
          </cell>
        </row>
        <row r="14">
          <cell r="B14">
            <v>3492</v>
          </cell>
        </row>
        <row r="15">
          <cell r="B15">
            <v>3068</v>
          </cell>
        </row>
        <row r="16">
          <cell r="B16">
            <v>2480</v>
          </cell>
        </row>
        <row r="17">
          <cell r="B17">
            <v>2468</v>
          </cell>
        </row>
        <row r="18">
          <cell r="B18">
            <v>2008</v>
          </cell>
        </row>
        <row r="19">
          <cell r="B19">
            <v>3404</v>
          </cell>
        </row>
        <row r="20">
          <cell r="B20">
            <v>1544</v>
          </cell>
        </row>
        <row r="21">
          <cell r="B21">
            <v>6496</v>
          </cell>
        </row>
        <row r="22">
          <cell r="B22">
            <v>1140</v>
          </cell>
        </row>
        <row r="23">
          <cell r="B23">
            <v>5700</v>
          </cell>
        </row>
        <row r="24">
          <cell r="B24">
            <v>1288</v>
          </cell>
        </row>
        <row r="25">
          <cell r="B25">
            <v>3216</v>
          </cell>
        </row>
        <row r="26">
          <cell r="B26">
            <v>2928</v>
          </cell>
        </row>
        <row r="27">
          <cell r="B27">
            <v>2692</v>
          </cell>
        </row>
        <row r="28">
          <cell r="B28">
            <v>3580</v>
          </cell>
        </row>
        <row r="29">
          <cell r="B29">
            <v>3040</v>
          </cell>
        </row>
        <row r="30">
          <cell r="B30">
            <v>3368</v>
          </cell>
        </row>
        <row r="31">
          <cell r="B31">
            <v>996</v>
          </cell>
        </row>
        <row r="32">
          <cell r="B32">
            <v>1344</v>
          </cell>
        </row>
        <row r="33">
          <cell r="B33">
            <v>1752</v>
          </cell>
        </row>
        <row r="34">
          <cell r="B34">
            <v>4044</v>
          </cell>
        </row>
        <row r="35">
          <cell r="B35">
            <v>2932</v>
          </cell>
        </row>
        <row r="36">
          <cell r="B36">
            <v>600</v>
          </cell>
        </row>
        <row r="37">
          <cell r="B37">
            <v>524</v>
          </cell>
        </row>
        <row r="38">
          <cell r="B38">
            <v>3508</v>
          </cell>
        </row>
        <row r="39">
          <cell r="B39">
            <v>4188</v>
          </cell>
        </row>
        <row r="40">
          <cell r="B40">
            <v>1628</v>
          </cell>
        </row>
        <row r="41">
          <cell r="B41">
            <v>1860</v>
          </cell>
        </row>
        <row r="42">
          <cell r="B42">
            <v>3164</v>
          </cell>
        </row>
        <row r="43">
          <cell r="B43">
            <v>800</v>
          </cell>
        </row>
        <row r="44">
          <cell r="B44">
            <v>5776</v>
          </cell>
        </row>
        <row r="45">
          <cell r="B45">
            <v>1804</v>
          </cell>
        </row>
        <row r="46">
          <cell r="B46">
            <v>3324</v>
          </cell>
        </row>
        <row r="47">
          <cell r="B47">
            <v>1172</v>
          </cell>
        </row>
        <row r="48">
          <cell r="B48">
            <v>3628</v>
          </cell>
        </row>
        <row r="49">
          <cell r="B49">
            <v>5468</v>
          </cell>
        </row>
        <row r="50">
          <cell r="B50">
            <v>4224</v>
          </cell>
        </row>
        <row r="51">
          <cell r="B51">
            <v>3968</v>
          </cell>
        </row>
        <row r="52">
          <cell r="B52">
            <v>3944</v>
          </cell>
        </row>
        <row r="53">
          <cell r="B53">
            <v>1600</v>
          </cell>
        </row>
        <row r="54">
          <cell r="B54">
            <v>5280</v>
          </cell>
        </row>
        <row r="55">
          <cell r="B55">
            <v>2396</v>
          </cell>
        </row>
        <row r="56">
          <cell r="B56">
            <v>3732</v>
          </cell>
        </row>
        <row r="57">
          <cell r="B57">
            <v>3080</v>
          </cell>
        </row>
        <row r="58">
          <cell r="B58">
            <v>1904</v>
          </cell>
        </row>
        <row r="59">
          <cell r="B59">
            <v>4144</v>
          </cell>
        </row>
        <row r="60">
          <cell r="B60">
            <v>7184</v>
          </cell>
        </row>
        <row r="61">
          <cell r="B61">
            <v>3884</v>
          </cell>
        </row>
        <row r="62">
          <cell r="B62">
            <v>6308</v>
          </cell>
        </row>
        <row r="63">
          <cell r="B63">
            <v>3512</v>
          </cell>
        </row>
        <row r="64">
          <cell r="B64">
            <v>4248</v>
          </cell>
        </row>
        <row r="65">
          <cell r="B65">
            <v>3660</v>
          </cell>
        </row>
        <row r="66">
          <cell r="B66">
            <v>4204</v>
          </cell>
        </row>
        <row r="67">
          <cell r="B67">
            <v>4208</v>
          </cell>
        </row>
        <row r="68">
          <cell r="B68">
            <v>3424</v>
          </cell>
        </row>
        <row r="69">
          <cell r="B69">
            <v>2580</v>
          </cell>
        </row>
        <row r="70">
          <cell r="B70">
            <v>1400</v>
          </cell>
        </row>
        <row r="71">
          <cell r="B71">
            <v>3156</v>
          </cell>
        </row>
        <row r="72">
          <cell r="B72">
            <v>2536</v>
          </cell>
        </row>
        <row r="73">
          <cell r="B73">
            <v>1764</v>
          </cell>
        </row>
        <row r="74">
          <cell r="B74">
            <v>6284</v>
          </cell>
        </row>
        <row r="75">
          <cell r="B75">
            <v>3776</v>
          </cell>
        </row>
        <row r="76">
          <cell r="B76">
            <v>3576</v>
          </cell>
        </row>
        <row r="77">
          <cell r="B77">
            <v>5736</v>
          </cell>
        </row>
        <row r="78">
          <cell r="B78">
            <v>2744</v>
          </cell>
        </row>
        <row r="79">
          <cell r="B79">
            <v>1580</v>
          </cell>
        </row>
        <row r="80">
          <cell r="B80">
            <v>3444</v>
          </cell>
        </row>
        <row r="81">
          <cell r="B81">
            <v>3616</v>
          </cell>
        </row>
        <row r="82">
          <cell r="B82">
            <v>2828</v>
          </cell>
        </row>
        <row r="83">
          <cell r="B83">
            <v>3924</v>
          </cell>
        </row>
        <row r="84">
          <cell r="B84">
            <v>3144</v>
          </cell>
        </row>
        <row r="85">
          <cell r="B85">
            <v>7436</v>
          </cell>
        </row>
        <row r="86">
          <cell r="B86">
            <v>5488</v>
          </cell>
        </row>
        <row r="87">
          <cell r="B87">
            <v>4256</v>
          </cell>
        </row>
        <row r="88">
          <cell r="B88">
            <v>2864</v>
          </cell>
        </row>
        <row r="89">
          <cell r="B89">
            <v>3812</v>
          </cell>
        </row>
        <row r="90">
          <cell r="B90">
            <v>1112</v>
          </cell>
        </row>
        <row r="91">
          <cell r="B91">
            <v>3592</v>
          </cell>
        </row>
        <row r="92">
          <cell r="B92">
            <v>3208</v>
          </cell>
        </row>
        <row r="93">
          <cell r="B93">
            <v>2460</v>
          </cell>
        </row>
        <row r="94">
          <cell r="B94">
            <v>3252</v>
          </cell>
        </row>
        <row r="95">
          <cell r="B95">
            <v>2912</v>
          </cell>
        </row>
        <row r="96">
          <cell r="B96">
            <v>2756</v>
          </cell>
        </row>
        <row r="97">
          <cell r="B97">
            <v>2296</v>
          </cell>
        </row>
        <row r="98">
          <cell r="B98">
            <v>4680</v>
          </cell>
        </row>
        <row r="99">
          <cell r="B99">
            <v>3544</v>
          </cell>
        </row>
        <row r="100">
          <cell r="B100">
            <v>5384</v>
          </cell>
        </row>
        <row r="101">
          <cell r="B101">
            <v>4088</v>
          </cell>
        </row>
      </sheetData>
      <sheetData sheetId="4">
        <row r="2">
          <cell r="B2">
            <v>3884</v>
          </cell>
        </row>
        <row r="3">
          <cell r="B3">
            <v>2004</v>
          </cell>
        </row>
        <row r="4">
          <cell r="B4">
            <v>1908</v>
          </cell>
        </row>
        <row r="5">
          <cell r="B5">
            <v>1800</v>
          </cell>
        </row>
        <row r="6">
          <cell r="B6">
            <v>1760</v>
          </cell>
        </row>
        <row r="7">
          <cell r="B7">
            <v>1960</v>
          </cell>
        </row>
        <row r="8">
          <cell r="B8">
            <v>2516</v>
          </cell>
        </row>
        <row r="9">
          <cell r="B9">
            <v>4016</v>
          </cell>
        </row>
        <row r="10">
          <cell r="B10">
            <v>3372</v>
          </cell>
        </row>
        <row r="11">
          <cell r="B11">
            <v>3160</v>
          </cell>
        </row>
        <row r="12">
          <cell r="B12">
            <v>3360</v>
          </cell>
        </row>
        <row r="13">
          <cell r="B13">
            <v>4000</v>
          </cell>
        </row>
        <row r="14">
          <cell r="B14">
            <v>3348</v>
          </cell>
        </row>
        <row r="15">
          <cell r="B15">
            <v>3372</v>
          </cell>
        </row>
        <row r="16">
          <cell r="B16">
            <v>5736</v>
          </cell>
        </row>
        <row r="17">
          <cell r="B17">
            <v>3560</v>
          </cell>
        </row>
        <row r="18">
          <cell r="B18">
            <v>1464</v>
          </cell>
        </row>
        <row r="19">
          <cell r="B19">
            <v>1976</v>
          </cell>
        </row>
        <row r="20">
          <cell r="B20">
            <v>3292</v>
          </cell>
        </row>
        <row r="21">
          <cell r="B21">
            <v>2620</v>
          </cell>
        </row>
        <row r="22">
          <cell r="B22">
            <v>1496</v>
          </cell>
        </row>
        <row r="23">
          <cell r="B23">
            <v>7088</v>
          </cell>
        </row>
        <row r="24">
          <cell r="B24">
            <v>3340</v>
          </cell>
        </row>
        <row r="25">
          <cell r="B25">
            <v>2964</v>
          </cell>
        </row>
        <row r="26">
          <cell r="B26">
            <v>2400</v>
          </cell>
        </row>
        <row r="27">
          <cell r="B27">
            <v>1932</v>
          </cell>
        </row>
        <row r="28">
          <cell r="B28">
            <v>3228</v>
          </cell>
        </row>
        <row r="29">
          <cell r="B29">
            <v>6804</v>
          </cell>
        </row>
        <row r="30">
          <cell r="B30">
            <v>3256</v>
          </cell>
        </row>
        <row r="31">
          <cell r="B31">
            <v>1936</v>
          </cell>
        </row>
        <row r="32">
          <cell r="B32">
            <v>3248</v>
          </cell>
        </row>
        <row r="33">
          <cell r="B33">
            <v>4432</v>
          </cell>
        </row>
        <row r="34">
          <cell r="B34">
            <v>3540</v>
          </cell>
        </row>
        <row r="35">
          <cell r="B35">
            <v>2360</v>
          </cell>
        </row>
        <row r="36">
          <cell r="B36">
            <v>3252</v>
          </cell>
        </row>
        <row r="37">
          <cell r="B37">
            <v>1908</v>
          </cell>
        </row>
        <row r="38">
          <cell r="B38">
            <v>1664</v>
          </cell>
        </row>
        <row r="39">
          <cell r="B39">
            <v>740</v>
          </cell>
        </row>
        <row r="40">
          <cell r="B40">
            <v>1028</v>
          </cell>
        </row>
        <row r="41">
          <cell r="B41">
            <v>6344</v>
          </cell>
        </row>
        <row r="42">
          <cell r="B42">
            <v>2780</v>
          </cell>
        </row>
        <row r="43">
          <cell r="B43">
            <v>2380</v>
          </cell>
        </row>
        <row r="44">
          <cell r="B44">
            <v>3680</v>
          </cell>
        </row>
        <row r="45">
          <cell r="B45">
            <v>3092</v>
          </cell>
        </row>
        <row r="46">
          <cell r="B46">
            <v>1464</v>
          </cell>
        </row>
        <row r="47">
          <cell r="B47">
            <v>4108</v>
          </cell>
        </row>
        <row r="48">
          <cell r="B48">
            <v>3828</v>
          </cell>
        </row>
        <row r="49">
          <cell r="B49">
            <v>2148</v>
          </cell>
        </row>
        <row r="50">
          <cell r="B50">
            <v>1800</v>
          </cell>
        </row>
        <row r="51">
          <cell r="B51">
            <v>1652</v>
          </cell>
        </row>
        <row r="52">
          <cell r="B52">
            <v>1800</v>
          </cell>
        </row>
        <row r="53">
          <cell r="B53">
            <v>2768</v>
          </cell>
        </row>
        <row r="54">
          <cell r="B54">
            <v>6224</v>
          </cell>
        </row>
        <row r="55">
          <cell r="B55">
            <v>1440</v>
          </cell>
        </row>
        <row r="56">
          <cell r="B56">
            <v>3472</v>
          </cell>
        </row>
        <row r="57">
          <cell r="B57">
            <v>3808</v>
          </cell>
        </row>
        <row r="58">
          <cell r="B58">
            <v>1920</v>
          </cell>
        </row>
        <row r="59">
          <cell r="B59">
            <v>3304</v>
          </cell>
        </row>
        <row r="60">
          <cell r="B60">
            <v>3096</v>
          </cell>
        </row>
        <row r="61">
          <cell r="B61">
            <v>5604</v>
          </cell>
        </row>
        <row r="62">
          <cell r="B62">
            <v>2972</v>
          </cell>
        </row>
        <row r="63">
          <cell r="B63">
            <v>2484</v>
          </cell>
        </row>
        <row r="64">
          <cell r="B64">
            <v>3820</v>
          </cell>
        </row>
        <row r="65">
          <cell r="B65">
            <v>3792</v>
          </cell>
        </row>
        <row r="66">
          <cell r="B66">
            <v>2708</v>
          </cell>
        </row>
        <row r="67">
          <cell r="B67">
            <v>3796</v>
          </cell>
        </row>
        <row r="68">
          <cell r="B68">
            <v>2916</v>
          </cell>
        </row>
        <row r="69">
          <cell r="B69">
            <v>2472</v>
          </cell>
        </row>
        <row r="70">
          <cell r="B70">
            <v>1920</v>
          </cell>
        </row>
        <row r="71">
          <cell r="B71">
            <v>3776</v>
          </cell>
        </row>
        <row r="72">
          <cell r="B72">
            <v>4216</v>
          </cell>
        </row>
        <row r="73">
          <cell r="B73">
            <v>6040</v>
          </cell>
        </row>
        <row r="74">
          <cell r="B74">
            <v>3664</v>
          </cell>
        </row>
        <row r="75">
          <cell r="B75">
            <v>1608</v>
          </cell>
        </row>
        <row r="76">
          <cell r="B76">
            <v>3200</v>
          </cell>
        </row>
        <row r="77">
          <cell r="B77">
            <v>2764</v>
          </cell>
        </row>
        <row r="78">
          <cell r="B78">
            <v>3364</v>
          </cell>
        </row>
        <row r="79">
          <cell r="B79">
            <v>2548</v>
          </cell>
        </row>
        <row r="80">
          <cell r="B80">
            <v>1636</v>
          </cell>
        </row>
        <row r="81">
          <cell r="B81">
            <v>4536</v>
          </cell>
        </row>
        <row r="82">
          <cell r="B82">
            <v>5888</v>
          </cell>
        </row>
        <row r="83">
          <cell r="B83">
            <v>2724</v>
          </cell>
        </row>
        <row r="84">
          <cell r="B84">
            <v>2436</v>
          </cell>
        </row>
        <row r="85">
          <cell r="B85">
            <v>3824</v>
          </cell>
        </row>
        <row r="86">
          <cell r="B86">
            <v>1924</v>
          </cell>
        </row>
        <row r="87">
          <cell r="B87">
            <v>3620</v>
          </cell>
        </row>
        <row r="88">
          <cell r="B88">
            <v>4484</v>
          </cell>
        </row>
        <row r="89">
          <cell r="B89">
            <v>4148</v>
          </cell>
        </row>
        <row r="90">
          <cell r="B90">
            <v>3352</v>
          </cell>
        </row>
        <row r="91">
          <cell r="B91">
            <v>4412</v>
          </cell>
        </row>
        <row r="92">
          <cell r="B92">
            <v>3624</v>
          </cell>
        </row>
        <row r="93">
          <cell r="B93">
            <v>2208</v>
          </cell>
        </row>
        <row r="94">
          <cell r="B94">
            <v>3404</v>
          </cell>
        </row>
        <row r="95">
          <cell r="B95">
            <v>2740</v>
          </cell>
        </row>
        <row r="96">
          <cell r="B96">
            <v>4212</v>
          </cell>
        </row>
        <row r="97">
          <cell r="B97">
            <v>2564</v>
          </cell>
        </row>
        <row r="98">
          <cell r="B98">
            <v>2880</v>
          </cell>
        </row>
        <row r="99">
          <cell r="B99">
            <v>2608</v>
          </cell>
        </row>
        <row r="100">
          <cell r="B100">
            <v>3848</v>
          </cell>
        </row>
        <row r="101">
          <cell r="B101">
            <v>3416</v>
          </cell>
        </row>
      </sheetData>
      <sheetData sheetId="5">
        <row r="2">
          <cell r="B2">
            <v>1948</v>
          </cell>
        </row>
        <row r="3">
          <cell r="B3">
            <v>3408</v>
          </cell>
        </row>
        <row r="4">
          <cell r="B4">
            <v>1132</v>
          </cell>
        </row>
        <row r="5">
          <cell r="B5">
            <v>1580</v>
          </cell>
        </row>
        <row r="6">
          <cell r="B6">
            <v>6060</v>
          </cell>
        </row>
        <row r="7">
          <cell r="B7">
            <v>3660</v>
          </cell>
        </row>
        <row r="8">
          <cell r="B8">
            <v>4148</v>
          </cell>
        </row>
        <row r="9">
          <cell r="B9">
            <v>3868</v>
          </cell>
        </row>
        <row r="10">
          <cell r="B10">
            <v>7252</v>
          </cell>
        </row>
        <row r="11">
          <cell r="B11">
            <v>4328</v>
          </cell>
        </row>
        <row r="12">
          <cell r="B12">
            <v>5480</v>
          </cell>
        </row>
        <row r="13">
          <cell r="B13">
            <v>4176</v>
          </cell>
        </row>
        <row r="14">
          <cell r="B14">
            <v>4524</v>
          </cell>
        </row>
        <row r="15">
          <cell r="B15">
            <v>6784</v>
          </cell>
        </row>
        <row r="16">
          <cell r="B16">
            <v>2424</v>
          </cell>
        </row>
        <row r="17">
          <cell r="B17">
            <v>2516</v>
          </cell>
        </row>
        <row r="18">
          <cell r="B18">
            <v>3980</v>
          </cell>
        </row>
        <row r="19">
          <cell r="B19">
            <v>1908</v>
          </cell>
        </row>
        <row r="20">
          <cell r="B20">
            <v>4044</v>
          </cell>
        </row>
        <row r="21">
          <cell r="B21">
            <v>688</v>
          </cell>
        </row>
        <row r="22">
          <cell r="B22">
            <v>4280</v>
          </cell>
        </row>
        <row r="23">
          <cell r="B23">
            <v>3448</v>
          </cell>
        </row>
        <row r="24">
          <cell r="B24">
            <v>2840</v>
          </cell>
        </row>
        <row r="25">
          <cell r="B25">
            <v>2856</v>
          </cell>
        </row>
        <row r="26">
          <cell r="B26">
            <v>2324</v>
          </cell>
        </row>
        <row r="27">
          <cell r="B27">
            <v>7276</v>
          </cell>
        </row>
        <row r="28">
          <cell r="B28">
            <v>1916</v>
          </cell>
        </row>
        <row r="29">
          <cell r="B29">
            <v>1924</v>
          </cell>
        </row>
        <row r="30">
          <cell r="B30">
            <v>4220</v>
          </cell>
        </row>
        <row r="31">
          <cell r="B31">
            <v>5940</v>
          </cell>
        </row>
        <row r="32">
          <cell r="B32">
            <v>4476</v>
          </cell>
        </row>
        <row r="33">
          <cell r="B33">
            <v>2916</v>
          </cell>
        </row>
        <row r="34">
          <cell r="B34">
            <v>2800</v>
          </cell>
        </row>
        <row r="35">
          <cell r="B35">
            <v>6756</v>
          </cell>
        </row>
        <row r="36">
          <cell r="B36">
            <v>3736</v>
          </cell>
        </row>
        <row r="37">
          <cell r="B37">
            <v>4512</v>
          </cell>
        </row>
        <row r="38">
          <cell r="B38">
            <v>1776</v>
          </cell>
        </row>
        <row r="39">
          <cell r="B39">
            <v>2764</v>
          </cell>
        </row>
        <row r="40">
          <cell r="B40">
            <v>3388</v>
          </cell>
        </row>
        <row r="41">
          <cell r="B41">
            <v>4072</v>
          </cell>
        </row>
        <row r="42">
          <cell r="B42">
            <v>10136</v>
          </cell>
        </row>
        <row r="43">
          <cell r="B43">
            <v>3972</v>
          </cell>
        </row>
        <row r="44">
          <cell r="B44">
            <v>1568</v>
          </cell>
        </row>
        <row r="45">
          <cell r="B45">
            <v>5172</v>
          </cell>
        </row>
        <row r="46">
          <cell r="B46">
            <v>1820</v>
          </cell>
        </row>
        <row r="47">
          <cell r="B47">
            <v>4808</v>
          </cell>
        </row>
        <row r="48">
          <cell r="B48">
            <v>3784</v>
          </cell>
        </row>
        <row r="49">
          <cell r="B49">
            <v>4124</v>
          </cell>
        </row>
        <row r="50">
          <cell r="B50">
            <v>1916</v>
          </cell>
        </row>
        <row r="51">
          <cell r="B51">
            <v>4232</v>
          </cell>
        </row>
        <row r="52">
          <cell r="B52">
            <v>5392</v>
          </cell>
        </row>
        <row r="53">
          <cell r="B53">
            <v>3288</v>
          </cell>
        </row>
        <row r="54">
          <cell r="B54">
            <v>2440</v>
          </cell>
        </row>
        <row r="55">
          <cell r="B55">
            <v>3356</v>
          </cell>
        </row>
        <row r="56">
          <cell r="B56">
            <v>3336</v>
          </cell>
        </row>
        <row r="57">
          <cell r="B57">
            <v>5700</v>
          </cell>
        </row>
        <row r="58">
          <cell r="B58">
            <v>4216</v>
          </cell>
        </row>
        <row r="59">
          <cell r="B59">
            <v>1944</v>
          </cell>
        </row>
        <row r="60">
          <cell r="B60">
            <v>6664</v>
          </cell>
        </row>
        <row r="61">
          <cell r="B61">
            <v>2392</v>
          </cell>
        </row>
        <row r="62">
          <cell r="B62">
            <v>6188</v>
          </cell>
        </row>
        <row r="63">
          <cell r="B63">
            <v>4108</v>
          </cell>
        </row>
        <row r="64">
          <cell r="B64">
            <v>3324</v>
          </cell>
        </row>
        <row r="65">
          <cell r="B65">
            <v>3636</v>
          </cell>
        </row>
        <row r="66">
          <cell r="B66">
            <v>2912</v>
          </cell>
        </row>
        <row r="67">
          <cell r="B67">
            <v>4332</v>
          </cell>
        </row>
        <row r="68">
          <cell r="B68">
            <v>5624</v>
          </cell>
        </row>
        <row r="69">
          <cell r="B69">
            <v>2760</v>
          </cell>
        </row>
        <row r="70">
          <cell r="B70">
            <v>3648</v>
          </cell>
        </row>
        <row r="71">
          <cell r="B71">
            <v>772</v>
          </cell>
        </row>
        <row r="72">
          <cell r="B72">
            <v>1936</v>
          </cell>
        </row>
        <row r="73">
          <cell r="B73">
            <v>6972</v>
          </cell>
        </row>
        <row r="74">
          <cell r="B74">
            <v>3980</v>
          </cell>
        </row>
        <row r="75">
          <cell r="B75">
            <v>4196</v>
          </cell>
        </row>
        <row r="76">
          <cell r="B76">
            <v>2712</v>
          </cell>
        </row>
        <row r="77">
          <cell r="B77">
            <v>4216</v>
          </cell>
        </row>
        <row r="78">
          <cell r="B78">
            <v>5164</v>
          </cell>
        </row>
        <row r="79">
          <cell r="B79">
            <v>4388</v>
          </cell>
        </row>
        <row r="80">
          <cell r="B80">
            <v>2456</v>
          </cell>
        </row>
        <row r="81">
          <cell r="B81">
            <v>4508</v>
          </cell>
        </row>
        <row r="82">
          <cell r="B82">
            <v>3084</v>
          </cell>
        </row>
        <row r="83">
          <cell r="B83">
            <v>11572</v>
          </cell>
        </row>
        <row r="84">
          <cell r="B84">
            <v>4392</v>
          </cell>
        </row>
        <row r="85">
          <cell r="B85">
            <v>6852</v>
          </cell>
        </row>
        <row r="86">
          <cell r="B86">
            <v>2556</v>
          </cell>
        </row>
        <row r="87">
          <cell r="B87">
            <v>4184</v>
          </cell>
        </row>
        <row r="88">
          <cell r="B88">
            <v>3368</v>
          </cell>
        </row>
        <row r="89">
          <cell r="B89">
            <v>3188</v>
          </cell>
        </row>
        <row r="90">
          <cell r="B90">
            <v>2020</v>
          </cell>
        </row>
        <row r="91">
          <cell r="B91">
            <v>4296</v>
          </cell>
        </row>
        <row r="92">
          <cell r="B92">
            <v>3928</v>
          </cell>
        </row>
        <row r="93">
          <cell r="B93">
            <v>3816</v>
          </cell>
        </row>
        <row r="94">
          <cell r="B94">
            <v>2472</v>
          </cell>
        </row>
        <row r="95">
          <cell r="B95">
            <v>4300</v>
          </cell>
        </row>
        <row r="96">
          <cell r="B96">
            <v>6572</v>
          </cell>
        </row>
        <row r="97">
          <cell r="B97">
            <v>3992</v>
          </cell>
        </row>
        <row r="98">
          <cell r="B98">
            <v>3984</v>
          </cell>
        </row>
        <row r="99">
          <cell r="B99">
            <v>4128</v>
          </cell>
        </row>
        <row r="100">
          <cell r="B100">
            <v>3856</v>
          </cell>
        </row>
        <row r="101">
          <cell r="B101">
            <v>4572</v>
          </cell>
        </row>
      </sheetData>
      <sheetData sheetId="6">
        <row r="2">
          <cell r="B2">
            <v>3060</v>
          </cell>
        </row>
        <row r="3">
          <cell r="B3">
            <v>3256</v>
          </cell>
        </row>
        <row r="4">
          <cell r="B4">
            <v>2480</v>
          </cell>
        </row>
        <row r="5">
          <cell r="B5">
            <v>2952</v>
          </cell>
        </row>
        <row r="6">
          <cell r="B6">
            <v>1928</v>
          </cell>
        </row>
        <row r="7">
          <cell r="B7">
            <v>1880</v>
          </cell>
        </row>
        <row r="8">
          <cell r="B8">
            <v>2928</v>
          </cell>
        </row>
        <row r="9">
          <cell r="B9">
            <v>1784</v>
          </cell>
        </row>
        <row r="10">
          <cell r="B10">
            <v>3240</v>
          </cell>
        </row>
        <row r="11">
          <cell r="B11">
            <v>2912</v>
          </cell>
        </row>
        <row r="12">
          <cell r="B12">
            <v>2496</v>
          </cell>
        </row>
        <row r="13">
          <cell r="B13">
            <v>1400</v>
          </cell>
        </row>
        <row r="14">
          <cell r="B14">
            <v>1800</v>
          </cell>
        </row>
        <row r="15">
          <cell r="B15">
            <v>2820</v>
          </cell>
        </row>
        <row r="16">
          <cell r="B16">
            <v>3240</v>
          </cell>
        </row>
        <row r="17">
          <cell r="B17">
            <v>3668</v>
          </cell>
        </row>
        <row r="18">
          <cell r="B18">
            <v>1532</v>
          </cell>
        </row>
        <row r="19">
          <cell r="B19">
            <v>3276</v>
          </cell>
        </row>
        <row r="20">
          <cell r="B20">
            <v>3080</v>
          </cell>
        </row>
        <row r="21">
          <cell r="B21">
            <v>1648</v>
          </cell>
        </row>
        <row r="22">
          <cell r="B22">
            <v>1184</v>
          </cell>
        </row>
        <row r="23">
          <cell r="B23">
            <v>3804</v>
          </cell>
        </row>
        <row r="24">
          <cell r="B24">
            <v>3340</v>
          </cell>
        </row>
        <row r="25">
          <cell r="B25">
            <v>1912</v>
          </cell>
        </row>
        <row r="26">
          <cell r="B26">
            <v>3428</v>
          </cell>
        </row>
        <row r="27">
          <cell r="B27">
            <v>1332</v>
          </cell>
        </row>
        <row r="28">
          <cell r="B28">
            <v>2612</v>
          </cell>
        </row>
        <row r="29">
          <cell r="B29">
            <v>2612</v>
          </cell>
        </row>
        <row r="30">
          <cell r="B30">
            <v>3804</v>
          </cell>
        </row>
        <row r="31">
          <cell r="B31">
            <v>2500</v>
          </cell>
        </row>
        <row r="32">
          <cell r="B32">
            <v>2516</v>
          </cell>
        </row>
        <row r="33">
          <cell r="B33">
            <v>1608</v>
          </cell>
        </row>
        <row r="34">
          <cell r="B34">
            <v>1924</v>
          </cell>
        </row>
        <row r="35">
          <cell r="B35">
            <v>3672</v>
          </cell>
        </row>
        <row r="36">
          <cell r="B36">
            <v>1920</v>
          </cell>
        </row>
        <row r="37">
          <cell r="B37">
            <v>3716</v>
          </cell>
        </row>
        <row r="38">
          <cell r="B38">
            <v>1928</v>
          </cell>
        </row>
        <row r="39">
          <cell r="B39">
            <v>1924</v>
          </cell>
        </row>
        <row r="40">
          <cell r="B40">
            <v>2624</v>
          </cell>
        </row>
        <row r="41">
          <cell r="B41">
            <v>1860</v>
          </cell>
        </row>
        <row r="42">
          <cell r="B42">
            <v>3248</v>
          </cell>
        </row>
        <row r="43">
          <cell r="B43">
            <v>2544</v>
          </cell>
        </row>
        <row r="44">
          <cell r="B44">
            <v>2624</v>
          </cell>
        </row>
        <row r="45">
          <cell r="B45">
            <v>3168</v>
          </cell>
        </row>
        <row r="46">
          <cell r="B46">
            <v>2128</v>
          </cell>
        </row>
        <row r="47">
          <cell r="B47">
            <v>2380</v>
          </cell>
        </row>
        <row r="48">
          <cell r="B48">
            <v>2900</v>
          </cell>
        </row>
        <row r="49">
          <cell r="B49">
            <v>1800</v>
          </cell>
        </row>
        <row r="50">
          <cell r="B50">
            <v>2296</v>
          </cell>
        </row>
        <row r="51">
          <cell r="B51">
            <v>1940</v>
          </cell>
        </row>
        <row r="52">
          <cell r="B52">
            <v>2564</v>
          </cell>
        </row>
        <row r="53">
          <cell r="B53">
            <v>1880</v>
          </cell>
        </row>
        <row r="54">
          <cell r="B54">
            <v>3352</v>
          </cell>
        </row>
        <row r="55">
          <cell r="B55">
            <v>2484</v>
          </cell>
        </row>
        <row r="56">
          <cell r="B56">
            <v>1788</v>
          </cell>
        </row>
        <row r="57">
          <cell r="B57">
            <v>2488</v>
          </cell>
        </row>
        <row r="58">
          <cell r="B58">
            <v>1036</v>
          </cell>
        </row>
        <row r="59">
          <cell r="B59">
            <v>2948</v>
          </cell>
        </row>
        <row r="60">
          <cell r="B60">
            <v>1704</v>
          </cell>
        </row>
        <row r="61">
          <cell r="B61">
            <v>1920</v>
          </cell>
        </row>
        <row r="62">
          <cell r="B62">
            <v>2752</v>
          </cell>
        </row>
        <row r="63">
          <cell r="B63">
            <v>1184</v>
          </cell>
        </row>
        <row r="64">
          <cell r="B64">
            <v>2496</v>
          </cell>
        </row>
        <row r="65">
          <cell r="B65">
            <v>2904</v>
          </cell>
        </row>
        <row r="66">
          <cell r="B66">
            <v>1904</v>
          </cell>
        </row>
        <row r="67">
          <cell r="B67">
            <v>4148</v>
          </cell>
        </row>
        <row r="68">
          <cell r="B68">
            <v>1316</v>
          </cell>
        </row>
        <row r="69">
          <cell r="B69">
            <v>2960</v>
          </cell>
        </row>
        <row r="70">
          <cell r="B70">
            <v>3376</v>
          </cell>
        </row>
        <row r="71">
          <cell r="B71">
            <v>2624</v>
          </cell>
        </row>
        <row r="72">
          <cell r="B72">
            <v>1500</v>
          </cell>
        </row>
        <row r="73">
          <cell r="B73">
            <v>1092</v>
          </cell>
        </row>
        <row r="74">
          <cell r="B74">
            <v>1016</v>
          </cell>
        </row>
        <row r="75">
          <cell r="B75">
            <v>3244</v>
          </cell>
        </row>
        <row r="76">
          <cell r="B76">
            <v>1628</v>
          </cell>
        </row>
        <row r="77">
          <cell r="B77">
            <v>892</v>
          </cell>
        </row>
        <row r="78">
          <cell r="B78">
            <v>1908</v>
          </cell>
        </row>
        <row r="79">
          <cell r="B79">
            <v>1276</v>
          </cell>
        </row>
        <row r="80">
          <cell r="B80">
            <v>1872</v>
          </cell>
        </row>
        <row r="81">
          <cell r="B81">
            <v>3372</v>
          </cell>
        </row>
        <row r="82">
          <cell r="B82">
            <v>1216</v>
          </cell>
        </row>
        <row r="83">
          <cell r="B83">
            <v>1132</v>
          </cell>
        </row>
        <row r="84">
          <cell r="B84">
            <v>1796</v>
          </cell>
        </row>
        <row r="85">
          <cell r="B85">
            <v>1836</v>
          </cell>
        </row>
        <row r="86">
          <cell r="B86">
            <v>1080</v>
          </cell>
        </row>
        <row r="87">
          <cell r="B87">
            <v>3812</v>
          </cell>
        </row>
        <row r="88">
          <cell r="B88">
            <v>1648</v>
          </cell>
        </row>
        <row r="89">
          <cell r="B89">
            <v>2480</v>
          </cell>
        </row>
        <row r="90">
          <cell r="B90">
            <v>1916</v>
          </cell>
        </row>
        <row r="91">
          <cell r="B91">
            <v>1632</v>
          </cell>
        </row>
        <row r="92">
          <cell r="B92">
            <v>1812</v>
          </cell>
        </row>
        <row r="93">
          <cell r="B93">
            <v>1896</v>
          </cell>
        </row>
        <row r="94">
          <cell r="B94">
            <v>3212</v>
          </cell>
        </row>
        <row r="95">
          <cell r="B95">
            <v>1204</v>
          </cell>
        </row>
        <row r="96">
          <cell r="B96">
            <v>1816</v>
          </cell>
        </row>
        <row r="97">
          <cell r="B97">
            <v>1364</v>
          </cell>
        </row>
        <row r="98">
          <cell r="B98">
            <v>2048</v>
          </cell>
        </row>
        <row r="99">
          <cell r="B99">
            <v>4140</v>
          </cell>
        </row>
        <row r="100">
          <cell r="B100">
            <v>4204</v>
          </cell>
        </row>
        <row r="101">
          <cell r="B101">
            <v>1456</v>
          </cell>
        </row>
      </sheetData>
      <sheetData sheetId="7">
        <row r="2">
          <cell r="B2">
            <v>3604</v>
          </cell>
        </row>
        <row r="3">
          <cell r="B3">
            <v>2852</v>
          </cell>
        </row>
        <row r="4">
          <cell r="B4">
            <v>2992</v>
          </cell>
        </row>
        <row r="5">
          <cell r="B5">
            <v>4436</v>
          </cell>
        </row>
        <row r="6">
          <cell r="B6">
            <v>6312</v>
          </cell>
        </row>
        <row r="7">
          <cell r="B7">
            <v>4200</v>
          </cell>
        </row>
        <row r="8">
          <cell r="B8">
            <v>3248</v>
          </cell>
        </row>
        <row r="9">
          <cell r="B9">
            <v>4592</v>
          </cell>
        </row>
        <row r="10">
          <cell r="B10">
            <v>6504</v>
          </cell>
        </row>
        <row r="11">
          <cell r="B11">
            <v>1840</v>
          </cell>
        </row>
        <row r="12">
          <cell r="B12">
            <v>4000</v>
          </cell>
        </row>
        <row r="13">
          <cell r="B13">
            <v>1636</v>
          </cell>
        </row>
        <row r="14">
          <cell r="B14">
            <v>6404</v>
          </cell>
        </row>
        <row r="15">
          <cell r="B15">
            <v>3136</v>
          </cell>
        </row>
        <row r="16">
          <cell r="B16">
            <v>3800</v>
          </cell>
        </row>
        <row r="17">
          <cell r="B17">
            <v>1976</v>
          </cell>
        </row>
        <row r="18">
          <cell r="B18">
            <v>4020</v>
          </cell>
        </row>
        <row r="19">
          <cell r="B19">
            <v>4280</v>
          </cell>
        </row>
        <row r="20">
          <cell r="B20">
            <v>3872</v>
          </cell>
        </row>
        <row r="21">
          <cell r="B21">
            <v>4040</v>
          </cell>
        </row>
        <row r="22">
          <cell r="B22">
            <v>4312</v>
          </cell>
        </row>
        <row r="23">
          <cell r="B23">
            <v>4376</v>
          </cell>
        </row>
        <row r="24">
          <cell r="B24">
            <v>3360</v>
          </cell>
        </row>
        <row r="25">
          <cell r="B25">
            <v>4420</v>
          </cell>
        </row>
        <row r="26">
          <cell r="B26">
            <v>2928</v>
          </cell>
        </row>
        <row r="27">
          <cell r="B27">
            <v>4348</v>
          </cell>
        </row>
        <row r="28">
          <cell r="B28">
            <v>1884</v>
          </cell>
        </row>
        <row r="29">
          <cell r="B29">
            <v>3552</v>
          </cell>
        </row>
        <row r="30">
          <cell r="B30">
            <v>4152</v>
          </cell>
        </row>
        <row r="31">
          <cell r="B31">
            <v>3956</v>
          </cell>
        </row>
        <row r="32">
          <cell r="B32">
            <v>3380</v>
          </cell>
        </row>
        <row r="33">
          <cell r="B33">
            <v>3980</v>
          </cell>
        </row>
        <row r="34">
          <cell r="B34">
            <v>3352</v>
          </cell>
        </row>
        <row r="35">
          <cell r="B35">
            <v>2556</v>
          </cell>
        </row>
        <row r="36">
          <cell r="B36">
            <v>3552</v>
          </cell>
        </row>
        <row r="37">
          <cell r="B37">
            <v>3372</v>
          </cell>
        </row>
        <row r="38">
          <cell r="B38">
            <v>2960</v>
          </cell>
        </row>
        <row r="39">
          <cell r="B39">
            <v>5772</v>
          </cell>
        </row>
        <row r="40">
          <cell r="B40">
            <v>7752</v>
          </cell>
        </row>
        <row r="41">
          <cell r="B41">
            <v>4436</v>
          </cell>
        </row>
        <row r="42">
          <cell r="B42">
            <v>1928</v>
          </cell>
        </row>
        <row r="43">
          <cell r="B43">
            <v>4576</v>
          </cell>
        </row>
        <row r="44">
          <cell r="B44">
            <v>1604</v>
          </cell>
        </row>
        <row r="45">
          <cell r="B45">
            <v>3880</v>
          </cell>
        </row>
        <row r="46">
          <cell r="B46">
            <v>3376</v>
          </cell>
        </row>
        <row r="47">
          <cell r="B47">
            <v>6728</v>
          </cell>
        </row>
        <row r="48">
          <cell r="B48">
            <v>2632</v>
          </cell>
        </row>
        <row r="49">
          <cell r="B49">
            <v>2896</v>
          </cell>
        </row>
        <row r="50">
          <cell r="B50">
            <v>3956</v>
          </cell>
        </row>
        <row r="51">
          <cell r="B51">
            <v>3060</v>
          </cell>
        </row>
        <row r="52">
          <cell r="B52">
            <v>4340</v>
          </cell>
        </row>
        <row r="53">
          <cell r="B53">
            <v>4448</v>
          </cell>
        </row>
        <row r="54">
          <cell r="B54">
            <v>2940</v>
          </cell>
        </row>
        <row r="55">
          <cell r="B55">
            <v>3388</v>
          </cell>
        </row>
        <row r="56">
          <cell r="B56">
            <v>4300</v>
          </cell>
        </row>
        <row r="57">
          <cell r="B57">
            <v>7412</v>
          </cell>
        </row>
        <row r="58">
          <cell r="B58">
            <v>3348</v>
          </cell>
        </row>
        <row r="59">
          <cell r="B59">
            <v>2376</v>
          </cell>
        </row>
        <row r="60">
          <cell r="B60">
            <v>2636</v>
          </cell>
        </row>
        <row r="61">
          <cell r="B61">
            <v>3200</v>
          </cell>
        </row>
        <row r="62">
          <cell r="B62">
            <v>2500</v>
          </cell>
        </row>
        <row r="63">
          <cell r="B63">
            <v>4172</v>
          </cell>
        </row>
        <row r="64">
          <cell r="B64">
            <v>1920</v>
          </cell>
        </row>
        <row r="65">
          <cell r="B65">
            <v>3936</v>
          </cell>
        </row>
        <row r="66">
          <cell r="B66">
            <v>3464</v>
          </cell>
        </row>
        <row r="67">
          <cell r="B67">
            <v>3648</v>
          </cell>
        </row>
        <row r="68">
          <cell r="B68">
            <v>3456</v>
          </cell>
        </row>
        <row r="69">
          <cell r="B69">
            <v>3996</v>
          </cell>
        </row>
        <row r="70">
          <cell r="B70">
            <v>4264</v>
          </cell>
        </row>
        <row r="71">
          <cell r="B71">
            <v>6136</v>
          </cell>
        </row>
        <row r="72">
          <cell r="B72">
            <v>4636</v>
          </cell>
        </row>
        <row r="73">
          <cell r="B73">
            <v>6800</v>
          </cell>
        </row>
        <row r="74">
          <cell r="B74">
            <v>1032</v>
          </cell>
        </row>
        <row r="75">
          <cell r="B75">
            <v>1548</v>
          </cell>
        </row>
        <row r="76">
          <cell r="B76">
            <v>3072</v>
          </cell>
        </row>
        <row r="77">
          <cell r="B77">
            <v>1864</v>
          </cell>
        </row>
        <row r="78">
          <cell r="B78">
            <v>2940</v>
          </cell>
        </row>
        <row r="79">
          <cell r="B79">
            <v>3500</v>
          </cell>
        </row>
        <row r="80">
          <cell r="B80">
            <v>4544</v>
          </cell>
        </row>
        <row r="81">
          <cell r="B81">
            <v>1744</v>
          </cell>
        </row>
        <row r="82">
          <cell r="B82">
            <v>2804</v>
          </cell>
        </row>
        <row r="83">
          <cell r="B83">
            <v>3992</v>
          </cell>
        </row>
        <row r="84">
          <cell r="B84">
            <v>3800</v>
          </cell>
        </row>
        <row r="85">
          <cell r="B85">
            <v>4156</v>
          </cell>
        </row>
        <row r="86">
          <cell r="B86">
            <v>4348</v>
          </cell>
        </row>
        <row r="87">
          <cell r="B87">
            <v>3964</v>
          </cell>
        </row>
        <row r="88">
          <cell r="B88">
            <v>3368</v>
          </cell>
        </row>
        <row r="89">
          <cell r="B89">
            <v>3964</v>
          </cell>
        </row>
        <row r="90">
          <cell r="B90">
            <v>6568</v>
          </cell>
        </row>
        <row r="91">
          <cell r="B91">
            <v>2916</v>
          </cell>
        </row>
        <row r="92">
          <cell r="B92">
            <v>4256</v>
          </cell>
        </row>
        <row r="93">
          <cell r="B93">
            <v>5912</v>
          </cell>
        </row>
        <row r="94">
          <cell r="B94">
            <v>2544</v>
          </cell>
        </row>
        <row r="95">
          <cell r="B95">
            <v>2628</v>
          </cell>
        </row>
        <row r="96">
          <cell r="B96">
            <v>3556</v>
          </cell>
        </row>
        <row r="97">
          <cell r="B97">
            <v>2912</v>
          </cell>
        </row>
        <row r="98">
          <cell r="B98">
            <v>7712</v>
          </cell>
        </row>
        <row r="99">
          <cell r="B99">
            <v>3840</v>
          </cell>
        </row>
        <row r="100">
          <cell r="B100">
            <v>1928</v>
          </cell>
        </row>
        <row r="101">
          <cell r="B101">
            <v>1912</v>
          </cell>
        </row>
      </sheetData>
      <sheetData sheetId="8">
        <row r="2">
          <cell r="B2">
            <v>476</v>
          </cell>
        </row>
        <row r="3">
          <cell r="B3">
            <v>1148</v>
          </cell>
        </row>
        <row r="4">
          <cell r="B4">
            <v>696</v>
          </cell>
        </row>
        <row r="5">
          <cell r="B5">
            <v>980</v>
          </cell>
        </row>
        <row r="6">
          <cell r="B6">
            <v>1292</v>
          </cell>
        </row>
        <row r="7">
          <cell r="B7">
            <v>1188</v>
          </cell>
        </row>
        <row r="8">
          <cell r="B8">
            <v>1052</v>
          </cell>
        </row>
        <row r="9">
          <cell r="B9">
            <v>700</v>
          </cell>
        </row>
        <row r="10">
          <cell r="B10">
            <v>2448</v>
          </cell>
        </row>
        <row r="11">
          <cell r="B11">
            <v>892</v>
          </cell>
        </row>
        <row r="12">
          <cell r="B12">
            <v>1136</v>
          </cell>
        </row>
        <row r="13">
          <cell r="B13">
            <v>1260</v>
          </cell>
        </row>
        <row r="14">
          <cell r="B14">
            <v>324</v>
          </cell>
        </row>
        <row r="15">
          <cell r="B15">
            <v>484</v>
          </cell>
        </row>
        <row r="16">
          <cell r="B16">
            <v>2072</v>
          </cell>
        </row>
        <row r="17">
          <cell r="B17">
            <v>828</v>
          </cell>
        </row>
        <row r="18">
          <cell r="B18">
            <v>1512</v>
          </cell>
        </row>
        <row r="19">
          <cell r="B19">
            <v>2184</v>
          </cell>
        </row>
        <row r="20">
          <cell r="B20">
            <v>1032</v>
          </cell>
        </row>
        <row r="21">
          <cell r="B21">
            <v>1320</v>
          </cell>
        </row>
        <row r="22">
          <cell r="B22">
            <v>1348</v>
          </cell>
        </row>
        <row r="23">
          <cell r="B23">
            <v>592</v>
          </cell>
        </row>
        <row r="24">
          <cell r="B24">
            <v>1460</v>
          </cell>
        </row>
        <row r="25">
          <cell r="B25">
            <v>572</v>
          </cell>
        </row>
        <row r="26">
          <cell r="B26">
            <v>312</v>
          </cell>
        </row>
        <row r="27">
          <cell r="B27">
            <v>548</v>
          </cell>
        </row>
        <row r="28">
          <cell r="B28">
            <v>884</v>
          </cell>
        </row>
        <row r="29">
          <cell r="B29">
            <v>276</v>
          </cell>
        </row>
        <row r="30">
          <cell r="B30">
            <v>2832</v>
          </cell>
        </row>
        <row r="31">
          <cell r="B31">
            <v>592</v>
          </cell>
        </row>
        <row r="32">
          <cell r="B32">
            <v>860</v>
          </cell>
        </row>
        <row r="33">
          <cell r="B33">
            <v>992</v>
          </cell>
        </row>
        <row r="34">
          <cell r="B34">
            <v>1216</v>
          </cell>
        </row>
        <row r="35">
          <cell r="B35">
            <v>1024</v>
          </cell>
        </row>
        <row r="36">
          <cell r="B36">
            <v>668</v>
          </cell>
        </row>
        <row r="37">
          <cell r="B37">
            <v>1268</v>
          </cell>
        </row>
        <row r="38">
          <cell r="B38">
            <v>1340</v>
          </cell>
        </row>
        <row r="39">
          <cell r="B39">
            <v>692</v>
          </cell>
        </row>
        <row r="40">
          <cell r="B40">
            <v>812</v>
          </cell>
        </row>
        <row r="41">
          <cell r="B41">
            <v>2420</v>
          </cell>
        </row>
        <row r="42">
          <cell r="B42">
            <v>540</v>
          </cell>
        </row>
        <row r="43">
          <cell r="B43">
            <v>1160</v>
          </cell>
        </row>
        <row r="44">
          <cell r="B44">
            <v>720</v>
          </cell>
        </row>
        <row r="45">
          <cell r="B45">
            <v>612</v>
          </cell>
        </row>
        <row r="46">
          <cell r="B46">
            <v>616</v>
          </cell>
        </row>
        <row r="47">
          <cell r="B47">
            <v>1332</v>
          </cell>
        </row>
        <row r="48">
          <cell r="B48">
            <v>560</v>
          </cell>
        </row>
        <row r="49">
          <cell r="B49">
            <v>584</v>
          </cell>
        </row>
        <row r="50">
          <cell r="B50">
            <v>868</v>
          </cell>
        </row>
        <row r="51">
          <cell r="B51">
            <v>1052</v>
          </cell>
        </row>
        <row r="52">
          <cell r="B52">
            <v>1228</v>
          </cell>
        </row>
        <row r="53">
          <cell r="B53">
            <v>700</v>
          </cell>
        </row>
        <row r="54">
          <cell r="B54">
            <v>1260</v>
          </cell>
        </row>
        <row r="55">
          <cell r="B55">
            <v>680</v>
          </cell>
        </row>
        <row r="56">
          <cell r="B56">
            <v>320</v>
          </cell>
        </row>
        <row r="57">
          <cell r="B57">
            <v>1368</v>
          </cell>
        </row>
        <row r="58">
          <cell r="B58">
            <v>320</v>
          </cell>
        </row>
        <row r="59">
          <cell r="B59">
            <v>720</v>
          </cell>
        </row>
        <row r="60">
          <cell r="B60">
            <v>944</v>
          </cell>
        </row>
        <row r="61">
          <cell r="B61">
            <v>764</v>
          </cell>
        </row>
        <row r="62">
          <cell r="B62">
            <v>1368</v>
          </cell>
        </row>
        <row r="63">
          <cell r="B63">
            <v>856</v>
          </cell>
        </row>
        <row r="64">
          <cell r="B64">
            <v>284</v>
          </cell>
        </row>
        <row r="65">
          <cell r="B65">
            <v>1304</v>
          </cell>
        </row>
        <row r="66">
          <cell r="B66">
            <v>416</v>
          </cell>
        </row>
        <row r="67">
          <cell r="B67">
            <v>1176</v>
          </cell>
        </row>
        <row r="68">
          <cell r="B68">
            <v>744</v>
          </cell>
        </row>
        <row r="69">
          <cell r="B69">
            <v>644</v>
          </cell>
        </row>
        <row r="70">
          <cell r="B70">
            <v>1144</v>
          </cell>
        </row>
        <row r="71">
          <cell r="B71">
            <v>1292</v>
          </cell>
        </row>
        <row r="72">
          <cell r="B72">
            <v>868</v>
          </cell>
        </row>
        <row r="73">
          <cell r="B73">
            <v>1340</v>
          </cell>
        </row>
        <row r="74">
          <cell r="B74">
            <v>636</v>
          </cell>
        </row>
        <row r="75">
          <cell r="B75">
            <v>748</v>
          </cell>
        </row>
        <row r="76">
          <cell r="B76">
            <v>608</v>
          </cell>
        </row>
        <row r="77">
          <cell r="B77">
            <v>1984</v>
          </cell>
        </row>
        <row r="78">
          <cell r="B78">
            <v>1316</v>
          </cell>
        </row>
        <row r="79">
          <cell r="B79">
            <v>872</v>
          </cell>
        </row>
        <row r="80">
          <cell r="B80">
            <v>504</v>
          </cell>
        </row>
        <row r="81">
          <cell r="B81">
            <v>1608</v>
          </cell>
        </row>
        <row r="82">
          <cell r="B82">
            <v>620</v>
          </cell>
        </row>
        <row r="83">
          <cell r="B83">
            <v>248</v>
          </cell>
        </row>
        <row r="84">
          <cell r="B84">
            <v>1788</v>
          </cell>
        </row>
        <row r="85">
          <cell r="B85">
            <v>824</v>
          </cell>
        </row>
        <row r="86">
          <cell r="B86">
            <v>844</v>
          </cell>
        </row>
        <row r="87">
          <cell r="B87">
            <v>2272</v>
          </cell>
        </row>
        <row r="88">
          <cell r="B88">
            <v>820</v>
          </cell>
        </row>
        <row r="89">
          <cell r="B89">
            <v>680</v>
          </cell>
        </row>
        <row r="90">
          <cell r="B90">
            <v>1352</v>
          </cell>
        </row>
        <row r="91">
          <cell r="B91">
            <v>624</v>
          </cell>
        </row>
        <row r="92">
          <cell r="B92">
            <v>1208</v>
          </cell>
        </row>
        <row r="93">
          <cell r="B93">
            <v>1524</v>
          </cell>
        </row>
        <row r="94">
          <cell r="B94">
            <v>816</v>
          </cell>
        </row>
        <row r="95">
          <cell r="B95">
            <v>724</v>
          </cell>
        </row>
        <row r="96">
          <cell r="B96">
            <v>1232</v>
          </cell>
        </row>
        <row r="97">
          <cell r="B97">
            <v>620</v>
          </cell>
        </row>
        <row r="98">
          <cell r="B98">
            <v>504</v>
          </cell>
        </row>
        <row r="99">
          <cell r="B99">
            <v>540</v>
          </cell>
        </row>
        <row r="100">
          <cell r="B100">
            <v>632</v>
          </cell>
        </row>
        <row r="101">
          <cell r="B101">
            <v>1168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TS,n=30,d=4,r=25,e=0,t=rnd,UE"/>
      <sheetName val="Recovered_Sheet1"/>
      <sheetName val="Recovered_Sheet2"/>
      <sheetName val="Recovered_Sheet3"/>
      <sheetName val="MCTS,n=30,d=4,r=50,e=0,t=rnd,UE"/>
      <sheetName val="Recovered_Sheet4"/>
      <sheetName val="Recovered_Sheet5"/>
      <sheetName val="Recovered_Sheet6"/>
      <sheetName val="MCTS,n=30,d=4,r=100,e=0,t=rnd,U"/>
      <sheetName val="Recovered_Sheet7"/>
      <sheetName val="Recovered_Sheet8"/>
      <sheetName val="Recovered_Sheet9"/>
      <sheetName val="MCTS,n=30,d=6,r=25,e=0,t=rnd,UE"/>
      <sheetName val="Recovered_Sheet10"/>
      <sheetName val="Recovered_Sheet11"/>
      <sheetName val="Recovered_Sheet12"/>
      <sheetName val="MCTS,n=30,d=6,r=50,e=0,t=rnd,UE"/>
      <sheetName val="Recovered_Sheet13"/>
      <sheetName val="Recovered_Sheet14"/>
      <sheetName val="Recovered_Sheet15"/>
      <sheetName val="MCTS,n=30,d=6,r=100,e=0,t=rnd,U"/>
      <sheetName val="Recovered_Sheet16"/>
      <sheetName val="Recovered_Sheet17"/>
      <sheetName val="Recovered_Sheet18"/>
      <sheetName val="MCTS,n=30,d=8,r=25,e=0,t=rnd,UE"/>
      <sheetName val="Recovered_Sheet19"/>
      <sheetName val="Recovered_Sheet20"/>
      <sheetName val="Recovered_Sheet21"/>
      <sheetName val="MCTS,n=30,d=8,r=50,e=0,t=rnd,UE"/>
      <sheetName val="Recovered_Sheet22"/>
      <sheetName val="Recovered_Sheet23"/>
    </sheetNames>
    <sheetDataSet>
      <sheetData sheetId="0"/>
      <sheetData sheetId="1"/>
      <sheetData sheetId="2"/>
      <sheetData sheetId="3">
        <row r="2">
          <cell r="B2">
            <v>624</v>
          </cell>
          <cell r="C2">
            <v>64</v>
          </cell>
        </row>
        <row r="3">
          <cell r="B3">
            <v>764</v>
          </cell>
          <cell r="C3">
            <v>64</v>
          </cell>
        </row>
        <row r="4">
          <cell r="B4">
            <v>1264</v>
          </cell>
          <cell r="C4">
            <v>128</v>
          </cell>
        </row>
        <row r="5">
          <cell r="B5">
            <v>1220</v>
          </cell>
          <cell r="C5">
            <v>128</v>
          </cell>
        </row>
        <row r="6">
          <cell r="B6">
            <v>792</v>
          </cell>
          <cell r="C6">
            <v>64</v>
          </cell>
        </row>
        <row r="7">
          <cell r="B7">
            <v>1384</v>
          </cell>
          <cell r="C7">
            <v>128</v>
          </cell>
        </row>
        <row r="8">
          <cell r="B8">
            <v>880</v>
          </cell>
          <cell r="C8">
            <v>64</v>
          </cell>
        </row>
        <row r="9">
          <cell r="B9">
            <v>1324</v>
          </cell>
          <cell r="C9">
            <v>128</v>
          </cell>
        </row>
        <row r="10">
          <cell r="B10">
            <v>644</v>
          </cell>
          <cell r="C10">
            <v>64</v>
          </cell>
        </row>
        <row r="11">
          <cell r="B11">
            <v>1092</v>
          </cell>
          <cell r="C11">
            <v>64</v>
          </cell>
        </row>
        <row r="12">
          <cell r="B12">
            <v>1468</v>
          </cell>
          <cell r="C12">
            <v>128</v>
          </cell>
        </row>
        <row r="13">
          <cell r="B13">
            <v>1416</v>
          </cell>
          <cell r="C13">
            <v>128</v>
          </cell>
        </row>
        <row r="14">
          <cell r="B14">
            <v>264</v>
          </cell>
          <cell r="C14">
            <v>32</v>
          </cell>
        </row>
        <row r="15">
          <cell r="B15">
            <v>484</v>
          </cell>
          <cell r="C15">
            <v>64</v>
          </cell>
        </row>
        <row r="16">
          <cell r="B16">
            <v>168</v>
          </cell>
          <cell r="C16">
            <v>16</v>
          </cell>
        </row>
        <row r="17">
          <cell r="B17">
            <v>440</v>
          </cell>
          <cell r="C17">
            <v>32</v>
          </cell>
        </row>
        <row r="18">
          <cell r="B18">
            <v>604</v>
          </cell>
          <cell r="C18">
            <v>64</v>
          </cell>
        </row>
        <row r="19">
          <cell r="B19">
            <v>3208</v>
          </cell>
          <cell r="C19">
            <v>256</v>
          </cell>
        </row>
        <row r="20">
          <cell r="B20">
            <v>584</v>
          </cell>
          <cell r="C20">
            <v>64</v>
          </cell>
        </row>
        <row r="21">
          <cell r="B21">
            <v>520</v>
          </cell>
          <cell r="C21">
            <v>64</v>
          </cell>
        </row>
        <row r="22">
          <cell r="B22">
            <v>1224</v>
          </cell>
          <cell r="C22">
            <v>128</v>
          </cell>
        </row>
        <row r="23">
          <cell r="B23">
            <v>1160</v>
          </cell>
          <cell r="C23">
            <v>128</v>
          </cell>
        </row>
        <row r="24">
          <cell r="B24">
            <v>392</v>
          </cell>
          <cell r="C24">
            <v>32</v>
          </cell>
        </row>
        <row r="25">
          <cell r="B25">
            <v>1328</v>
          </cell>
          <cell r="C25">
            <v>128</v>
          </cell>
        </row>
        <row r="26">
          <cell r="B26">
            <v>452</v>
          </cell>
          <cell r="C26">
            <v>32</v>
          </cell>
        </row>
        <row r="27">
          <cell r="B27">
            <v>1372</v>
          </cell>
          <cell r="C27">
            <v>64</v>
          </cell>
        </row>
        <row r="28">
          <cell r="B28">
            <v>764</v>
          </cell>
          <cell r="C28">
            <v>64</v>
          </cell>
        </row>
        <row r="29">
          <cell r="B29">
            <v>180</v>
          </cell>
          <cell r="C29">
            <v>16</v>
          </cell>
        </row>
        <row r="30">
          <cell r="B30">
            <v>492</v>
          </cell>
          <cell r="C30">
            <v>32</v>
          </cell>
        </row>
        <row r="31">
          <cell r="B31">
            <v>692</v>
          </cell>
          <cell r="C31">
            <v>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TS,n=30,d=4,r=25,e=0,t=sfst,U"/>
      <sheetName val="Recovered_Sheet1"/>
      <sheetName val="Recovered_Sheet2"/>
      <sheetName val="Recovered_Sheet3"/>
      <sheetName val="MCTS,n=30,d=4,r=50,e=0,t=sfst,U"/>
      <sheetName val="Recovered_Sheet4"/>
      <sheetName val="Recovered_Sheet5"/>
      <sheetName val="Recovered_Sheet6"/>
      <sheetName val="MCTS,n=30,d=4,r=100,e=0,t=sfst,"/>
      <sheetName val="Recovered_Sheet7"/>
      <sheetName val="Recovered_Sheet8"/>
      <sheetName val="Recovered_Sheet9"/>
      <sheetName val="MCTS,n=30,d=6,r=25,e=0,t=sfst,U"/>
      <sheetName val="Recovered_Sheet10"/>
      <sheetName val="Recovered_Sheet11"/>
      <sheetName val="Recovered_Sheet12"/>
      <sheetName val="MCTS,n=30,d=6,r=50,e=0,t=sfst,U"/>
      <sheetName val="Recovered_Sheet13"/>
      <sheetName val="Recovered_Sheet14"/>
      <sheetName val="Recovered_Sheet15"/>
      <sheetName val="MCTS,n=30,d=6,r=100,e=0,t=sfst,"/>
      <sheetName val="Recovered_Sheet16"/>
      <sheetName val="Recovered_Sheet17"/>
      <sheetName val="Recovered_Sheet18"/>
      <sheetName val="MCTS,n=30,d=8,r=25,e=0,t=sfst,U"/>
      <sheetName val="Recovered_Sheet19"/>
      <sheetName val="Recovered_Sheet20"/>
      <sheetName val="Recovered_Sheet21"/>
      <sheetName val="MCTS,n=30,d=8,r=50,e=0,t=sfst,U"/>
      <sheetName val="Recovered_Sheet22"/>
      <sheetName val="Recovered_Sheet23"/>
    </sheetNames>
    <sheetDataSet>
      <sheetData sheetId="0">
        <row r="2">
          <cell r="B2">
            <v>420</v>
          </cell>
        </row>
        <row r="3">
          <cell r="B3">
            <v>512</v>
          </cell>
        </row>
        <row r="4">
          <cell r="B4">
            <v>636</v>
          </cell>
        </row>
        <row r="5">
          <cell r="B5">
            <v>808</v>
          </cell>
        </row>
        <row r="6">
          <cell r="B6">
            <v>1336</v>
          </cell>
        </row>
        <row r="7">
          <cell r="B7">
            <v>656</v>
          </cell>
        </row>
        <row r="8">
          <cell r="B8">
            <v>904</v>
          </cell>
        </row>
        <row r="9">
          <cell r="B9">
            <v>1124</v>
          </cell>
        </row>
        <row r="10">
          <cell r="B10">
            <v>328</v>
          </cell>
        </row>
        <row r="11">
          <cell r="B11">
            <v>1300</v>
          </cell>
        </row>
        <row r="12">
          <cell r="B12">
            <v>672</v>
          </cell>
        </row>
        <row r="13">
          <cell r="B13">
            <v>612</v>
          </cell>
        </row>
        <row r="14">
          <cell r="B14">
            <v>136</v>
          </cell>
        </row>
        <row r="15">
          <cell r="B15">
            <v>1432</v>
          </cell>
        </row>
        <row r="16">
          <cell r="B16">
            <v>548</v>
          </cell>
        </row>
        <row r="17">
          <cell r="B17">
            <v>388</v>
          </cell>
        </row>
        <row r="18">
          <cell r="B18">
            <v>424</v>
          </cell>
        </row>
        <row r="19">
          <cell r="B19">
            <v>784</v>
          </cell>
        </row>
        <row r="20">
          <cell r="B20">
            <v>1388</v>
          </cell>
        </row>
        <row r="21">
          <cell r="B21">
            <v>332</v>
          </cell>
        </row>
        <row r="22">
          <cell r="B22">
            <v>608</v>
          </cell>
        </row>
        <row r="23">
          <cell r="B23">
            <v>600</v>
          </cell>
        </row>
        <row r="24">
          <cell r="B24">
            <v>172</v>
          </cell>
        </row>
        <row r="25">
          <cell r="B25">
            <v>908</v>
          </cell>
        </row>
        <row r="26">
          <cell r="B26">
            <v>240</v>
          </cell>
        </row>
        <row r="27">
          <cell r="B27">
            <v>204</v>
          </cell>
        </row>
        <row r="28">
          <cell r="B28">
            <v>164</v>
          </cell>
        </row>
        <row r="29">
          <cell r="B29">
            <v>768</v>
          </cell>
        </row>
        <row r="30">
          <cell r="B30">
            <v>496</v>
          </cell>
        </row>
        <row r="31">
          <cell r="B31">
            <v>532</v>
          </cell>
        </row>
      </sheetData>
      <sheetData sheetId="1"/>
      <sheetData sheetId="2"/>
      <sheetData sheetId="3">
        <row r="2">
          <cell r="B2">
            <v>576</v>
          </cell>
          <cell r="C2">
            <v>64</v>
          </cell>
        </row>
        <row r="3">
          <cell r="B3">
            <v>348</v>
          </cell>
          <cell r="C3">
            <v>32</v>
          </cell>
        </row>
        <row r="4">
          <cell r="B4">
            <v>632</v>
          </cell>
          <cell r="C4">
            <v>64</v>
          </cell>
        </row>
        <row r="5">
          <cell r="B5">
            <v>680</v>
          </cell>
          <cell r="C5">
            <v>64</v>
          </cell>
        </row>
        <row r="6">
          <cell r="B6">
            <v>220</v>
          </cell>
          <cell r="C6">
            <v>32</v>
          </cell>
        </row>
        <row r="7">
          <cell r="B7">
            <v>396</v>
          </cell>
          <cell r="C7">
            <v>32</v>
          </cell>
        </row>
        <row r="8">
          <cell r="B8">
            <v>216</v>
          </cell>
          <cell r="C8">
            <v>32</v>
          </cell>
        </row>
        <row r="9">
          <cell r="B9">
            <v>516</v>
          </cell>
          <cell r="C9">
            <v>64</v>
          </cell>
        </row>
        <row r="10">
          <cell r="B10">
            <v>456</v>
          </cell>
          <cell r="C10">
            <v>32</v>
          </cell>
        </row>
        <row r="11">
          <cell r="B11">
            <v>380</v>
          </cell>
          <cell r="C11">
            <v>32</v>
          </cell>
        </row>
        <row r="12">
          <cell r="B12">
            <v>1608</v>
          </cell>
          <cell r="C12">
            <v>128</v>
          </cell>
        </row>
        <row r="13">
          <cell r="B13">
            <v>300</v>
          </cell>
          <cell r="C13">
            <v>32</v>
          </cell>
        </row>
        <row r="14">
          <cell r="B14">
            <v>456</v>
          </cell>
          <cell r="C14">
            <v>32</v>
          </cell>
        </row>
        <row r="15">
          <cell r="B15">
            <v>456</v>
          </cell>
          <cell r="C15">
            <v>64</v>
          </cell>
        </row>
        <row r="16">
          <cell r="B16">
            <v>580</v>
          </cell>
          <cell r="C16">
            <v>64</v>
          </cell>
        </row>
        <row r="17">
          <cell r="B17">
            <v>584</v>
          </cell>
          <cell r="C17">
            <v>64</v>
          </cell>
        </row>
        <row r="18">
          <cell r="B18">
            <v>852</v>
          </cell>
          <cell r="C18">
            <v>64</v>
          </cell>
        </row>
        <row r="19">
          <cell r="B19">
            <v>380</v>
          </cell>
          <cell r="C19">
            <v>32</v>
          </cell>
        </row>
        <row r="20">
          <cell r="B20">
            <v>736</v>
          </cell>
          <cell r="C20">
            <v>64</v>
          </cell>
        </row>
        <row r="21">
          <cell r="B21">
            <v>696</v>
          </cell>
          <cell r="C21">
            <v>64</v>
          </cell>
        </row>
        <row r="22">
          <cell r="B22">
            <v>1348</v>
          </cell>
          <cell r="C22">
            <v>128</v>
          </cell>
        </row>
        <row r="23">
          <cell r="B23">
            <v>308</v>
          </cell>
          <cell r="C23">
            <v>32</v>
          </cell>
        </row>
        <row r="24">
          <cell r="B24">
            <v>400</v>
          </cell>
          <cell r="C24">
            <v>32</v>
          </cell>
        </row>
        <row r="25">
          <cell r="B25">
            <v>936</v>
          </cell>
          <cell r="C25">
            <v>64</v>
          </cell>
        </row>
        <row r="26">
          <cell r="B26">
            <v>872</v>
          </cell>
          <cell r="C26">
            <v>64</v>
          </cell>
        </row>
        <row r="27">
          <cell r="B27">
            <v>2380</v>
          </cell>
          <cell r="C27">
            <v>256</v>
          </cell>
        </row>
        <row r="28">
          <cell r="B28">
            <v>1460</v>
          </cell>
          <cell r="C28">
            <v>128</v>
          </cell>
        </row>
        <row r="29">
          <cell r="B29">
            <v>336</v>
          </cell>
          <cell r="C29">
            <v>32</v>
          </cell>
        </row>
        <row r="30">
          <cell r="B30">
            <v>544</v>
          </cell>
          <cell r="C30">
            <v>64</v>
          </cell>
        </row>
        <row r="31">
          <cell r="B31">
            <v>420</v>
          </cell>
          <cell r="C31">
            <v>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TS,n=30,d=4,r=25,e=0,t=mn,UET"/>
      <sheetName val="Recovered_Sheet1"/>
      <sheetName val="MCTS,n=30,d=4,r=25,e=0,t=mn,UEF"/>
      <sheetName val="Recovered_Sheet2"/>
      <sheetName val="MCTS,n=30,d=4,r=50,e=0,t=mn,UET"/>
      <sheetName val="Recovered_Sheet3"/>
      <sheetName val="MCTS,n=30,d=4,r=50,e=0,t=mn,UEF"/>
      <sheetName val="Recovered_Sheet4"/>
      <sheetName val="MCTS,n=30,d=4,r=100,e=0,t=mn,UE"/>
      <sheetName val="Recovered_Sheet5"/>
      <sheetName val="Recovered_Sheet6"/>
      <sheetName val="Recovered_Sheet7"/>
      <sheetName val="MCTS,n=30,d=6,r=25,e=0,t=mn,UET"/>
      <sheetName val="Recovered_Sheet8"/>
      <sheetName val="MCTS,n=30,d=6,r=25,e=0,t=mn,UEF"/>
      <sheetName val="Recovered_Sheet9"/>
      <sheetName val="MCTS,n=30,d=6,r=50,e=0,t=mn,UET"/>
      <sheetName val="Recovered_Sheet10"/>
      <sheetName val="MCTS,n=30,d=6,r=50,e=0,t=mn,UEF"/>
      <sheetName val="Recovered_Sheet11"/>
      <sheetName val="MCTS,n=30,d=6,r=100,e=0,t=mn,UE"/>
      <sheetName val="Recovered_Sheet12"/>
      <sheetName val="Recovered_Sheet13"/>
      <sheetName val="Recovered_Sheet14"/>
      <sheetName val="MCTS,n=30,d=8,r=25,e=0,t=mn,UET"/>
      <sheetName val="Recovered_Sheet15"/>
      <sheetName val="MCTS,n=30,d=8,r=25,e=0,t=mn,UEF"/>
      <sheetName val="Recovered_Sheet16"/>
      <sheetName val="MCTS,n=30,d=8,r=50,e=0,t=mn,UET"/>
      <sheetName val="Recovered_Sheet17"/>
      <sheetName val="MCTS,n=30,d=8,r=50,e=0,t=mn,UEF"/>
    </sheetNames>
    <sheetDataSet>
      <sheetData sheetId="0"/>
      <sheetData sheetId="1"/>
      <sheetData sheetId="2"/>
      <sheetData sheetId="3">
        <row r="2">
          <cell r="B2">
            <v>824</v>
          </cell>
        </row>
        <row r="3">
          <cell r="B3">
            <v>740</v>
          </cell>
        </row>
        <row r="4">
          <cell r="B4">
            <v>512</v>
          </cell>
        </row>
        <row r="5">
          <cell r="B5">
            <v>184</v>
          </cell>
        </row>
        <row r="6">
          <cell r="B6">
            <v>688</v>
          </cell>
        </row>
        <row r="7">
          <cell r="B7">
            <v>196</v>
          </cell>
        </row>
        <row r="8">
          <cell r="B8">
            <v>340</v>
          </cell>
        </row>
        <row r="9">
          <cell r="B9">
            <v>784</v>
          </cell>
        </row>
        <row r="10">
          <cell r="B10">
            <v>276</v>
          </cell>
        </row>
        <row r="11">
          <cell r="B11">
            <v>324</v>
          </cell>
        </row>
        <row r="12">
          <cell r="B12">
            <v>940</v>
          </cell>
        </row>
        <row r="13">
          <cell r="B13">
            <v>732</v>
          </cell>
        </row>
        <row r="14">
          <cell r="B14">
            <v>1160</v>
          </cell>
        </row>
        <row r="15">
          <cell r="B15">
            <v>1004</v>
          </cell>
        </row>
        <row r="16">
          <cell r="B16">
            <v>588</v>
          </cell>
        </row>
        <row r="17">
          <cell r="B17">
            <v>1580</v>
          </cell>
        </row>
        <row r="18">
          <cell r="B18">
            <v>420</v>
          </cell>
        </row>
        <row r="19">
          <cell r="B19">
            <v>268</v>
          </cell>
        </row>
        <row r="20">
          <cell r="B20">
            <v>1388</v>
          </cell>
        </row>
        <row r="21">
          <cell r="B21">
            <v>872</v>
          </cell>
        </row>
        <row r="22">
          <cell r="B22">
            <v>640</v>
          </cell>
        </row>
        <row r="23">
          <cell r="B23">
            <v>316</v>
          </cell>
        </row>
        <row r="24">
          <cell r="B24">
            <v>1712</v>
          </cell>
        </row>
        <row r="25">
          <cell r="B25">
            <v>1832</v>
          </cell>
        </row>
        <row r="26">
          <cell r="B26">
            <v>668</v>
          </cell>
        </row>
        <row r="27">
          <cell r="B27">
            <v>1156</v>
          </cell>
        </row>
        <row r="28">
          <cell r="B28">
            <v>1284</v>
          </cell>
        </row>
        <row r="29">
          <cell r="B29">
            <v>2464</v>
          </cell>
        </row>
        <row r="30">
          <cell r="B30">
            <v>1420</v>
          </cell>
        </row>
        <row r="31">
          <cell r="B31">
            <v>1280</v>
          </cell>
        </row>
      </sheetData>
      <sheetData sheetId="4"/>
      <sheetData sheetId="5">
        <row r="2">
          <cell r="C2">
            <v>64</v>
          </cell>
        </row>
        <row r="3">
          <cell r="C3">
            <v>128</v>
          </cell>
        </row>
        <row r="4">
          <cell r="C4">
            <v>32</v>
          </cell>
        </row>
        <row r="5">
          <cell r="C5">
            <v>16</v>
          </cell>
        </row>
        <row r="6">
          <cell r="C6">
            <v>64</v>
          </cell>
        </row>
        <row r="7">
          <cell r="C7">
            <v>32</v>
          </cell>
        </row>
        <row r="8">
          <cell r="C8">
            <v>32</v>
          </cell>
        </row>
        <row r="9">
          <cell r="C9">
            <v>64</v>
          </cell>
        </row>
        <row r="10">
          <cell r="C10">
            <v>64</v>
          </cell>
        </row>
        <row r="11">
          <cell r="C11">
            <v>128</v>
          </cell>
        </row>
        <row r="12">
          <cell r="C12">
            <v>32</v>
          </cell>
        </row>
        <row r="13">
          <cell r="C13">
            <v>64</v>
          </cell>
        </row>
        <row r="14">
          <cell r="C14">
            <v>64</v>
          </cell>
        </row>
        <row r="15">
          <cell r="C15">
            <v>64</v>
          </cell>
        </row>
        <row r="16">
          <cell r="C16">
            <v>64</v>
          </cell>
        </row>
        <row r="17">
          <cell r="C17">
            <v>16</v>
          </cell>
        </row>
        <row r="18">
          <cell r="C18">
            <v>128</v>
          </cell>
        </row>
        <row r="19">
          <cell r="C19">
            <v>32</v>
          </cell>
        </row>
        <row r="20">
          <cell r="C20">
            <v>32</v>
          </cell>
        </row>
        <row r="21">
          <cell r="C21">
            <v>64</v>
          </cell>
        </row>
        <row r="22">
          <cell r="C22">
            <v>32</v>
          </cell>
        </row>
        <row r="23">
          <cell r="C23">
            <v>64</v>
          </cell>
        </row>
        <row r="24">
          <cell r="C24">
            <v>128</v>
          </cell>
        </row>
        <row r="25">
          <cell r="C25">
            <v>32</v>
          </cell>
        </row>
        <row r="26">
          <cell r="C26">
            <v>32</v>
          </cell>
        </row>
        <row r="27">
          <cell r="C27">
            <v>16</v>
          </cell>
        </row>
        <row r="28">
          <cell r="C28">
            <v>64</v>
          </cell>
        </row>
        <row r="29">
          <cell r="C29">
            <v>16</v>
          </cell>
        </row>
        <row r="30">
          <cell r="C30">
            <v>128</v>
          </cell>
        </row>
        <row r="31">
          <cell r="C31">
            <v>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F3B-DF1A-463B-B483-F0114CB74F92}">
  <dimension ref="A1:F18"/>
  <sheetViews>
    <sheetView tabSelected="1" topLeftCell="M79" workbookViewId="0">
      <selection activeCell="V100" sqref="V100"/>
    </sheetView>
  </sheetViews>
  <sheetFormatPr defaultRowHeight="14.4" x14ac:dyDescent="0.55000000000000004"/>
  <cols>
    <col min="1" max="1" width="19.05078125" customWidth="1"/>
  </cols>
  <sheetData>
    <row r="1" spans="1:6" x14ac:dyDescent="0.55000000000000004">
      <c r="B1">
        <v>16</v>
      </c>
      <c r="C1">
        <v>32</v>
      </c>
      <c r="D1">
        <v>64</v>
      </c>
      <c r="E1">
        <v>128</v>
      </c>
      <c r="F1">
        <v>256</v>
      </c>
    </row>
    <row r="2" spans="1:6" x14ac:dyDescent="0.55000000000000004">
      <c r="A2" t="s">
        <v>19</v>
      </c>
      <c r="B2">
        <f>COUNTIF('MCTS,n=30,d=4,r=25,e=0,t=smth,U'!$C$2:$C$31,16)</f>
        <v>3</v>
      </c>
      <c r="C2">
        <f>COUNTIF('MCTS,n=30,d=4,r=25,e=0,t=smth,U'!$C$2:$C$31,32)</f>
        <v>11</v>
      </c>
      <c r="D2">
        <f>COUNTIF('MCTS,n=30,d=4,r=25,e=0,t=smth,U'!$C$2:$C$31,64)</f>
        <v>14</v>
      </c>
      <c r="E2">
        <f>COUNTIF('MCTS,n=30,d=4,r=25,e=0,t=smth,U'!$C$2:$C$31,128)</f>
        <v>2</v>
      </c>
      <c r="F2">
        <f>COUNTIF('MCTS,n=30,d=4,r=25,e=0,t=smth,U'!$C$2:$C$31,256)</f>
        <v>0</v>
      </c>
    </row>
    <row r="3" spans="1:6" x14ac:dyDescent="0.55000000000000004">
      <c r="A3" t="s">
        <v>20</v>
      </c>
      <c r="B3">
        <f>COUNTIF(Recovered_Sheet1!$C$2:$C$31,16)</f>
        <v>2</v>
      </c>
      <c r="C3">
        <f>COUNTIF(Recovered_Sheet1!$C$2:$C$31,32)</f>
        <v>7</v>
      </c>
      <c r="D3">
        <f>COUNTIF(Recovered_Sheet1!$C$2:$C$31,64)</f>
        <v>16</v>
      </c>
      <c r="E3">
        <f>COUNTIF(Recovered_Sheet1!$C$2:$C$31,128)</f>
        <v>5</v>
      </c>
      <c r="F3">
        <f>COUNTIF(Recovered_Sheet1!$C$2:$C$31,256)</f>
        <v>0</v>
      </c>
    </row>
    <row r="4" spans="1:6" x14ac:dyDescent="0.55000000000000004">
      <c r="A4" t="s">
        <v>21</v>
      </c>
      <c r="B4">
        <f>COUNTIF(Recovered_Sheet2!$C$2:$C$31,16)</f>
        <v>2</v>
      </c>
      <c r="C4">
        <f>COUNTIF(Recovered_Sheet2!$C$2:$C$31,32)</f>
        <v>4</v>
      </c>
      <c r="D4">
        <f>COUNTIF(Recovered_Sheet2!$C$2:$C$31,64)</f>
        <v>14</v>
      </c>
      <c r="E4">
        <f>COUNTIF(Recovered_Sheet2!$C$2:$C$31,128)</f>
        <v>10</v>
      </c>
      <c r="F4">
        <f>COUNTIF(Recovered_Sheet2!$C$2:$C$31,256)</f>
        <v>0</v>
      </c>
    </row>
    <row r="5" spans="1:6" x14ac:dyDescent="0.55000000000000004">
      <c r="A5" t="s">
        <v>22</v>
      </c>
      <c r="B5">
        <f>COUNTIF(Recovered_Sheet3!$C$2:$C$31,16)</f>
        <v>3</v>
      </c>
      <c r="C5">
        <f>COUNTIF(Recovered_Sheet3!$C$2:$C$31,32)</f>
        <v>6</v>
      </c>
      <c r="D5">
        <f>COUNTIF(Recovered_Sheet3!$C$2:$C$31,64)</f>
        <v>9</v>
      </c>
      <c r="E5">
        <f>COUNTIF(Recovered_Sheet3!$C$2:$C$31,128)</f>
        <v>11</v>
      </c>
      <c r="F5">
        <f>COUNTIF(Recovered_Sheet3!$C$2:$C$31,256)</f>
        <v>1</v>
      </c>
    </row>
    <row r="7" spans="1:6" x14ac:dyDescent="0.55000000000000004">
      <c r="A7" t="s">
        <v>23</v>
      </c>
      <c r="B7">
        <f>COUNTIF(Recovered_Sheet3!$C$2:$C$31,16)</f>
        <v>3</v>
      </c>
      <c r="C7">
        <f>COUNTIF(Recovered_Sheet3!$C$2:$C$31,32)</f>
        <v>6</v>
      </c>
      <c r="D7">
        <f>COUNTIF(Recovered_Sheet3!$C$2:$C$31,64)</f>
        <v>9</v>
      </c>
      <c r="E7">
        <f>COUNTIF(Recovered_Sheet3!$C$2:$C$31,128)</f>
        <v>11</v>
      </c>
      <c r="F7">
        <f>COUNTIF(Recovered_Sheet3!$C$2:$C$31,256)</f>
        <v>1</v>
      </c>
    </row>
    <row r="8" spans="1:6" x14ac:dyDescent="0.55000000000000004">
      <c r="A8" t="s">
        <v>25</v>
      </c>
      <c r="B8">
        <f>COUNTIF(Recovered_Sheet12!$C$2:$C$31,16)</f>
        <v>2</v>
      </c>
      <c r="C8">
        <f>COUNTIF(Recovered_Sheet12!$C$2:$C$31,32)</f>
        <v>11</v>
      </c>
      <c r="D8">
        <f>COUNTIF(Recovered_Sheet12!$C$2:$C$31,64)</f>
        <v>10</v>
      </c>
      <c r="E8">
        <f>COUNTIF(Recovered_Sheet12!$C$2:$C$31,128)</f>
        <v>6</v>
      </c>
      <c r="F8">
        <f>COUNTIF(Recovered_Sheet12!$C$2:$C$31,256)</f>
        <v>1</v>
      </c>
    </row>
    <row r="9" spans="1:6" x14ac:dyDescent="0.55000000000000004">
      <c r="A9" t="s">
        <v>24</v>
      </c>
      <c r="B9">
        <f>COUNTIF(Recovered_Sheet21!$C$2:$C$31,16)</f>
        <v>3</v>
      </c>
      <c r="C9">
        <f>COUNTIF(Recovered_Sheet21!$C$2:$C$31,32)</f>
        <v>9</v>
      </c>
      <c r="D9">
        <f>COUNTIF(Recovered_Sheet21!$C$2:$C$31,64)</f>
        <v>13</v>
      </c>
      <c r="E9">
        <f>COUNTIF(Recovered_Sheet21!$C$2:$C$31,128)</f>
        <v>5</v>
      </c>
      <c r="F9">
        <f>COUNTIF(Recovered_Sheet21!$C$2:$C$31,256)</f>
        <v>0</v>
      </c>
    </row>
    <row r="11" spans="1:6" x14ac:dyDescent="0.55000000000000004">
      <c r="A11" t="s">
        <v>26</v>
      </c>
      <c r="B11">
        <f>COUNTIF(Recovered_Sheet3!$C$2:$C$31,16)</f>
        <v>3</v>
      </c>
      <c r="C11">
        <f>COUNTIF(Recovered_Sheet3!$C$2:$C$31,32)</f>
        <v>6</v>
      </c>
      <c r="D11">
        <f>COUNTIF(Recovered_Sheet3!$C$2:$C$31,64)</f>
        <v>9</v>
      </c>
      <c r="E11">
        <f>COUNTIF(Recovered_Sheet3!$C$2:$C$31,128)</f>
        <v>11</v>
      </c>
      <c r="F11">
        <f>COUNTIF(Recovered_Sheet3!$C$2:$C$31,256)</f>
        <v>1</v>
      </c>
    </row>
    <row r="12" spans="1:6" x14ac:dyDescent="0.55000000000000004">
      <c r="A12" t="s">
        <v>27</v>
      </c>
      <c r="B12">
        <f>COUNTIF(Recovered_Sheet6!$C$2:$C$31,16)</f>
        <v>0</v>
      </c>
      <c r="C12">
        <f>COUNTIF(Recovered_Sheet6!$C$2:$C$31,32)</f>
        <v>7</v>
      </c>
      <c r="D12">
        <f>COUNTIF(Recovered_Sheet6!$C$2:$C$31,64)</f>
        <v>12</v>
      </c>
      <c r="E12">
        <f>COUNTIF(Recovered_Sheet6!$C$2:$C$31,128)</f>
        <v>11</v>
      </c>
      <c r="F12">
        <f>COUNTIF(Recovered_Sheet6!$C$2:$C$31,256)</f>
        <v>0</v>
      </c>
    </row>
    <row r="13" spans="1:6" x14ac:dyDescent="0.55000000000000004">
      <c r="A13" t="s">
        <v>28</v>
      </c>
      <c r="B13">
        <f>COUNTIF(Recovered_Sheet9!$C$2:$C$31,16)</f>
        <v>1</v>
      </c>
      <c r="C13">
        <f>COUNTIF(Recovered_Sheet9!$C$2:$C$31,32)</f>
        <v>8</v>
      </c>
      <c r="D13">
        <f>COUNTIF(Recovered_Sheet9!$C$2:$C$31,64)</f>
        <v>11</v>
      </c>
      <c r="E13">
        <f>COUNTIF(Recovered_Sheet9!$C$2:$C$31,128)</f>
        <v>8</v>
      </c>
      <c r="F13">
        <f>COUNTIF(Recovered_Sheet9!$C$2:$C$31,256)</f>
        <v>2</v>
      </c>
    </row>
    <row r="15" spans="1:6" x14ac:dyDescent="0.55000000000000004">
      <c r="A15" t="s">
        <v>15</v>
      </c>
      <c r="B15">
        <f>COUNTIF([2]Recovered_Sheet3!$C$2:$C$31,16)</f>
        <v>2</v>
      </c>
      <c r="C15">
        <f>COUNTIF([2]Recovered_Sheet3!$C$2:$C$31,32)</f>
        <v>5</v>
      </c>
      <c r="D15">
        <f>COUNTIF([2]Recovered_Sheet3!$C$2:$C$31,64)</f>
        <v>13</v>
      </c>
      <c r="E15">
        <f>COUNTIF([2]Recovered_Sheet3!$C$2:$C$31,128)</f>
        <v>9</v>
      </c>
      <c r="F15">
        <f>COUNTIF([2]Recovered_Sheet3!$C$2:$C$31,256)</f>
        <v>1</v>
      </c>
    </row>
    <row r="16" spans="1:6" x14ac:dyDescent="0.55000000000000004">
      <c r="A16" t="s">
        <v>16</v>
      </c>
      <c r="B16">
        <f>COUNTIF([3]Recovered_Sheet3!$C$2:$C$31,16)</f>
        <v>0</v>
      </c>
      <c r="C16">
        <f>COUNTIF([3]Recovered_Sheet3!$C$2:$C$31,32)</f>
        <v>12</v>
      </c>
      <c r="D16">
        <f>COUNTIF([3]Recovered_Sheet3!$C$2:$C$31,64)</f>
        <v>14</v>
      </c>
      <c r="E16">
        <f>COUNTIF([3]Recovered_Sheet3!$C$2:$C$31,128)</f>
        <v>3</v>
      </c>
      <c r="F16">
        <f>COUNTIF([3]Recovered_Sheet3!$C$2:$C$31,256)</f>
        <v>1</v>
      </c>
    </row>
    <row r="17" spans="1:6" x14ac:dyDescent="0.55000000000000004">
      <c r="A17" t="s">
        <v>17</v>
      </c>
      <c r="B17">
        <f>COUNTIF([4]Recovered_Sheet3!$C$2:$C$31,16)</f>
        <v>4</v>
      </c>
      <c r="C17">
        <f>COUNTIF([4]Recovered_Sheet3!$C$2:$C$31,32)</f>
        <v>10</v>
      </c>
      <c r="D17">
        <f>COUNTIF([4]Recovered_Sheet3!$C$2:$C$31,64)</f>
        <v>11</v>
      </c>
      <c r="E17">
        <f>COUNTIF([4]Recovered_Sheet3!$C$2:$C$31,128)</f>
        <v>5</v>
      </c>
      <c r="F17">
        <f>COUNTIF([4]Recovered_Sheet3!$C$2:$C$31,256)</f>
        <v>0</v>
      </c>
    </row>
    <row r="18" spans="1:6" x14ac:dyDescent="0.55000000000000004">
      <c r="A18" t="s">
        <v>18</v>
      </c>
      <c r="B18">
        <f>COUNTIF(Recovered_Sheet3!$C$2:$C$31,16)</f>
        <v>3</v>
      </c>
      <c r="C18">
        <f>COUNTIF(Recovered_Sheet3!$C$2:$C$31,32)</f>
        <v>6</v>
      </c>
      <c r="D18">
        <f>COUNTIF(Recovered_Sheet3!$C$2:$C$31,64)</f>
        <v>9</v>
      </c>
      <c r="E18">
        <f>COUNTIF(Recovered_Sheet3!$C$2:$C$31,128)</f>
        <v>11</v>
      </c>
      <c r="F18">
        <f>COUNTIF(Recovered_Sheet3!$C$2:$C$31,256)</f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196</v>
      </c>
      <c r="C2">
        <v>16</v>
      </c>
      <c r="D2">
        <v>916</v>
      </c>
      <c r="E2">
        <v>128</v>
      </c>
      <c r="F2">
        <v>412.13333333333333</v>
      </c>
      <c r="G2" t="s">
        <v>13</v>
      </c>
      <c r="H2">
        <v>30</v>
      </c>
      <c r="I2">
        <v>4</v>
      </c>
      <c r="J2">
        <v>100</v>
      </c>
      <c r="K2">
        <v>0</v>
      </c>
      <c r="L2" t="s">
        <v>14</v>
      </c>
      <c r="M2" t="b">
        <v>1</v>
      </c>
      <c r="N2" t="b">
        <v>1</v>
      </c>
    </row>
    <row r="3" spans="1:14" x14ac:dyDescent="0.55000000000000004">
      <c r="A3" s="1">
        <v>1</v>
      </c>
      <c r="B3">
        <v>320</v>
      </c>
      <c r="C3">
        <v>32</v>
      </c>
      <c r="D3">
        <v>916</v>
      </c>
      <c r="E3">
        <v>128</v>
      </c>
      <c r="F3">
        <v>412.13333333333333</v>
      </c>
      <c r="G3" t="s">
        <v>13</v>
      </c>
      <c r="H3">
        <v>30</v>
      </c>
      <c r="I3">
        <v>4</v>
      </c>
      <c r="J3">
        <v>100</v>
      </c>
      <c r="K3">
        <v>0</v>
      </c>
      <c r="L3" t="s">
        <v>14</v>
      </c>
      <c r="M3" t="b">
        <v>1</v>
      </c>
      <c r="N3" t="b">
        <v>1</v>
      </c>
    </row>
    <row r="4" spans="1:14" x14ac:dyDescent="0.55000000000000004">
      <c r="A4" s="1">
        <v>2</v>
      </c>
      <c r="B4">
        <v>620</v>
      </c>
      <c r="C4">
        <v>64</v>
      </c>
      <c r="D4">
        <v>916</v>
      </c>
      <c r="E4">
        <v>128</v>
      </c>
      <c r="F4">
        <v>412.13333333333333</v>
      </c>
      <c r="G4" t="s">
        <v>13</v>
      </c>
      <c r="H4">
        <v>30</v>
      </c>
      <c r="I4">
        <v>4</v>
      </c>
      <c r="J4">
        <v>100</v>
      </c>
      <c r="K4">
        <v>0</v>
      </c>
      <c r="L4" t="s">
        <v>14</v>
      </c>
      <c r="M4" t="b">
        <v>1</v>
      </c>
      <c r="N4" t="b">
        <v>1</v>
      </c>
    </row>
    <row r="5" spans="1:14" x14ac:dyDescent="0.55000000000000004">
      <c r="A5" s="1">
        <v>3</v>
      </c>
      <c r="B5">
        <v>584</v>
      </c>
      <c r="C5">
        <v>64</v>
      </c>
      <c r="D5">
        <v>916</v>
      </c>
      <c r="E5">
        <v>128</v>
      </c>
      <c r="F5">
        <v>412.13333333333333</v>
      </c>
      <c r="G5" t="s">
        <v>13</v>
      </c>
      <c r="H5">
        <v>30</v>
      </c>
      <c r="I5">
        <v>4</v>
      </c>
      <c r="J5">
        <v>100</v>
      </c>
      <c r="K5">
        <v>0</v>
      </c>
      <c r="L5" t="s">
        <v>14</v>
      </c>
      <c r="M5" t="b">
        <v>1</v>
      </c>
      <c r="N5" t="b">
        <v>1</v>
      </c>
    </row>
    <row r="6" spans="1:14" x14ac:dyDescent="0.55000000000000004">
      <c r="A6" s="1">
        <v>4</v>
      </c>
      <c r="B6">
        <v>580</v>
      </c>
      <c r="C6">
        <v>64</v>
      </c>
      <c r="D6">
        <v>916</v>
      </c>
      <c r="E6">
        <v>128</v>
      </c>
      <c r="F6">
        <v>412.13333333333333</v>
      </c>
      <c r="G6" t="s">
        <v>13</v>
      </c>
      <c r="H6">
        <v>30</v>
      </c>
      <c r="I6">
        <v>4</v>
      </c>
      <c r="J6">
        <v>100</v>
      </c>
      <c r="K6">
        <v>0</v>
      </c>
      <c r="L6" t="s">
        <v>14</v>
      </c>
      <c r="M6" t="b">
        <v>1</v>
      </c>
      <c r="N6" t="b">
        <v>1</v>
      </c>
    </row>
    <row r="7" spans="1:14" x14ac:dyDescent="0.55000000000000004">
      <c r="A7" s="1">
        <v>5</v>
      </c>
      <c r="B7">
        <v>352</v>
      </c>
      <c r="C7">
        <v>32</v>
      </c>
      <c r="D7">
        <v>916</v>
      </c>
      <c r="E7">
        <v>128</v>
      </c>
      <c r="F7">
        <v>412.13333333333333</v>
      </c>
      <c r="G7" t="s">
        <v>13</v>
      </c>
      <c r="H7">
        <v>30</v>
      </c>
      <c r="I7">
        <v>4</v>
      </c>
      <c r="J7">
        <v>100</v>
      </c>
      <c r="K7">
        <v>0</v>
      </c>
      <c r="L7" t="s">
        <v>14</v>
      </c>
      <c r="M7" t="b">
        <v>1</v>
      </c>
      <c r="N7" t="b">
        <v>1</v>
      </c>
    </row>
    <row r="8" spans="1:14" x14ac:dyDescent="0.55000000000000004">
      <c r="A8" s="1">
        <v>6</v>
      </c>
      <c r="B8">
        <v>540</v>
      </c>
      <c r="C8">
        <v>64</v>
      </c>
      <c r="D8">
        <v>916</v>
      </c>
      <c r="E8">
        <v>128</v>
      </c>
      <c r="F8">
        <v>412.13333333333333</v>
      </c>
      <c r="G8" t="s">
        <v>13</v>
      </c>
      <c r="H8">
        <v>30</v>
      </c>
      <c r="I8">
        <v>4</v>
      </c>
      <c r="J8">
        <v>100</v>
      </c>
      <c r="K8">
        <v>0</v>
      </c>
      <c r="L8" t="s">
        <v>14</v>
      </c>
      <c r="M8" t="b">
        <v>1</v>
      </c>
      <c r="N8" t="b">
        <v>1</v>
      </c>
    </row>
    <row r="9" spans="1:14" x14ac:dyDescent="0.55000000000000004">
      <c r="A9" s="1">
        <v>7</v>
      </c>
      <c r="B9">
        <v>284</v>
      </c>
      <c r="C9">
        <v>32</v>
      </c>
      <c r="D9">
        <v>916</v>
      </c>
      <c r="E9">
        <v>128</v>
      </c>
      <c r="F9">
        <v>412.13333333333333</v>
      </c>
      <c r="G9" t="s">
        <v>13</v>
      </c>
      <c r="H9">
        <v>30</v>
      </c>
      <c r="I9">
        <v>4</v>
      </c>
      <c r="J9">
        <v>100</v>
      </c>
      <c r="K9">
        <v>0</v>
      </c>
      <c r="L9" t="s">
        <v>14</v>
      </c>
      <c r="M9" t="b">
        <v>1</v>
      </c>
      <c r="N9" t="b">
        <v>1</v>
      </c>
    </row>
    <row r="10" spans="1:14" x14ac:dyDescent="0.55000000000000004">
      <c r="A10" s="1">
        <v>8</v>
      </c>
      <c r="B10">
        <v>432</v>
      </c>
      <c r="C10">
        <v>64</v>
      </c>
      <c r="D10">
        <v>916</v>
      </c>
      <c r="E10">
        <v>128</v>
      </c>
      <c r="F10">
        <v>412.13333333333333</v>
      </c>
      <c r="G10" t="s">
        <v>13</v>
      </c>
      <c r="H10">
        <v>30</v>
      </c>
      <c r="I10">
        <v>4</v>
      </c>
      <c r="J10">
        <v>100</v>
      </c>
      <c r="K10">
        <v>0</v>
      </c>
      <c r="L10" t="s">
        <v>14</v>
      </c>
      <c r="M10" t="b">
        <v>1</v>
      </c>
      <c r="N10" t="b">
        <v>1</v>
      </c>
    </row>
    <row r="11" spans="1:14" x14ac:dyDescent="0.55000000000000004">
      <c r="A11" s="1">
        <v>9</v>
      </c>
      <c r="B11">
        <v>324</v>
      </c>
      <c r="C11">
        <v>32</v>
      </c>
      <c r="D11">
        <v>916</v>
      </c>
      <c r="E11">
        <v>128</v>
      </c>
      <c r="F11">
        <v>412.13333333333333</v>
      </c>
      <c r="G11" t="s">
        <v>13</v>
      </c>
      <c r="H11">
        <v>30</v>
      </c>
      <c r="I11">
        <v>4</v>
      </c>
      <c r="J11">
        <v>100</v>
      </c>
      <c r="K11">
        <v>0</v>
      </c>
      <c r="L11" t="s">
        <v>14</v>
      </c>
      <c r="M11" t="b">
        <v>1</v>
      </c>
      <c r="N11" t="b">
        <v>1</v>
      </c>
    </row>
    <row r="12" spans="1:14" x14ac:dyDescent="0.55000000000000004">
      <c r="A12" s="1">
        <v>10</v>
      </c>
      <c r="B12">
        <v>360</v>
      </c>
      <c r="C12">
        <v>32</v>
      </c>
      <c r="D12">
        <v>916</v>
      </c>
      <c r="E12">
        <v>128</v>
      </c>
      <c r="F12">
        <v>412.13333333333333</v>
      </c>
      <c r="G12" t="s">
        <v>13</v>
      </c>
      <c r="H12">
        <v>30</v>
      </c>
      <c r="I12">
        <v>4</v>
      </c>
      <c r="J12">
        <v>100</v>
      </c>
      <c r="K12">
        <v>0</v>
      </c>
      <c r="L12" t="s">
        <v>14</v>
      </c>
      <c r="M12" t="b">
        <v>1</v>
      </c>
      <c r="N12" t="b">
        <v>1</v>
      </c>
    </row>
    <row r="13" spans="1:14" x14ac:dyDescent="0.55000000000000004">
      <c r="A13" s="1">
        <v>11</v>
      </c>
      <c r="B13">
        <v>440</v>
      </c>
      <c r="C13">
        <v>32</v>
      </c>
      <c r="D13">
        <v>916</v>
      </c>
      <c r="E13">
        <v>128</v>
      </c>
      <c r="F13">
        <v>412.13333333333333</v>
      </c>
      <c r="G13" t="s">
        <v>13</v>
      </c>
      <c r="H13">
        <v>30</v>
      </c>
      <c r="I13">
        <v>4</v>
      </c>
      <c r="J13">
        <v>100</v>
      </c>
      <c r="K13">
        <v>0</v>
      </c>
      <c r="L13" t="s">
        <v>14</v>
      </c>
      <c r="M13" t="b">
        <v>1</v>
      </c>
      <c r="N13" t="b">
        <v>1</v>
      </c>
    </row>
    <row r="14" spans="1:14" x14ac:dyDescent="0.55000000000000004">
      <c r="A14" s="1">
        <v>12</v>
      </c>
      <c r="B14">
        <v>704</v>
      </c>
      <c r="C14">
        <v>64</v>
      </c>
      <c r="D14">
        <v>916</v>
      </c>
      <c r="E14">
        <v>128</v>
      </c>
      <c r="F14">
        <v>412.13333333333333</v>
      </c>
      <c r="G14" t="s">
        <v>13</v>
      </c>
      <c r="H14">
        <v>30</v>
      </c>
      <c r="I14">
        <v>4</v>
      </c>
      <c r="J14">
        <v>100</v>
      </c>
      <c r="K14">
        <v>0</v>
      </c>
      <c r="L14" t="s">
        <v>14</v>
      </c>
      <c r="M14" t="b">
        <v>1</v>
      </c>
      <c r="N14" t="b">
        <v>1</v>
      </c>
    </row>
    <row r="15" spans="1:14" x14ac:dyDescent="0.55000000000000004">
      <c r="A15" s="1">
        <v>13</v>
      </c>
      <c r="B15">
        <v>272</v>
      </c>
      <c r="C15">
        <v>32</v>
      </c>
      <c r="D15">
        <v>916</v>
      </c>
      <c r="E15">
        <v>128</v>
      </c>
      <c r="F15">
        <v>412.13333333333333</v>
      </c>
      <c r="G15" t="s">
        <v>13</v>
      </c>
      <c r="H15">
        <v>30</v>
      </c>
      <c r="I15">
        <v>4</v>
      </c>
      <c r="J15">
        <v>100</v>
      </c>
      <c r="K15">
        <v>0</v>
      </c>
      <c r="L15" t="s">
        <v>14</v>
      </c>
      <c r="M15" t="b">
        <v>1</v>
      </c>
      <c r="N15" t="b">
        <v>1</v>
      </c>
    </row>
    <row r="16" spans="1:14" x14ac:dyDescent="0.55000000000000004">
      <c r="A16" s="1">
        <v>14</v>
      </c>
      <c r="B16">
        <v>268</v>
      </c>
      <c r="C16">
        <v>16</v>
      </c>
      <c r="D16">
        <v>916</v>
      </c>
      <c r="E16">
        <v>128</v>
      </c>
      <c r="F16">
        <v>412.13333333333333</v>
      </c>
      <c r="G16" t="s">
        <v>13</v>
      </c>
      <c r="H16">
        <v>30</v>
      </c>
      <c r="I16">
        <v>4</v>
      </c>
      <c r="J16">
        <v>100</v>
      </c>
      <c r="K16">
        <v>0</v>
      </c>
      <c r="L16" t="s">
        <v>14</v>
      </c>
      <c r="M16" t="b">
        <v>1</v>
      </c>
      <c r="N16" t="b">
        <v>1</v>
      </c>
    </row>
    <row r="17" spans="1:14" x14ac:dyDescent="0.55000000000000004">
      <c r="A17" s="1">
        <v>15</v>
      </c>
      <c r="B17">
        <v>280</v>
      </c>
      <c r="C17">
        <v>32</v>
      </c>
      <c r="D17">
        <v>916</v>
      </c>
      <c r="E17">
        <v>128</v>
      </c>
      <c r="F17">
        <v>412.13333333333333</v>
      </c>
      <c r="G17" t="s">
        <v>13</v>
      </c>
      <c r="H17">
        <v>30</v>
      </c>
      <c r="I17">
        <v>4</v>
      </c>
      <c r="J17">
        <v>100</v>
      </c>
      <c r="K17">
        <v>0</v>
      </c>
      <c r="L17" t="s">
        <v>14</v>
      </c>
      <c r="M17" t="b">
        <v>1</v>
      </c>
      <c r="N17" t="b">
        <v>1</v>
      </c>
    </row>
    <row r="18" spans="1:14" x14ac:dyDescent="0.55000000000000004">
      <c r="A18" s="1">
        <v>16</v>
      </c>
      <c r="B18">
        <v>284</v>
      </c>
      <c r="C18">
        <v>32</v>
      </c>
      <c r="D18">
        <v>916</v>
      </c>
      <c r="E18">
        <v>128</v>
      </c>
      <c r="F18">
        <v>412.13333333333333</v>
      </c>
      <c r="G18" t="s">
        <v>13</v>
      </c>
      <c r="H18">
        <v>30</v>
      </c>
      <c r="I18">
        <v>4</v>
      </c>
      <c r="J18">
        <v>100</v>
      </c>
      <c r="K18">
        <v>0</v>
      </c>
      <c r="L18" t="s">
        <v>14</v>
      </c>
      <c r="M18" t="b">
        <v>1</v>
      </c>
      <c r="N18" t="b">
        <v>1</v>
      </c>
    </row>
    <row r="19" spans="1:14" x14ac:dyDescent="0.55000000000000004">
      <c r="A19" s="1">
        <v>17</v>
      </c>
      <c r="B19">
        <v>388</v>
      </c>
      <c r="C19">
        <v>64</v>
      </c>
      <c r="D19">
        <v>916</v>
      </c>
      <c r="E19">
        <v>128</v>
      </c>
      <c r="F19">
        <v>412.13333333333333</v>
      </c>
      <c r="G19" t="s">
        <v>13</v>
      </c>
      <c r="H19">
        <v>30</v>
      </c>
      <c r="I19">
        <v>4</v>
      </c>
      <c r="J19">
        <v>100</v>
      </c>
      <c r="K19">
        <v>0</v>
      </c>
      <c r="L19" t="s">
        <v>14</v>
      </c>
      <c r="M19" t="b">
        <v>1</v>
      </c>
      <c r="N19" t="b">
        <v>1</v>
      </c>
    </row>
    <row r="20" spans="1:14" x14ac:dyDescent="0.55000000000000004">
      <c r="A20" s="1">
        <v>18</v>
      </c>
      <c r="B20">
        <v>384</v>
      </c>
      <c r="C20">
        <v>32</v>
      </c>
      <c r="D20">
        <v>916</v>
      </c>
      <c r="E20">
        <v>128</v>
      </c>
      <c r="F20">
        <v>412.13333333333333</v>
      </c>
      <c r="G20" t="s">
        <v>13</v>
      </c>
      <c r="H20">
        <v>30</v>
      </c>
      <c r="I20">
        <v>4</v>
      </c>
      <c r="J20">
        <v>100</v>
      </c>
      <c r="K20">
        <v>0</v>
      </c>
      <c r="L20" t="s">
        <v>14</v>
      </c>
      <c r="M20" t="b">
        <v>1</v>
      </c>
      <c r="N20" t="b">
        <v>1</v>
      </c>
    </row>
    <row r="21" spans="1:14" x14ac:dyDescent="0.55000000000000004">
      <c r="A21" s="1">
        <v>19</v>
      </c>
      <c r="B21">
        <v>440</v>
      </c>
      <c r="C21">
        <v>32</v>
      </c>
      <c r="D21">
        <v>916</v>
      </c>
      <c r="E21">
        <v>128</v>
      </c>
      <c r="F21">
        <v>412.13333333333333</v>
      </c>
      <c r="G21" t="s">
        <v>13</v>
      </c>
      <c r="H21">
        <v>30</v>
      </c>
      <c r="I21">
        <v>4</v>
      </c>
      <c r="J21">
        <v>100</v>
      </c>
      <c r="K21">
        <v>0</v>
      </c>
      <c r="L21" t="s">
        <v>14</v>
      </c>
      <c r="M21" t="b">
        <v>1</v>
      </c>
      <c r="N21" t="b">
        <v>1</v>
      </c>
    </row>
    <row r="22" spans="1:14" x14ac:dyDescent="0.55000000000000004">
      <c r="A22" s="1">
        <v>20</v>
      </c>
      <c r="B22">
        <v>200</v>
      </c>
      <c r="C22">
        <v>16</v>
      </c>
      <c r="D22">
        <v>916</v>
      </c>
      <c r="E22">
        <v>128</v>
      </c>
      <c r="F22">
        <v>412.13333333333333</v>
      </c>
      <c r="G22" t="s">
        <v>13</v>
      </c>
      <c r="H22">
        <v>30</v>
      </c>
      <c r="I22">
        <v>4</v>
      </c>
      <c r="J22">
        <v>100</v>
      </c>
      <c r="K22">
        <v>0</v>
      </c>
      <c r="L22" t="s">
        <v>14</v>
      </c>
      <c r="M22" t="b">
        <v>1</v>
      </c>
      <c r="N22" t="b">
        <v>1</v>
      </c>
    </row>
    <row r="23" spans="1:14" x14ac:dyDescent="0.55000000000000004">
      <c r="A23" s="1">
        <v>21</v>
      </c>
      <c r="B23">
        <v>220</v>
      </c>
      <c r="C23">
        <v>16</v>
      </c>
      <c r="D23">
        <v>916</v>
      </c>
      <c r="E23">
        <v>128</v>
      </c>
      <c r="F23">
        <v>412.13333333333333</v>
      </c>
      <c r="G23" t="s">
        <v>13</v>
      </c>
      <c r="H23">
        <v>30</v>
      </c>
      <c r="I23">
        <v>4</v>
      </c>
      <c r="J23">
        <v>100</v>
      </c>
      <c r="K23">
        <v>0</v>
      </c>
      <c r="L23" t="s">
        <v>14</v>
      </c>
      <c r="M23" t="b">
        <v>1</v>
      </c>
      <c r="N23" t="b">
        <v>1</v>
      </c>
    </row>
    <row r="24" spans="1:14" x14ac:dyDescent="0.55000000000000004">
      <c r="A24" s="1">
        <v>22</v>
      </c>
      <c r="B24">
        <v>240</v>
      </c>
      <c r="C24">
        <v>32</v>
      </c>
      <c r="D24">
        <v>916</v>
      </c>
      <c r="E24">
        <v>128</v>
      </c>
      <c r="F24">
        <v>412.13333333333333</v>
      </c>
      <c r="G24" t="s">
        <v>13</v>
      </c>
      <c r="H24">
        <v>30</v>
      </c>
      <c r="I24">
        <v>4</v>
      </c>
      <c r="J24">
        <v>100</v>
      </c>
      <c r="K24">
        <v>0</v>
      </c>
      <c r="L24" t="s">
        <v>14</v>
      </c>
      <c r="M24" t="b">
        <v>1</v>
      </c>
      <c r="N24" t="b">
        <v>1</v>
      </c>
    </row>
    <row r="25" spans="1:14" x14ac:dyDescent="0.55000000000000004">
      <c r="A25" s="1">
        <v>23</v>
      </c>
      <c r="B25">
        <v>916</v>
      </c>
      <c r="C25">
        <v>128</v>
      </c>
      <c r="D25">
        <v>916</v>
      </c>
      <c r="E25">
        <v>128</v>
      </c>
      <c r="F25">
        <v>412.13333333333333</v>
      </c>
      <c r="G25" t="s">
        <v>13</v>
      </c>
      <c r="H25">
        <v>30</v>
      </c>
      <c r="I25">
        <v>4</v>
      </c>
      <c r="J25">
        <v>100</v>
      </c>
      <c r="K25">
        <v>0</v>
      </c>
      <c r="L25" t="s">
        <v>14</v>
      </c>
      <c r="M25" t="b">
        <v>1</v>
      </c>
      <c r="N25" t="b">
        <v>1</v>
      </c>
    </row>
    <row r="26" spans="1:14" x14ac:dyDescent="0.55000000000000004">
      <c r="A26" s="1">
        <v>24</v>
      </c>
      <c r="B26">
        <v>696</v>
      </c>
      <c r="C26">
        <v>64</v>
      </c>
      <c r="D26">
        <v>916</v>
      </c>
      <c r="E26">
        <v>128</v>
      </c>
      <c r="F26">
        <v>412.13333333333333</v>
      </c>
      <c r="G26" t="s">
        <v>13</v>
      </c>
      <c r="H26">
        <v>30</v>
      </c>
      <c r="I26">
        <v>4</v>
      </c>
      <c r="J26">
        <v>100</v>
      </c>
      <c r="K26">
        <v>0</v>
      </c>
      <c r="L26" t="s">
        <v>14</v>
      </c>
      <c r="M26" t="b">
        <v>1</v>
      </c>
      <c r="N26" t="b">
        <v>1</v>
      </c>
    </row>
    <row r="27" spans="1:14" x14ac:dyDescent="0.55000000000000004">
      <c r="A27" s="1">
        <v>25</v>
      </c>
      <c r="B27">
        <v>372</v>
      </c>
      <c r="C27">
        <v>32</v>
      </c>
      <c r="D27">
        <v>916</v>
      </c>
      <c r="E27">
        <v>128</v>
      </c>
      <c r="F27">
        <v>412.13333333333333</v>
      </c>
      <c r="G27" t="s">
        <v>13</v>
      </c>
      <c r="H27">
        <v>30</v>
      </c>
      <c r="I27">
        <v>4</v>
      </c>
      <c r="J27">
        <v>100</v>
      </c>
      <c r="K27">
        <v>0</v>
      </c>
      <c r="L27" t="s">
        <v>14</v>
      </c>
      <c r="M27" t="b">
        <v>1</v>
      </c>
      <c r="N27" t="b">
        <v>1</v>
      </c>
    </row>
    <row r="28" spans="1:14" x14ac:dyDescent="0.55000000000000004">
      <c r="A28" s="1">
        <v>26</v>
      </c>
      <c r="B28">
        <v>388</v>
      </c>
      <c r="C28">
        <v>32</v>
      </c>
      <c r="D28">
        <v>916</v>
      </c>
      <c r="E28">
        <v>128</v>
      </c>
      <c r="F28">
        <v>412.13333333333333</v>
      </c>
      <c r="G28" t="s">
        <v>13</v>
      </c>
      <c r="H28">
        <v>30</v>
      </c>
      <c r="I28">
        <v>4</v>
      </c>
      <c r="J28">
        <v>100</v>
      </c>
      <c r="K28">
        <v>0</v>
      </c>
      <c r="L28" t="s">
        <v>14</v>
      </c>
      <c r="M28" t="b">
        <v>1</v>
      </c>
      <c r="N28" t="b">
        <v>1</v>
      </c>
    </row>
    <row r="29" spans="1:14" x14ac:dyDescent="0.55000000000000004">
      <c r="A29" s="1">
        <v>27</v>
      </c>
      <c r="B29">
        <v>452</v>
      </c>
      <c r="C29">
        <v>32</v>
      </c>
      <c r="D29">
        <v>916</v>
      </c>
      <c r="E29">
        <v>128</v>
      </c>
      <c r="F29">
        <v>412.13333333333333</v>
      </c>
      <c r="G29" t="s">
        <v>13</v>
      </c>
      <c r="H29">
        <v>30</v>
      </c>
      <c r="I29">
        <v>4</v>
      </c>
      <c r="J29">
        <v>100</v>
      </c>
      <c r="K29">
        <v>0</v>
      </c>
      <c r="L29" t="s">
        <v>14</v>
      </c>
      <c r="M29" t="b">
        <v>1</v>
      </c>
      <c r="N29" t="b">
        <v>1</v>
      </c>
    </row>
    <row r="30" spans="1:14" x14ac:dyDescent="0.55000000000000004">
      <c r="A30" s="1">
        <v>28</v>
      </c>
      <c r="B30">
        <v>604</v>
      </c>
      <c r="C30">
        <v>64</v>
      </c>
      <c r="D30">
        <v>916</v>
      </c>
      <c r="E30">
        <v>128</v>
      </c>
      <c r="F30">
        <v>412.13333333333333</v>
      </c>
      <c r="G30" t="s">
        <v>13</v>
      </c>
      <c r="H30">
        <v>30</v>
      </c>
      <c r="I30">
        <v>4</v>
      </c>
      <c r="J30">
        <v>100</v>
      </c>
      <c r="K30">
        <v>0</v>
      </c>
      <c r="L30" t="s">
        <v>14</v>
      </c>
      <c r="M30" t="b">
        <v>1</v>
      </c>
      <c r="N30" t="b">
        <v>1</v>
      </c>
    </row>
    <row r="31" spans="1:14" x14ac:dyDescent="0.55000000000000004">
      <c r="A31" s="1">
        <v>29</v>
      </c>
      <c r="B31">
        <v>224</v>
      </c>
      <c r="C31">
        <v>16</v>
      </c>
      <c r="D31">
        <v>916</v>
      </c>
      <c r="E31">
        <v>128</v>
      </c>
      <c r="F31">
        <v>412.13333333333333</v>
      </c>
      <c r="G31" t="s">
        <v>13</v>
      </c>
      <c r="H31">
        <v>30</v>
      </c>
      <c r="I31">
        <v>4</v>
      </c>
      <c r="J31">
        <v>100</v>
      </c>
      <c r="K31">
        <v>0</v>
      </c>
      <c r="L31" t="s">
        <v>14</v>
      </c>
      <c r="M31" t="b">
        <v>1</v>
      </c>
      <c r="N31" t="b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320</v>
      </c>
      <c r="C2">
        <v>32</v>
      </c>
      <c r="D2">
        <v>1116</v>
      </c>
      <c r="E2">
        <v>64</v>
      </c>
      <c r="F2">
        <v>491.33333333333331</v>
      </c>
      <c r="G2" t="s">
        <v>13</v>
      </c>
      <c r="H2">
        <v>30</v>
      </c>
      <c r="I2">
        <v>4</v>
      </c>
      <c r="J2">
        <v>100</v>
      </c>
      <c r="K2">
        <v>0</v>
      </c>
      <c r="L2" t="s">
        <v>14</v>
      </c>
      <c r="M2" t="b">
        <v>1</v>
      </c>
      <c r="N2" t="b">
        <v>0</v>
      </c>
    </row>
    <row r="3" spans="1:14" x14ac:dyDescent="0.55000000000000004">
      <c r="A3" s="1">
        <v>1</v>
      </c>
      <c r="B3">
        <v>880</v>
      </c>
      <c r="C3">
        <v>64</v>
      </c>
      <c r="D3">
        <v>1116</v>
      </c>
      <c r="E3">
        <v>64</v>
      </c>
      <c r="F3">
        <v>491.33333333333331</v>
      </c>
      <c r="G3" t="s">
        <v>13</v>
      </c>
      <c r="H3">
        <v>30</v>
      </c>
      <c r="I3">
        <v>4</v>
      </c>
      <c r="J3">
        <v>100</v>
      </c>
      <c r="K3">
        <v>0</v>
      </c>
      <c r="L3" t="s">
        <v>14</v>
      </c>
      <c r="M3" t="b">
        <v>1</v>
      </c>
      <c r="N3" t="b">
        <v>0</v>
      </c>
    </row>
    <row r="4" spans="1:14" x14ac:dyDescent="0.55000000000000004">
      <c r="A4" s="1">
        <v>2</v>
      </c>
      <c r="B4">
        <v>324</v>
      </c>
      <c r="C4">
        <v>32</v>
      </c>
      <c r="D4">
        <v>1116</v>
      </c>
      <c r="E4">
        <v>64</v>
      </c>
      <c r="F4">
        <v>491.33333333333331</v>
      </c>
      <c r="G4" t="s">
        <v>13</v>
      </c>
      <c r="H4">
        <v>30</v>
      </c>
      <c r="I4">
        <v>4</v>
      </c>
      <c r="J4">
        <v>100</v>
      </c>
      <c r="K4">
        <v>0</v>
      </c>
      <c r="L4" t="s">
        <v>14</v>
      </c>
      <c r="M4" t="b">
        <v>1</v>
      </c>
      <c r="N4" t="b">
        <v>0</v>
      </c>
    </row>
    <row r="5" spans="1:14" x14ac:dyDescent="0.55000000000000004">
      <c r="A5" s="1">
        <v>3</v>
      </c>
      <c r="B5">
        <v>752</v>
      </c>
      <c r="C5">
        <v>64</v>
      </c>
      <c r="D5">
        <v>1116</v>
      </c>
      <c r="E5">
        <v>64</v>
      </c>
      <c r="F5">
        <v>491.33333333333331</v>
      </c>
      <c r="G5" t="s">
        <v>13</v>
      </c>
      <c r="H5">
        <v>30</v>
      </c>
      <c r="I5">
        <v>4</v>
      </c>
      <c r="J5">
        <v>100</v>
      </c>
      <c r="K5">
        <v>0</v>
      </c>
      <c r="L5" t="s">
        <v>14</v>
      </c>
      <c r="M5" t="b">
        <v>1</v>
      </c>
      <c r="N5" t="b">
        <v>0</v>
      </c>
    </row>
    <row r="6" spans="1:14" x14ac:dyDescent="0.55000000000000004">
      <c r="A6" s="1">
        <v>4</v>
      </c>
      <c r="B6">
        <v>812</v>
      </c>
      <c r="C6">
        <v>64</v>
      </c>
      <c r="D6">
        <v>1116</v>
      </c>
      <c r="E6">
        <v>64</v>
      </c>
      <c r="F6">
        <v>491.33333333333331</v>
      </c>
      <c r="G6" t="s">
        <v>13</v>
      </c>
      <c r="H6">
        <v>30</v>
      </c>
      <c r="I6">
        <v>4</v>
      </c>
      <c r="J6">
        <v>100</v>
      </c>
      <c r="K6">
        <v>0</v>
      </c>
      <c r="L6" t="s">
        <v>14</v>
      </c>
      <c r="M6" t="b">
        <v>1</v>
      </c>
      <c r="N6" t="b">
        <v>0</v>
      </c>
    </row>
    <row r="7" spans="1:14" x14ac:dyDescent="0.55000000000000004">
      <c r="A7" s="1">
        <v>5</v>
      </c>
      <c r="B7">
        <v>792</v>
      </c>
      <c r="C7">
        <v>64</v>
      </c>
      <c r="D7">
        <v>1116</v>
      </c>
      <c r="E7">
        <v>64</v>
      </c>
      <c r="F7">
        <v>491.33333333333331</v>
      </c>
      <c r="G7" t="s">
        <v>13</v>
      </c>
      <c r="H7">
        <v>30</v>
      </c>
      <c r="I7">
        <v>4</v>
      </c>
      <c r="J7">
        <v>100</v>
      </c>
      <c r="K7">
        <v>0</v>
      </c>
      <c r="L7" t="s">
        <v>14</v>
      </c>
      <c r="M7" t="b">
        <v>1</v>
      </c>
      <c r="N7" t="b">
        <v>0</v>
      </c>
    </row>
    <row r="8" spans="1:14" x14ac:dyDescent="0.55000000000000004">
      <c r="A8" s="1">
        <v>6</v>
      </c>
      <c r="B8">
        <v>64</v>
      </c>
      <c r="C8">
        <v>8</v>
      </c>
      <c r="D8">
        <v>1116</v>
      </c>
      <c r="E8">
        <v>64</v>
      </c>
      <c r="F8">
        <v>491.33333333333331</v>
      </c>
      <c r="G8" t="s">
        <v>13</v>
      </c>
      <c r="H8">
        <v>30</v>
      </c>
      <c r="I8">
        <v>4</v>
      </c>
      <c r="J8">
        <v>100</v>
      </c>
      <c r="K8">
        <v>0</v>
      </c>
      <c r="L8" t="s">
        <v>14</v>
      </c>
      <c r="M8" t="b">
        <v>1</v>
      </c>
      <c r="N8" t="b">
        <v>0</v>
      </c>
    </row>
    <row r="9" spans="1:14" x14ac:dyDescent="0.55000000000000004">
      <c r="A9" s="1">
        <v>7</v>
      </c>
      <c r="B9">
        <v>536</v>
      </c>
      <c r="C9">
        <v>64</v>
      </c>
      <c r="D9">
        <v>1116</v>
      </c>
      <c r="E9">
        <v>64</v>
      </c>
      <c r="F9">
        <v>491.33333333333331</v>
      </c>
      <c r="G9" t="s">
        <v>13</v>
      </c>
      <c r="H9">
        <v>30</v>
      </c>
      <c r="I9">
        <v>4</v>
      </c>
      <c r="J9">
        <v>100</v>
      </c>
      <c r="K9">
        <v>0</v>
      </c>
      <c r="L9" t="s">
        <v>14</v>
      </c>
      <c r="M9" t="b">
        <v>1</v>
      </c>
      <c r="N9" t="b">
        <v>0</v>
      </c>
    </row>
    <row r="10" spans="1:14" x14ac:dyDescent="0.55000000000000004">
      <c r="A10" s="1">
        <v>8</v>
      </c>
      <c r="B10">
        <v>480</v>
      </c>
      <c r="C10">
        <v>32</v>
      </c>
      <c r="D10">
        <v>1116</v>
      </c>
      <c r="E10">
        <v>64</v>
      </c>
      <c r="F10">
        <v>491.33333333333331</v>
      </c>
      <c r="G10" t="s">
        <v>13</v>
      </c>
      <c r="H10">
        <v>30</v>
      </c>
      <c r="I10">
        <v>4</v>
      </c>
      <c r="J10">
        <v>100</v>
      </c>
      <c r="K10">
        <v>0</v>
      </c>
      <c r="L10" t="s">
        <v>14</v>
      </c>
      <c r="M10" t="b">
        <v>1</v>
      </c>
      <c r="N10" t="b">
        <v>0</v>
      </c>
    </row>
    <row r="11" spans="1:14" x14ac:dyDescent="0.55000000000000004">
      <c r="A11" s="1">
        <v>9</v>
      </c>
      <c r="B11">
        <v>452</v>
      </c>
      <c r="C11">
        <v>32</v>
      </c>
      <c r="D11">
        <v>1116</v>
      </c>
      <c r="E11">
        <v>64</v>
      </c>
      <c r="F11">
        <v>491.33333333333331</v>
      </c>
      <c r="G11" t="s">
        <v>13</v>
      </c>
      <c r="H11">
        <v>30</v>
      </c>
      <c r="I11">
        <v>4</v>
      </c>
      <c r="J11">
        <v>100</v>
      </c>
      <c r="K11">
        <v>0</v>
      </c>
      <c r="L11" t="s">
        <v>14</v>
      </c>
      <c r="M11" t="b">
        <v>1</v>
      </c>
      <c r="N11" t="b">
        <v>0</v>
      </c>
    </row>
    <row r="12" spans="1:14" x14ac:dyDescent="0.55000000000000004">
      <c r="A12" s="1">
        <v>10</v>
      </c>
      <c r="B12">
        <v>244</v>
      </c>
      <c r="C12">
        <v>16</v>
      </c>
      <c r="D12">
        <v>1116</v>
      </c>
      <c r="E12">
        <v>64</v>
      </c>
      <c r="F12">
        <v>491.33333333333331</v>
      </c>
      <c r="G12" t="s">
        <v>13</v>
      </c>
      <c r="H12">
        <v>30</v>
      </c>
      <c r="I12">
        <v>4</v>
      </c>
      <c r="J12">
        <v>100</v>
      </c>
      <c r="K12">
        <v>0</v>
      </c>
      <c r="L12" t="s">
        <v>14</v>
      </c>
      <c r="M12" t="b">
        <v>1</v>
      </c>
      <c r="N12" t="b">
        <v>0</v>
      </c>
    </row>
    <row r="13" spans="1:14" x14ac:dyDescent="0.55000000000000004">
      <c r="A13" s="1">
        <v>11</v>
      </c>
      <c r="B13">
        <v>704</v>
      </c>
      <c r="C13">
        <v>64</v>
      </c>
      <c r="D13">
        <v>1116</v>
      </c>
      <c r="E13">
        <v>64</v>
      </c>
      <c r="F13">
        <v>491.33333333333331</v>
      </c>
      <c r="G13" t="s">
        <v>13</v>
      </c>
      <c r="H13">
        <v>30</v>
      </c>
      <c r="I13">
        <v>4</v>
      </c>
      <c r="J13">
        <v>100</v>
      </c>
      <c r="K13">
        <v>0</v>
      </c>
      <c r="L13" t="s">
        <v>14</v>
      </c>
      <c r="M13" t="b">
        <v>1</v>
      </c>
      <c r="N13" t="b">
        <v>0</v>
      </c>
    </row>
    <row r="14" spans="1:14" x14ac:dyDescent="0.55000000000000004">
      <c r="A14" s="1">
        <v>12</v>
      </c>
      <c r="B14">
        <v>156</v>
      </c>
      <c r="C14">
        <v>16</v>
      </c>
      <c r="D14">
        <v>1116</v>
      </c>
      <c r="E14">
        <v>64</v>
      </c>
      <c r="F14">
        <v>491.33333333333331</v>
      </c>
      <c r="G14" t="s">
        <v>13</v>
      </c>
      <c r="H14">
        <v>30</v>
      </c>
      <c r="I14">
        <v>4</v>
      </c>
      <c r="J14">
        <v>100</v>
      </c>
      <c r="K14">
        <v>0</v>
      </c>
      <c r="L14" t="s">
        <v>14</v>
      </c>
      <c r="M14" t="b">
        <v>1</v>
      </c>
      <c r="N14" t="b">
        <v>0</v>
      </c>
    </row>
    <row r="15" spans="1:14" x14ac:dyDescent="0.55000000000000004">
      <c r="A15" s="1">
        <v>13</v>
      </c>
      <c r="B15">
        <v>524</v>
      </c>
      <c r="C15">
        <v>64</v>
      </c>
      <c r="D15">
        <v>1116</v>
      </c>
      <c r="E15">
        <v>64</v>
      </c>
      <c r="F15">
        <v>491.33333333333331</v>
      </c>
      <c r="G15" t="s">
        <v>13</v>
      </c>
      <c r="H15">
        <v>30</v>
      </c>
      <c r="I15">
        <v>4</v>
      </c>
      <c r="J15">
        <v>100</v>
      </c>
      <c r="K15">
        <v>0</v>
      </c>
      <c r="L15" t="s">
        <v>14</v>
      </c>
      <c r="M15" t="b">
        <v>1</v>
      </c>
      <c r="N15" t="b">
        <v>0</v>
      </c>
    </row>
    <row r="16" spans="1:14" x14ac:dyDescent="0.55000000000000004">
      <c r="A16" s="1">
        <v>14</v>
      </c>
      <c r="B16">
        <v>848</v>
      </c>
      <c r="C16">
        <v>64</v>
      </c>
      <c r="D16">
        <v>1116</v>
      </c>
      <c r="E16">
        <v>64</v>
      </c>
      <c r="F16">
        <v>491.33333333333331</v>
      </c>
      <c r="G16" t="s">
        <v>13</v>
      </c>
      <c r="H16">
        <v>30</v>
      </c>
      <c r="I16">
        <v>4</v>
      </c>
      <c r="J16">
        <v>100</v>
      </c>
      <c r="K16">
        <v>0</v>
      </c>
      <c r="L16" t="s">
        <v>14</v>
      </c>
      <c r="M16" t="b">
        <v>1</v>
      </c>
      <c r="N16" t="b">
        <v>0</v>
      </c>
    </row>
    <row r="17" spans="1:14" x14ac:dyDescent="0.55000000000000004">
      <c r="A17" s="1">
        <v>15</v>
      </c>
      <c r="B17">
        <v>612</v>
      </c>
      <c r="C17">
        <v>64</v>
      </c>
      <c r="D17">
        <v>1116</v>
      </c>
      <c r="E17">
        <v>64</v>
      </c>
      <c r="F17">
        <v>491.33333333333331</v>
      </c>
      <c r="G17" t="s">
        <v>13</v>
      </c>
      <c r="H17">
        <v>30</v>
      </c>
      <c r="I17">
        <v>4</v>
      </c>
      <c r="J17">
        <v>100</v>
      </c>
      <c r="K17">
        <v>0</v>
      </c>
      <c r="L17" t="s">
        <v>14</v>
      </c>
      <c r="M17" t="b">
        <v>1</v>
      </c>
      <c r="N17" t="b">
        <v>0</v>
      </c>
    </row>
    <row r="18" spans="1:14" x14ac:dyDescent="0.55000000000000004">
      <c r="A18" s="1">
        <v>16</v>
      </c>
      <c r="B18">
        <v>216</v>
      </c>
      <c r="C18">
        <v>16</v>
      </c>
      <c r="D18">
        <v>1116</v>
      </c>
      <c r="E18">
        <v>64</v>
      </c>
      <c r="F18">
        <v>491.33333333333331</v>
      </c>
      <c r="G18" t="s">
        <v>13</v>
      </c>
      <c r="H18">
        <v>30</v>
      </c>
      <c r="I18">
        <v>4</v>
      </c>
      <c r="J18">
        <v>100</v>
      </c>
      <c r="K18">
        <v>0</v>
      </c>
      <c r="L18" t="s">
        <v>14</v>
      </c>
      <c r="M18" t="b">
        <v>1</v>
      </c>
      <c r="N18" t="b">
        <v>0</v>
      </c>
    </row>
    <row r="19" spans="1:14" x14ac:dyDescent="0.55000000000000004">
      <c r="A19" s="1">
        <v>17</v>
      </c>
      <c r="B19">
        <v>668</v>
      </c>
      <c r="C19">
        <v>64</v>
      </c>
      <c r="D19">
        <v>1116</v>
      </c>
      <c r="E19">
        <v>64</v>
      </c>
      <c r="F19">
        <v>491.33333333333331</v>
      </c>
      <c r="G19" t="s">
        <v>13</v>
      </c>
      <c r="H19">
        <v>30</v>
      </c>
      <c r="I19">
        <v>4</v>
      </c>
      <c r="J19">
        <v>100</v>
      </c>
      <c r="K19">
        <v>0</v>
      </c>
      <c r="L19" t="s">
        <v>14</v>
      </c>
      <c r="M19" t="b">
        <v>1</v>
      </c>
      <c r="N19" t="b">
        <v>0</v>
      </c>
    </row>
    <row r="20" spans="1:14" x14ac:dyDescent="0.55000000000000004">
      <c r="A20" s="1">
        <v>18</v>
      </c>
      <c r="B20">
        <v>168</v>
      </c>
      <c r="C20">
        <v>16</v>
      </c>
      <c r="D20">
        <v>1116</v>
      </c>
      <c r="E20">
        <v>64</v>
      </c>
      <c r="F20">
        <v>491.33333333333331</v>
      </c>
      <c r="G20" t="s">
        <v>13</v>
      </c>
      <c r="H20">
        <v>30</v>
      </c>
      <c r="I20">
        <v>4</v>
      </c>
      <c r="J20">
        <v>100</v>
      </c>
      <c r="K20">
        <v>0</v>
      </c>
      <c r="L20" t="s">
        <v>14</v>
      </c>
      <c r="M20" t="b">
        <v>1</v>
      </c>
      <c r="N20" t="b">
        <v>0</v>
      </c>
    </row>
    <row r="21" spans="1:14" x14ac:dyDescent="0.55000000000000004">
      <c r="A21" s="1">
        <v>19</v>
      </c>
      <c r="B21">
        <v>216</v>
      </c>
      <c r="C21">
        <v>16</v>
      </c>
      <c r="D21">
        <v>1116</v>
      </c>
      <c r="E21">
        <v>64</v>
      </c>
      <c r="F21">
        <v>491.33333333333331</v>
      </c>
      <c r="G21" t="s">
        <v>13</v>
      </c>
      <c r="H21">
        <v>30</v>
      </c>
      <c r="I21">
        <v>4</v>
      </c>
      <c r="J21">
        <v>100</v>
      </c>
      <c r="K21">
        <v>0</v>
      </c>
      <c r="L21" t="s">
        <v>14</v>
      </c>
      <c r="M21" t="b">
        <v>1</v>
      </c>
      <c r="N21" t="b">
        <v>0</v>
      </c>
    </row>
    <row r="22" spans="1:14" x14ac:dyDescent="0.55000000000000004">
      <c r="A22" s="1">
        <v>20</v>
      </c>
      <c r="B22">
        <v>576</v>
      </c>
      <c r="C22">
        <v>64</v>
      </c>
      <c r="D22">
        <v>1116</v>
      </c>
      <c r="E22">
        <v>64</v>
      </c>
      <c r="F22">
        <v>491.33333333333331</v>
      </c>
      <c r="G22" t="s">
        <v>13</v>
      </c>
      <c r="H22">
        <v>30</v>
      </c>
      <c r="I22">
        <v>4</v>
      </c>
      <c r="J22">
        <v>100</v>
      </c>
      <c r="K22">
        <v>0</v>
      </c>
      <c r="L22" t="s">
        <v>14</v>
      </c>
      <c r="M22" t="b">
        <v>1</v>
      </c>
      <c r="N22" t="b">
        <v>0</v>
      </c>
    </row>
    <row r="23" spans="1:14" x14ac:dyDescent="0.55000000000000004">
      <c r="A23" s="1">
        <v>21</v>
      </c>
      <c r="B23">
        <v>288</v>
      </c>
      <c r="C23">
        <v>32</v>
      </c>
      <c r="D23">
        <v>1116</v>
      </c>
      <c r="E23">
        <v>64</v>
      </c>
      <c r="F23">
        <v>491.33333333333331</v>
      </c>
      <c r="G23" t="s">
        <v>13</v>
      </c>
      <c r="H23">
        <v>30</v>
      </c>
      <c r="I23">
        <v>4</v>
      </c>
      <c r="J23">
        <v>100</v>
      </c>
      <c r="K23">
        <v>0</v>
      </c>
      <c r="L23" t="s">
        <v>14</v>
      </c>
      <c r="M23" t="b">
        <v>1</v>
      </c>
      <c r="N23" t="b">
        <v>0</v>
      </c>
    </row>
    <row r="24" spans="1:14" x14ac:dyDescent="0.55000000000000004">
      <c r="A24" s="1">
        <v>22</v>
      </c>
      <c r="B24">
        <v>576</v>
      </c>
      <c r="C24">
        <v>64</v>
      </c>
      <c r="D24">
        <v>1116</v>
      </c>
      <c r="E24">
        <v>64</v>
      </c>
      <c r="F24">
        <v>491.33333333333331</v>
      </c>
      <c r="G24" t="s">
        <v>13</v>
      </c>
      <c r="H24">
        <v>30</v>
      </c>
      <c r="I24">
        <v>4</v>
      </c>
      <c r="J24">
        <v>100</v>
      </c>
      <c r="K24">
        <v>0</v>
      </c>
      <c r="L24" t="s">
        <v>14</v>
      </c>
      <c r="M24" t="b">
        <v>1</v>
      </c>
      <c r="N24" t="b">
        <v>0</v>
      </c>
    </row>
    <row r="25" spans="1:14" x14ac:dyDescent="0.55000000000000004">
      <c r="A25" s="1">
        <v>23</v>
      </c>
      <c r="B25">
        <v>492</v>
      </c>
      <c r="C25">
        <v>64</v>
      </c>
      <c r="D25">
        <v>1116</v>
      </c>
      <c r="E25">
        <v>64</v>
      </c>
      <c r="F25">
        <v>491.33333333333331</v>
      </c>
      <c r="G25" t="s">
        <v>13</v>
      </c>
      <c r="H25">
        <v>30</v>
      </c>
      <c r="I25">
        <v>4</v>
      </c>
      <c r="J25">
        <v>100</v>
      </c>
      <c r="K25">
        <v>0</v>
      </c>
      <c r="L25" t="s">
        <v>14</v>
      </c>
      <c r="M25" t="b">
        <v>1</v>
      </c>
      <c r="N25" t="b">
        <v>0</v>
      </c>
    </row>
    <row r="26" spans="1:14" x14ac:dyDescent="0.55000000000000004">
      <c r="A26" s="1">
        <v>24</v>
      </c>
      <c r="B26">
        <v>304</v>
      </c>
      <c r="C26">
        <v>32</v>
      </c>
      <c r="D26">
        <v>1116</v>
      </c>
      <c r="E26">
        <v>64</v>
      </c>
      <c r="F26">
        <v>491.33333333333331</v>
      </c>
      <c r="G26" t="s">
        <v>13</v>
      </c>
      <c r="H26">
        <v>30</v>
      </c>
      <c r="I26">
        <v>4</v>
      </c>
      <c r="J26">
        <v>100</v>
      </c>
      <c r="K26">
        <v>0</v>
      </c>
      <c r="L26" t="s">
        <v>14</v>
      </c>
      <c r="M26" t="b">
        <v>1</v>
      </c>
      <c r="N26" t="b">
        <v>0</v>
      </c>
    </row>
    <row r="27" spans="1:14" x14ac:dyDescent="0.55000000000000004">
      <c r="A27" s="1">
        <v>25</v>
      </c>
      <c r="B27">
        <v>708</v>
      </c>
      <c r="C27">
        <v>64</v>
      </c>
      <c r="D27">
        <v>1116</v>
      </c>
      <c r="E27">
        <v>64</v>
      </c>
      <c r="F27">
        <v>491.33333333333331</v>
      </c>
      <c r="G27" t="s">
        <v>13</v>
      </c>
      <c r="H27">
        <v>30</v>
      </c>
      <c r="I27">
        <v>4</v>
      </c>
      <c r="J27">
        <v>100</v>
      </c>
      <c r="K27">
        <v>0</v>
      </c>
      <c r="L27" t="s">
        <v>14</v>
      </c>
      <c r="M27" t="b">
        <v>1</v>
      </c>
      <c r="N27" t="b">
        <v>0</v>
      </c>
    </row>
    <row r="28" spans="1:14" x14ac:dyDescent="0.55000000000000004">
      <c r="A28" s="1">
        <v>26</v>
      </c>
      <c r="B28">
        <v>416</v>
      </c>
      <c r="C28">
        <v>32</v>
      </c>
      <c r="D28">
        <v>1116</v>
      </c>
      <c r="E28">
        <v>64</v>
      </c>
      <c r="F28">
        <v>491.33333333333331</v>
      </c>
      <c r="G28" t="s">
        <v>13</v>
      </c>
      <c r="H28">
        <v>30</v>
      </c>
      <c r="I28">
        <v>4</v>
      </c>
      <c r="J28">
        <v>100</v>
      </c>
      <c r="K28">
        <v>0</v>
      </c>
      <c r="L28" t="s">
        <v>14</v>
      </c>
      <c r="M28" t="b">
        <v>1</v>
      </c>
      <c r="N28" t="b">
        <v>0</v>
      </c>
    </row>
    <row r="29" spans="1:14" x14ac:dyDescent="0.55000000000000004">
      <c r="A29" s="1">
        <v>27</v>
      </c>
      <c r="B29">
        <v>1116</v>
      </c>
      <c r="C29">
        <v>64</v>
      </c>
      <c r="D29">
        <v>1116</v>
      </c>
      <c r="E29">
        <v>64</v>
      </c>
      <c r="F29">
        <v>491.33333333333331</v>
      </c>
      <c r="G29" t="s">
        <v>13</v>
      </c>
      <c r="H29">
        <v>30</v>
      </c>
      <c r="I29">
        <v>4</v>
      </c>
      <c r="J29">
        <v>100</v>
      </c>
      <c r="K29">
        <v>0</v>
      </c>
      <c r="L29" t="s">
        <v>14</v>
      </c>
      <c r="M29" t="b">
        <v>1</v>
      </c>
      <c r="N29" t="b">
        <v>0</v>
      </c>
    </row>
    <row r="30" spans="1:14" x14ac:dyDescent="0.55000000000000004">
      <c r="A30" s="1">
        <v>28</v>
      </c>
      <c r="B30">
        <v>336</v>
      </c>
      <c r="C30">
        <v>32</v>
      </c>
      <c r="D30">
        <v>1116</v>
      </c>
      <c r="E30">
        <v>64</v>
      </c>
      <c r="F30">
        <v>491.33333333333331</v>
      </c>
      <c r="G30" t="s">
        <v>13</v>
      </c>
      <c r="H30">
        <v>30</v>
      </c>
      <c r="I30">
        <v>4</v>
      </c>
      <c r="J30">
        <v>100</v>
      </c>
      <c r="K30">
        <v>0</v>
      </c>
      <c r="L30" t="s">
        <v>14</v>
      </c>
      <c r="M30" t="b">
        <v>1</v>
      </c>
      <c r="N30" t="b">
        <v>0</v>
      </c>
    </row>
    <row r="31" spans="1:14" x14ac:dyDescent="0.55000000000000004">
      <c r="A31" s="1">
        <v>29</v>
      </c>
      <c r="B31">
        <v>160</v>
      </c>
      <c r="C31">
        <v>16</v>
      </c>
      <c r="D31">
        <v>1116</v>
      </c>
      <c r="E31">
        <v>64</v>
      </c>
      <c r="F31">
        <v>491.33333333333331</v>
      </c>
      <c r="G31" t="s">
        <v>13</v>
      </c>
      <c r="H31">
        <v>30</v>
      </c>
      <c r="I31">
        <v>4</v>
      </c>
      <c r="J31">
        <v>100</v>
      </c>
      <c r="K31">
        <v>0</v>
      </c>
      <c r="L31" t="s">
        <v>14</v>
      </c>
      <c r="M31" t="b">
        <v>1</v>
      </c>
      <c r="N31" t="b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900</v>
      </c>
      <c r="C2">
        <v>64</v>
      </c>
      <c r="D2">
        <v>1452</v>
      </c>
      <c r="E2">
        <v>128</v>
      </c>
      <c r="F2">
        <v>832.66666666666663</v>
      </c>
      <c r="G2" t="s">
        <v>13</v>
      </c>
      <c r="H2">
        <v>30</v>
      </c>
      <c r="I2">
        <v>4</v>
      </c>
      <c r="J2">
        <v>100</v>
      </c>
      <c r="K2">
        <v>0</v>
      </c>
      <c r="L2" t="s">
        <v>14</v>
      </c>
      <c r="M2" t="b">
        <v>0</v>
      </c>
      <c r="N2" t="b">
        <v>1</v>
      </c>
    </row>
    <row r="3" spans="1:14" x14ac:dyDescent="0.55000000000000004">
      <c r="A3" s="1">
        <v>1</v>
      </c>
      <c r="B3">
        <v>1004</v>
      </c>
      <c r="C3">
        <v>128</v>
      </c>
      <c r="D3">
        <v>1452</v>
      </c>
      <c r="E3">
        <v>128</v>
      </c>
      <c r="F3">
        <v>832.66666666666663</v>
      </c>
      <c r="G3" t="s">
        <v>13</v>
      </c>
      <c r="H3">
        <v>30</v>
      </c>
      <c r="I3">
        <v>4</v>
      </c>
      <c r="J3">
        <v>100</v>
      </c>
      <c r="K3">
        <v>0</v>
      </c>
      <c r="L3" t="s">
        <v>14</v>
      </c>
      <c r="M3" t="b">
        <v>0</v>
      </c>
      <c r="N3" t="b">
        <v>1</v>
      </c>
    </row>
    <row r="4" spans="1:14" x14ac:dyDescent="0.55000000000000004">
      <c r="A4" s="1">
        <v>2</v>
      </c>
      <c r="B4">
        <v>920</v>
      </c>
      <c r="C4">
        <v>64</v>
      </c>
      <c r="D4">
        <v>1452</v>
      </c>
      <c r="E4">
        <v>128</v>
      </c>
      <c r="F4">
        <v>832.66666666666663</v>
      </c>
      <c r="G4" t="s">
        <v>13</v>
      </c>
      <c r="H4">
        <v>30</v>
      </c>
      <c r="I4">
        <v>4</v>
      </c>
      <c r="J4">
        <v>100</v>
      </c>
      <c r="K4">
        <v>0</v>
      </c>
      <c r="L4" t="s">
        <v>14</v>
      </c>
      <c r="M4" t="b">
        <v>0</v>
      </c>
      <c r="N4" t="b">
        <v>1</v>
      </c>
    </row>
    <row r="5" spans="1:14" x14ac:dyDescent="0.55000000000000004">
      <c r="A5" s="1">
        <v>3</v>
      </c>
      <c r="B5">
        <v>624</v>
      </c>
      <c r="C5">
        <v>64</v>
      </c>
      <c r="D5">
        <v>1452</v>
      </c>
      <c r="E5">
        <v>128</v>
      </c>
      <c r="F5">
        <v>832.66666666666663</v>
      </c>
      <c r="G5" t="s">
        <v>13</v>
      </c>
      <c r="H5">
        <v>30</v>
      </c>
      <c r="I5">
        <v>4</v>
      </c>
      <c r="J5">
        <v>100</v>
      </c>
      <c r="K5">
        <v>0</v>
      </c>
      <c r="L5" t="s">
        <v>14</v>
      </c>
      <c r="M5" t="b">
        <v>0</v>
      </c>
      <c r="N5" t="b">
        <v>1</v>
      </c>
    </row>
    <row r="6" spans="1:14" x14ac:dyDescent="0.55000000000000004">
      <c r="A6" s="1">
        <v>4</v>
      </c>
      <c r="B6">
        <v>1388</v>
      </c>
      <c r="C6">
        <v>128</v>
      </c>
      <c r="D6">
        <v>1452</v>
      </c>
      <c r="E6">
        <v>128</v>
      </c>
      <c r="F6">
        <v>832.66666666666663</v>
      </c>
      <c r="G6" t="s">
        <v>13</v>
      </c>
      <c r="H6">
        <v>30</v>
      </c>
      <c r="I6">
        <v>4</v>
      </c>
      <c r="J6">
        <v>100</v>
      </c>
      <c r="K6">
        <v>0</v>
      </c>
      <c r="L6" t="s">
        <v>14</v>
      </c>
      <c r="M6" t="b">
        <v>0</v>
      </c>
      <c r="N6" t="b">
        <v>1</v>
      </c>
    </row>
    <row r="7" spans="1:14" x14ac:dyDescent="0.55000000000000004">
      <c r="A7" s="1">
        <v>5</v>
      </c>
      <c r="B7">
        <v>652</v>
      </c>
      <c r="C7">
        <v>64</v>
      </c>
      <c r="D7">
        <v>1452</v>
      </c>
      <c r="E7">
        <v>128</v>
      </c>
      <c r="F7">
        <v>832.66666666666663</v>
      </c>
      <c r="G7" t="s">
        <v>13</v>
      </c>
      <c r="H7">
        <v>30</v>
      </c>
      <c r="I7">
        <v>4</v>
      </c>
      <c r="J7">
        <v>100</v>
      </c>
      <c r="K7">
        <v>0</v>
      </c>
      <c r="L7" t="s">
        <v>14</v>
      </c>
      <c r="M7" t="b">
        <v>0</v>
      </c>
      <c r="N7" t="b">
        <v>1</v>
      </c>
    </row>
    <row r="8" spans="1:14" x14ac:dyDescent="0.55000000000000004">
      <c r="A8" s="1">
        <v>6</v>
      </c>
      <c r="B8">
        <v>332</v>
      </c>
      <c r="C8">
        <v>32</v>
      </c>
      <c r="D8">
        <v>1452</v>
      </c>
      <c r="E8">
        <v>128</v>
      </c>
      <c r="F8">
        <v>832.66666666666663</v>
      </c>
      <c r="G8" t="s">
        <v>13</v>
      </c>
      <c r="H8">
        <v>30</v>
      </c>
      <c r="I8">
        <v>4</v>
      </c>
      <c r="J8">
        <v>100</v>
      </c>
      <c r="K8">
        <v>0</v>
      </c>
      <c r="L8" t="s">
        <v>14</v>
      </c>
      <c r="M8" t="b">
        <v>0</v>
      </c>
      <c r="N8" t="b">
        <v>1</v>
      </c>
    </row>
    <row r="9" spans="1:14" x14ac:dyDescent="0.55000000000000004">
      <c r="A9" s="1">
        <v>7</v>
      </c>
      <c r="B9">
        <v>708</v>
      </c>
      <c r="C9">
        <v>64</v>
      </c>
      <c r="D9">
        <v>1452</v>
      </c>
      <c r="E9">
        <v>128</v>
      </c>
      <c r="F9">
        <v>832.66666666666663</v>
      </c>
      <c r="G9" t="s">
        <v>13</v>
      </c>
      <c r="H9">
        <v>30</v>
      </c>
      <c r="I9">
        <v>4</v>
      </c>
      <c r="J9">
        <v>100</v>
      </c>
      <c r="K9">
        <v>0</v>
      </c>
      <c r="L9" t="s">
        <v>14</v>
      </c>
      <c r="M9" t="b">
        <v>0</v>
      </c>
      <c r="N9" t="b">
        <v>1</v>
      </c>
    </row>
    <row r="10" spans="1:14" x14ac:dyDescent="0.55000000000000004">
      <c r="A10" s="1">
        <v>8</v>
      </c>
      <c r="B10">
        <v>376</v>
      </c>
      <c r="C10">
        <v>32</v>
      </c>
      <c r="D10">
        <v>1452</v>
      </c>
      <c r="E10">
        <v>128</v>
      </c>
      <c r="F10">
        <v>832.66666666666663</v>
      </c>
      <c r="G10" t="s">
        <v>13</v>
      </c>
      <c r="H10">
        <v>30</v>
      </c>
      <c r="I10">
        <v>4</v>
      </c>
      <c r="J10">
        <v>100</v>
      </c>
      <c r="K10">
        <v>0</v>
      </c>
      <c r="L10" t="s">
        <v>14</v>
      </c>
      <c r="M10" t="b">
        <v>0</v>
      </c>
      <c r="N10" t="b">
        <v>1</v>
      </c>
    </row>
    <row r="11" spans="1:14" x14ac:dyDescent="0.55000000000000004">
      <c r="A11" s="1">
        <v>9</v>
      </c>
      <c r="B11">
        <v>1452</v>
      </c>
      <c r="C11">
        <v>128</v>
      </c>
      <c r="D11">
        <v>1452</v>
      </c>
      <c r="E11">
        <v>128</v>
      </c>
      <c r="F11">
        <v>832.66666666666663</v>
      </c>
      <c r="G11" t="s">
        <v>13</v>
      </c>
      <c r="H11">
        <v>30</v>
      </c>
      <c r="I11">
        <v>4</v>
      </c>
      <c r="J11">
        <v>100</v>
      </c>
      <c r="K11">
        <v>0</v>
      </c>
      <c r="L11" t="s">
        <v>14</v>
      </c>
      <c r="M11" t="b">
        <v>0</v>
      </c>
      <c r="N11" t="b">
        <v>1</v>
      </c>
    </row>
    <row r="12" spans="1:14" x14ac:dyDescent="0.55000000000000004">
      <c r="A12" s="1">
        <v>10</v>
      </c>
      <c r="B12">
        <v>628</v>
      </c>
      <c r="C12">
        <v>64</v>
      </c>
      <c r="D12">
        <v>1452</v>
      </c>
      <c r="E12">
        <v>128</v>
      </c>
      <c r="F12">
        <v>832.66666666666663</v>
      </c>
      <c r="G12" t="s">
        <v>13</v>
      </c>
      <c r="H12">
        <v>30</v>
      </c>
      <c r="I12">
        <v>4</v>
      </c>
      <c r="J12">
        <v>100</v>
      </c>
      <c r="K12">
        <v>0</v>
      </c>
      <c r="L12" t="s">
        <v>14</v>
      </c>
      <c r="M12" t="b">
        <v>0</v>
      </c>
      <c r="N12" t="b">
        <v>1</v>
      </c>
    </row>
    <row r="13" spans="1:14" x14ac:dyDescent="0.55000000000000004">
      <c r="A13" s="1">
        <v>11</v>
      </c>
      <c r="B13">
        <v>348</v>
      </c>
      <c r="C13">
        <v>32</v>
      </c>
      <c r="D13">
        <v>1452</v>
      </c>
      <c r="E13">
        <v>128</v>
      </c>
      <c r="F13">
        <v>832.66666666666663</v>
      </c>
      <c r="G13" t="s">
        <v>13</v>
      </c>
      <c r="H13">
        <v>30</v>
      </c>
      <c r="I13">
        <v>4</v>
      </c>
      <c r="J13">
        <v>100</v>
      </c>
      <c r="K13">
        <v>0</v>
      </c>
      <c r="L13" t="s">
        <v>14</v>
      </c>
      <c r="M13" t="b">
        <v>0</v>
      </c>
      <c r="N13" t="b">
        <v>1</v>
      </c>
    </row>
    <row r="14" spans="1:14" x14ac:dyDescent="0.55000000000000004">
      <c r="A14" s="1">
        <v>12</v>
      </c>
      <c r="B14">
        <v>1452</v>
      </c>
      <c r="C14">
        <v>128</v>
      </c>
      <c r="D14">
        <v>1452</v>
      </c>
      <c r="E14">
        <v>128</v>
      </c>
      <c r="F14">
        <v>832.66666666666663</v>
      </c>
      <c r="G14" t="s">
        <v>13</v>
      </c>
      <c r="H14">
        <v>30</v>
      </c>
      <c r="I14">
        <v>4</v>
      </c>
      <c r="J14">
        <v>100</v>
      </c>
      <c r="K14">
        <v>0</v>
      </c>
      <c r="L14" t="s">
        <v>14</v>
      </c>
      <c r="M14" t="b">
        <v>0</v>
      </c>
      <c r="N14" t="b">
        <v>1</v>
      </c>
    </row>
    <row r="15" spans="1:14" x14ac:dyDescent="0.55000000000000004">
      <c r="A15" s="1">
        <v>13</v>
      </c>
      <c r="B15">
        <v>1440</v>
      </c>
      <c r="C15">
        <v>128</v>
      </c>
      <c r="D15">
        <v>1452</v>
      </c>
      <c r="E15">
        <v>128</v>
      </c>
      <c r="F15">
        <v>832.66666666666663</v>
      </c>
      <c r="G15" t="s">
        <v>13</v>
      </c>
      <c r="H15">
        <v>30</v>
      </c>
      <c r="I15">
        <v>4</v>
      </c>
      <c r="J15">
        <v>100</v>
      </c>
      <c r="K15">
        <v>0</v>
      </c>
      <c r="L15" t="s">
        <v>14</v>
      </c>
      <c r="M15" t="b">
        <v>0</v>
      </c>
      <c r="N15" t="b">
        <v>1</v>
      </c>
    </row>
    <row r="16" spans="1:14" x14ac:dyDescent="0.55000000000000004">
      <c r="A16" s="1">
        <v>14</v>
      </c>
      <c r="B16">
        <v>276</v>
      </c>
      <c r="C16">
        <v>32</v>
      </c>
      <c r="D16">
        <v>1452</v>
      </c>
      <c r="E16">
        <v>128</v>
      </c>
      <c r="F16">
        <v>832.66666666666663</v>
      </c>
      <c r="G16" t="s">
        <v>13</v>
      </c>
      <c r="H16">
        <v>30</v>
      </c>
      <c r="I16">
        <v>4</v>
      </c>
      <c r="J16">
        <v>100</v>
      </c>
      <c r="K16">
        <v>0</v>
      </c>
      <c r="L16" t="s">
        <v>14</v>
      </c>
      <c r="M16" t="b">
        <v>0</v>
      </c>
      <c r="N16" t="b">
        <v>1</v>
      </c>
    </row>
    <row r="17" spans="1:14" x14ac:dyDescent="0.55000000000000004">
      <c r="A17" s="1">
        <v>15</v>
      </c>
      <c r="B17">
        <v>1236</v>
      </c>
      <c r="C17">
        <v>128</v>
      </c>
      <c r="D17">
        <v>1452</v>
      </c>
      <c r="E17">
        <v>128</v>
      </c>
      <c r="F17">
        <v>832.66666666666663</v>
      </c>
      <c r="G17" t="s">
        <v>13</v>
      </c>
      <c r="H17">
        <v>30</v>
      </c>
      <c r="I17">
        <v>4</v>
      </c>
      <c r="J17">
        <v>100</v>
      </c>
      <c r="K17">
        <v>0</v>
      </c>
      <c r="L17" t="s">
        <v>14</v>
      </c>
      <c r="M17" t="b">
        <v>0</v>
      </c>
      <c r="N17" t="b">
        <v>1</v>
      </c>
    </row>
    <row r="18" spans="1:14" x14ac:dyDescent="0.55000000000000004">
      <c r="A18" s="1">
        <v>16</v>
      </c>
      <c r="B18">
        <v>272</v>
      </c>
      <c r="C18">
        <v>32</v>
      </c>
      <c r="D18">
        <v>1452</v>
      </c>
      <c r="E18">
        <v>128</v>
      </c>
      <c r="F18">
        <v>832.66666666666663</v>
      </c>
      <c r="G18" t="s">
        <v>13</v>
      </c>
      <c r="H18">
        <v>30</v>
      </c>
      <c r="I18">
        <v>4</v>
      </c>
      <c r="J18">
        <v>100</v>
      </c>
      <c r="K18">
        <v>0</v>
      </c>
      <c r="L18" t="s">
        <v>14</v>
      </c>
      <c r="M18" t="b">
        <v>0</v>
      </c>
      <c r="N18" t="b">
        <v>1</v>
      </c>
    </row>
    <row r="19" spans="1:14" x14ac:dyDescent="0.55000000000000004">
      <c r="A19" s="1">
        <v>17</v>
      </c>
      <c r="B19">
        <v>1428</v>
      </c>
      <c r="C19">
        <v>128</v>
      </c>
      <c r="D19">
        <v>1452</v>
      </c>
      <c r="E19">
        <v>128</v>
      </c>
      <c r="F19">
        <v>832.66666666666663</v>
      </c>
      <c r="G19" t="s">
        <v>13</v>
      </c>
      <c r="H19">
        <v>30</v>
      </c>
      <c r="I19">
        <v>4</v>
      </c>
      <c r="J19">
        <v>100</v>
      </c>
      <c r="K19">
        <v>0</v>
      </c>
      <c r="L19" t="s">
        <v>14</v>
      </c>
      <c r="M19" t="b">
        <v>0</v>
      </c>
      <c r="N19" t="b">
        <v>1</v>
      </c>
    </row>
    <row r="20" spans="1:14" x14ac:dyDescent="0.55000000000000004">
      <c r="A20" s="1">
        <v>18</v>
      </c>
      <c r="B20">
        <v>848</v>
      </c>
      <c r="C20">
        <v>64</v>
      </c>
      <c r="D20">
        <v>1452</v>
      </c>
      <c r="E20">
        <v>128</v>
      </c>
      <c r="F20">
        <v>832.66666666666663</v>
      </c>
      <c r="G20" t="s">
        <v>13</v>
      </c>
      <c r="H20">
        <v>30</v>
      </c>
      <c r="I20">
        <v>4</v>
      </c>
      <c r="J20">
        <v>100</v>
      </c>
      <c r="K20">
        <v>0</v>
      </c>
      <c r="L20" t="s">
        <v>14</v>
      </c>
      <c r="M20" t="b">
        <v>0</v>
      </c>
      <c r="N20" t="b">
        <v>1</v>
      </c>
    </row>
    <row r="21" spans="1:14" x14ac:dyDescent="0.55000000000000004">
      <c r="A21" s="1">
        <v>19</v>
      </c>
      <c r="B21">
        <v>464</v>
      </c>
      <c r="C21">
        <v>32</v>
      </c>
      <c r="D21">
        <v>1452</v>
      </c>
      <c r="E21">
        <v>128</v>
      </c>
      <c r="F21">
        <v>832.66666666666663</v>
      </c>
      <c r="G21" t="s">
        <v>13</v>
      </c>
      <c r="H21">
        <v>30</v>
      </c>
      <c r="I21">
        <v>4</v>
      </c>
      <c r="J21">
        <v>100</v>
      </c>
      <c r="K21">
        <v>0</v>
      </c>
      <c r="L21" t="s">
        <v>14</v>
      </c>
      <c r="M21" t="b">
        <v>0</v>
      </c>
      <c r="N21" t="b">
        <v>1</v>
      </c>
    </row>
    <row r="22" spans="1:14" x14ac:dyDescent="0.55000000000000004">
      <c r="A22" s="1">
        <v>20</v>
      </c>
      <c r="B22">
        <v>404</v>
      </c>
      <c r="C22">
        <v>32</v>
      </c>
      <c r="D22">
        <v>1452</v>
      </c>
      <c r="E22">
        <v>128</v>
      </c>
      <c r="F22">
        <v>832.66666666666663</v>
      </c>
      <c r="G22" t="s">
        <v>13</v>
      </c>
      <c r="H22">
        <v>30</v>
      </c>
      <c r="I22">
        <v>4</v>
      </c>
      <c r="J22">
        <v>100</v>
      </c>
      <c r="K22">
        <v>0</v>
      </c>
      <c r="L22" t="s">
        <v>14</v>
      </c>
      <c r="M22" t="b">
        <v>0</v>
      </c>
      <c r="N22" t="b">
        <v>1</v>
      </c>
    </row>
    <row r="23" spans="1:14" x14ac:dyDescent="0.55000000000000004">
      <c r="A23" s="1">
        <v>21</v>
      </c>
      <c r="B23">
        <v>360</v>
      </c>
      <c r="C23">
        <v>32</v>
      </c>
      <c r="D23">
        <v>1452</v>
      </c>
      <c r="E23">
        <v>128</v>
      </c>
      <c r="F23">
        <v>832.66666666666663</v>
      </c>
      <c r="G23" t="s">
        <v>13</v>
      </c>
      <c r="H23">
        <v>30</v>
      </c>
      <c r="I23">
        <v>4</v>
      </c>
      <c r="J23">
        <v>100</v>
      </c>
      <c r="K23">
        <v>0</v>
      </c>
      <c r="L23" t="s">
        <v>14</v>
      </c>
      <c r="M23" t="b">
        <v>0</v>
      </c>
      <c r="N23" t="b">
        <v>1</v>
      </c>
    </row>
    <row r="24" spans="1:14" x14ac:dyDescent="0.55000000000000004">
      <c r="A24" s="1">
        <v>22</v>
      </c>
      <c r="B24">
        <v>708</v>
      </c>
      <c r="C24">
        <v>64</v>
      </c>
      <c r="D24">
        <v>1452</v>
      </c>
      <c r="E24">
        <v>128</v>
      </c>
      <c r="F24">
        <v>832.66666666666663</v>
      </c>
      <c r="G24" t="s">
        <v>13</v>
      </c>
      <c r="H24">
        <v>30</v>
      </c>
      <c r="I24">
        <v>4</v>
      </c>
      <c r="J24">
        <v>100</v>
      </c>
      <c r="K24">
        <v>0</v>
      </c>
      <c r="L24" t="s">
        <v>14</v>
      </c>
      <c r="M24" t="b">
        <v>0</v>
      </c>
      <c r="N24" t="b">
        <v>1</v>
      </c>
    </row>
    <row r="25" spans="1:14" x14ac:dyDescent="0.55000000000000004">
      <c r="A25" s="1">
        <v>23</v>
      </c>
      <c r="B25">
        <v>896</v>
      </c>
      <c r="C25">
        <v>64</v>
      </c>
      <c r="D25">
        <v>1452</v>
      </c>
      <c r="E25">
        <v>128</v>
      </c>
      <c r="F25">
        <v>832.66666666666663</v>
      </c>
      <c r="G25" t="s">
        <v>13</v>
      </c>
      <c r="H25">
        <v>30</v>
      </c>
      <c r="I25">
        <v>4</v>
      </c>
      <c r="J25">
        <v>100</v>
      </c>
      <c r="K25">
        <v>0</v>
      </c>
      <c r="L25" t="s">
        <v>14</v>
      </c>
      <c r="M25" t="b">
        <v>0</v>
      </c>
      <c r="N25" t="b">
        <v>1</v>
      </c>
    </row>
    <row r="26" spans="1:14" x14ac:dyDescent="0.55000000000000004">
      <c r="A26" s="1">
        <v>24</v>
      </c>
      <c r="B26">
        <v>780</v>
      </c>
      <c r="C26">
        <v>64</v>
      </c>
      <c r="D26">
        <v>1452</v>
      </c>
      <c r="E26">
        <v>128</v>
      </c>
      <c r="F26">
        <v>832.66666666666663</v>
      </c>
      <c r="G26" t="s">
        <v>13</v>
      </c>
      <c r="H26">
        <v>30</v>
      </c>
      <c r="I26">
        <v>4</v>
      </c>
      <c r="J26">
        <v>100</v>
      </c>
      <c r="K26">
        <v>0</v>
      </c>
      <c r="L26" t="s">
        <v>14</v>
      </c>
      <c r="M26" t="b">
        <v>0</v>
      </c>
      <c r="N26" t="b">
        <v>1</v>
      </c>
    </row>
    <row r="27" spans="1:14" x14ac:dyDescent="0.55000000000000004">
      <c r="A27" s="1">
        <v>25</v>
      </c>
      <c r="B27">
        <v>1380</v>
      </c>
      <c r="C27">
        <v>128</v>
      </c>
      <c r="D27">
        <v>1452</v>
      </c>
      <c r="E27">
        <v>128</v>
      </c>
      <c r="F27">
        <v>832.66666666666663</v>
      </c>
      <c r="G27" t="s">
        <v>13</v>
      </c>
      <c r="H27">
        <v>30</v>
      </c>
      <c r="I27">
        <v>4</v>
      </c>
      <c r="J27">
        <v>100</v>
      </c>
      <c r="K27">
        <v>0</v>
      </c>
      <c r="L27" t="s">
        <v>14</v>
      </c>
      <c r="M27" t="b">
        <v>0</v>
      </c>
      <c r="N27" t="b">
        <v>1</v>
      </c>
    </row>
    <row r="28" spans="1:14" x14ac:dyDescent="0.55000000000000004">
      <c r="A28" s="1">
        <v>26</v>
      </c>
      <c r="B28">
        <v>692</v>
      </c>
      <c r="C28">
        <v>32</v>
      </c>
      <c r="D28">
        <v>1452</v>
      </c>
      <c r="E28">
        <v>128</v>
      </c>
      <c r="F28">
        <v>832.66666666666663</v>
      </c>
      <c r="G28" t="s">
        <v>13</v>
      </c>
      <c r="H28">
        <v>30</v>
      </c>
      <c r="I28">
        <v>4</v>
      </c>
      <c r="J28">
        <v>100</v>
      </c>
      <c r="K28">
        <v>0</v>
      </c>
      <c r="L28" t="s">
        <v>14</v>
      </c>
      <c r="M28" t="b">
        <v>0</v>
      </c>
      <c r="N28" t="b">
        <v>1</v>
      </c>
    </row>
    <row r="29" spans="1:14" x14ac:dyDescent="0.55000000000000004">
      <c r="A29" s="1">
        <v>27</v>
      </c>
      <c r="B29">
        <v>848</v>
      </c>
      <c r="C29">
        <v>64</v>
      </c>
      <c r="D29">
        <v>1452</v>
      </c>
      <c r="E29">
        <v>128</v>
      </c>
      <c r="F29">
        <v>832.66666666666663</v>
      </c>
      <c r="G29" t="s">
        <v>13</v>
      </c>
      <c r="H29">
        <v>30</v>
      </c>
      <c r="I29">
        <v>4</v>
      </c>
      <c r="J29">
        <v>100</v>
      </c>
      <c r="K29">
        <v>0</v>
      </c>
      <c r="L29" t="s">
        <v>14</v>
      </c>
      <c r="M29" t="b">
        <v>0</v>
      </c>
      <c r="N29" t="b">
        <v>1</v>
      </c>
    </row>
    <row r="30" spans="1:14" x14ac:dyDescent="0.55000000000000004">
      <c r="A30" s="1">
        <v>28</v>
      </c>
      <c r="B30">
        <v>1160</v>
      </c>
      <c r="C30">
        <v>128</v>
      </c>
      <c r="D30">
        <v>1452</v>
      </c>
      <c r="E30">
        <v>128</v>
      </c>
      <c r="F30">
        <v>832.66666666666663</v>
      </c>
      <c r="G30" t="s">
        <v>13</v>
      </c>
      <c r="H30">
        <v>30</v>
      </c>
      <c r="I30">
        <v>4</v>
      </c>
      <c r="J30">
        <v>100</v>
      </c>
      <c r="K30">
        <v>0</v>
      </c>
      <c r="L30" t="s">
        <v>14</v>
      </c>
      <c r="M30" t="b">
        <v>0</v>
      </c>
      <c r="N30" t="b">
        <v>1</v>
      </c>
    </row>
    <row r="31" spans="1:14" x14ac:dyDescent="0.55000000000000004">
      <c r="A31" s="1">
        <v>29</v>
      </c>
      <c r="B31">
        <v>1004</v>
      </c>
      <c r="C31">
        <v>128</v>
      </c>
      <c r="D31">
        <v>1452</v>
      </c>
      <c r="E31">
        <v>128</v>
      </c>
      <c r="F31">
        <v>832.66666666666663</v>
      </c>
      <c r="G31" t="s">
        <v>13</v>
      </c>
      <c r="H31">
        <v>30</v>
      </c>
      <c r="I31">
        <v>4</v>
      </c>
      <c r="J31">
        <v>100</v>
      </c>
      <c r="K31">
        <v>0</v>
      </c>
      <c r="L31" t="s">
        <v>14</v>
      </c>
      <c r="M31" t="b">
        <v>0</v>
      </c>
      <c r="N31" t="b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topLeftCell="A2"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708</v>
      </c>
      <c r="C2">
        <v>64</v>
      </c>
      <c r="D2">
        <v>2388</v>
      </c>
      <c r="E2">
        <v>256</v>
      </c>
      <c r="F2">
        <v>864.4</v>
      </c>
      <c r="G2" t="s">
        <v>13</v>
      </c>
      <c r="H2">
        <v>30</v>
      </c>
      <c r="I2">
        <v>4</v>
      </c>
      <c r="J2">
        <v>100</v>
      </c>
      <c r="K2">
        <v>0</v>
      </c>
      <c r="L2" t="s">
        <v>14</v>
      </c>
      <c r="M2" t="b">
        <v>0</v>
      </c>
      <c r="N2" t="b">
        <v>0</v>
      </c>
    </row>
    <row r="3" spans="1:14" x14ac:dyDescent="0.55000000000000004">
      <c r="A3" s="1">
        <v>1</v>
      </c>
      <c r="B3">
        <v>684</v>
      </c>
      <c r="C3">
        <v>64</v>
      </c>
      <c r="D3">
        <v>2388</v>
      </c>
      <c r="E3">
        <v>256</v>
      </c>
      <c r="F3">
        <v>864.4</v>
      </c>
      <c r="G3" t="s">
        <v>13</v>
      </c>
      <c r="H3">
        <v>30</v>
      </c>
      <c r="I3">
        <v>4</v>
      </c>
      <c r="J3">
        <v>100</v>
      </c>
      <c r="K3">
        <v>0</v>
      </c>
      <c r="L3" t="s">
        <v>14</v>
      </c>
      <c r="M3" t="b">
        <v>0</v>
      </c>
      <c r="N3" t="b">
        <v>0</v>
      </c>
    </row>
    <row r="4" spans="1:14" x14ac:dyDescent="0.55000000000000004">
      <c r="A4" s="1">
        <v>2</v>
      </c>
      <c r="B4">
        <v>1132</v>
      </c>
      <c r="C4">
        <v>128</v>
      </c>
      <c r="D4">
        <v>2388</v>
      </c>
      <c r="E4">
        <v>256</v>
      </c>
      <c r="F4">
        <v>864.4</v>
      </c>
      <c r="G4" t="s">
        <v>13</v>
      </c>
      <c r="H4">
        <v>30</v>
      </c>
      <c r="I4">
        <v>4</v>
      </c>
      <c r="J4">
        <v>100</v>
      </c>
      <c r="K4">
        <v>0</v>
      </c>
      <c r="L4" t="s">
        <v>14</v>
      </c>
      <c r="M4" t="b">
        <v>0</v>
      </c>
      <c r="N4" t="b">
        <v>0</v>
      </c>
    </row>
    <row r="5" spans="1:14" x14ac:dyDescent="0.55000000000000004">
      <c r="A5" s="1">
        <v>3</v>
      </c>
      <c r="B5">
        <v>1280</v>
      </c>
      <c r="C5">
        <v>128</v>
      </c>
      <c r="D5">
        <v>2388</v>
      </c>
      <c r="E5">
        <v>256</v>
      </c>
      <c r="F5">
        <v>864.4</v>
      </c>
      <c r="G5" t="s">
        <v>13</v>
      </c>
      <c r="H5">
        <v>30</v>
      </c>
      <c r="I5">
        <v>4</v>
      </c>
      <c r="J5">
        <v>100</v>
      </c>
      <c r="K5">
        <v>0</v>
      </c>
      <c r="L5" t="s">
        <v>14</v>
      </c>
      <c r="M5" t="b">
        <v>0</v>
      </c>
      <c r="N5" t="b">
        <v>0</v>
      </c>
    </row>
    <row r="6" spans="1:14" x14ac:dyDescent="0.55000000000000004">
      <c r="A6" s="1">
        <v>4</v>
      </c>
      <c r="B6">
        <v>588</v>
      </c>
      <c r="C6">
        <v>32</v>
      </c>
      <c r="D6">
        <v>2388</v>
      </c>
      <c r="E6">
        <v>256</v>
      </c>
      <c r="F6">
        <v>864.4</v>
      </c>
      <c r="G6" t="s">
        <v>13</v>
      </c>
      <c r="H6">
        <v>30</v>
      </c>
      <c r="I6">
        <v>4</v>
      </c>
      <c r="J6">
        <v>100</v>
      </c>
      <c r="K6">
        <v>0</v>
      </c>
      <c r="L6" t="s">
        <v>14</v>
      </c>
      <c r="M6" t="b">
        <v>0</v>
      </c>
      <c r="N6" t="b">
        <v>0</v>
      </c>
    </row>
    <row r="7" spans="1:14" x14ac:dyDescent="0.55000000000000004">
      <c r="A7" s="1">
        <v>5</v>
      </c>
      <c r="B7">
        <v>1032</v>
      </c>
      <c r="C7">
        <v>64</v>
      </c>
      <c r="D7">
        <v>2388</v>
      </c>
      <c r="E7">
        <v>256</v>
      </c>
      <c r="F7">
        <v>864.4</v>
      </c>
      <c r="G7" t="s">
        <v>13</v>
      </c>
      <c r="H7">
        <v>30</v>
      </c>
      <c r="I7">
        <v>4</v>
      </c>
      <c r="J7">
        <v>100</v>
      </c>
      <c r="K7">
        <v>0</v>
      </c>
      <c r="L7" t="s">
        <v>14</v>
      </c>
      <c r="M7" t="b">
        <v>0</v>
      </c>
      <c r="N7" t="b">
        <v>0</v>
      </c>
    </row>
    <row r="8" spans="1:14" x14ac:dyDescent="0.55000000000000004">
      <c r="A8" s="1">
        <v>6</v>
      </c>
      <c r="B8">
        <v>536</v>
      </c>
      <c r="C8">
        <v>64</v>
      </c>
      <c r="D8">
        <v>2388</v>
      </c>
      <c r="E8">
        <v>256</v>
      </c>
      <c r="F8">
        <v>864.4</v>
      </c>
      <c r="G8" t="s">
        <v>13</v>
      </c>
      <c r="H8">
        <v>30</v>
      </c>
      <c r="I8">
        <v>4</v>
      </c>
      <c r="J8">
        <v>100</v>
      </c>
      <c r="K8">
        <v>0</v>
      </c>
      <c r="L8" t="s">
        <v>14</v>
      </c>
      <c r="M8" t="b">
        <v>0</v>
      </c>
      <c r="N8" t="b">
        <v>0</v>
      </c>
    </row>
    <row r="9" spans="1:14" x14ac:dyDescent="0.55000000000000004">
      <c r="A9" s="1">
        <v>7</v>
      </c>
      <c r="B9">
        <v>568</v>
      </c>
      <c r="C9">
        <v>32</v>
      </c>
      <c r="D9">
        <v>2388</v>
      </c>
      <c r="E9">
        <v>256</v>
      </c>
      <c r="F9">
        <v>864.4</v>
      </c>
      <c r="G9" t="s">
        <v>13</v>
      </c>
      <c r="H9">
        <v>30</v>
      </c>
      <c r="I9">
        <v>4</v>
      </c>
      <c r="J9">
        <v>100</v>
      </c>
      <c r="K9">
        <v>0</v>
      </c>
      <c r="L9" t="s">
        <v>14</v>
      </c>
      <c r="M9" t="b">
        <v>0</v>
      </c>
      <c r="N9" t="b">
        <v>0</v>
      </c>
    </row>
    <row r="10" spans="1:14" x14ac:dyDescent="0.55000000000000004">
      <c r="A10" s="1">
        <v>8</v>
      </c>
      <c r="B10">
        <v>800</v>
      </c>
      <c r="C10">
        <v>64</v>
      </c>
      <c r="D10">
        <v>2388</v>
      </c>
      <c r="E10">
        <v>256</v>
      </c>
      <c r="F10">
        <v>864.4</v>
      </c>
      <c r="G10" t="s">
        <v>13</v>
      </c>
      <c r="H10">
        <v>30</v>
      </c>
      <c r="I10">
        <v>4</v>
      </c>
      <c r="J10">
        <v>100</v>
      </c>
      <c r="K10">
        <v>0</v>
      </c>
      <c r="L10" t="s">
        <v>14</v>
      </c>
      <c r="M10" t="b">
        <v>0</v>
      </c>
      <c r="N10" t="b">
        <v>0</v>
      </c>
    </row>
    <row r="11" spans="1:14" x14ac:dyDescent="0.55000000000000004">
      <c r="A11" s="1">
        <v>9</v>
      </c>
      <c r="B11">
        <v>2388</v>
      </c>
      <c r="C11">
        <v>256</v>
      </c>
      <c r="D11">
        <v>2388</v>
      </c>
      <c r="E11">
        <v>256</v>
      </c>
      <c r="F11">
        <v>864.4</v>
      </c>
      <c r="G11" t="s">
        <v>13</v>
      </c>
      <c r="H11">
        <v>30</v>
      </c>
      <c r="I11">
        <v>4</v>
      </c>
      <c r="J11">
        <v>100</v>
      </c>
      <c r="K11">
        <v>0</v>
      </c>
      <c r="L11" t="s">
        <v>14</v>
      </c>
      <c r="M11" t="b">
        <v>0</v>
      </c>
      <c r="N11" t="b">
        <v>0</v>
      </c>
    </row>
    <row r="12" spans="1:14" x14ac:dyDescent="0.55000000000000004">
      <c r="A12" s="1">
        <v>10</v>
      </c>
      <c r="B12">
        <v>276</v>
      </c>
      <c r="C12">
        <v>32</v>
      </c>
      <c r="D12">
        <v>2388</v>
      </c>
      <c r="E12">
        <v>256</v>
      </c>
      <c r="F12">
        <v>864.4</v>
      </c>
      <c r="G12" t="s">
        <v>13</v>
      </c>
      <c r="H12">
        <v>30</v>
      </c>
      <c r="I12">
        <v>4</v>
      </c>
      <c r="J12">
        <v>100</v>
      </c>
      <c r="K12">
        <v>0</v>
      </c>
      <c r="L12" t="s">
        <v>14</v>
      </c>
      <c r="M12" t="b">
        <v>0</v>
      </c>
      <c r="N12" t="b">
        <v>0</v>
      </c>
    </row>
    <row r="13" spans="1:14" x14ac:dyDescent="0.55000000000000004">
      <c r="A13" s="1">
        <v>11</v>
      </c>
      <c r="B13">
        <v>2188</v>
      </c>
      <c r="C13">
        <v>256</v>
      </c>
      <c r="D13">
        <v>2388</v>
      </c>
      <c r="E13">
        <v>256</v>
      </c>
      <c r="F13">
        <v>864.4</v>
      </c>
      <c r="G13" t="s">
        <v>13</v>
      </c>
      <c r="H13">
        <v>30</v>
      </c>
      <c r="I13">
        <v>4</v>
      </c>
      <c r="J13">
        <v>100</v>
      </c>
      <c r="K13">
        <v>0</v>
      </c>
      <c r="L13" t="s">
        <v>14</v>
      </c>
      <c r="M13" t="b">
        <v>0</v>
      </c>
      <c r="N13" t="b">
        <v>0</v>
      </c>
    </row>
    <row r="14" spans="1:14" x14ac:dyDescent="0.55000000000000004">
      <c r="A14" s="1">
        <v>12</v>
      </c>
      <c r="B14">
        <v>412</v>
      </c>
      <c r="C14">
        <v>32</v>
      </c>
      <c r="D14">
        <v>2388</v>
      </c>
      <c r="E14">
        <v>256</v>
      </c>
      <c r="F14">
        <v>864.4</v>
      </c>
      <c r="G14" t="s">
        <v>13</v>
      </c>
      <c r="H14">
        <v>30</v>
      </c>
      <c r="I14">
        <v>4</v>
      </c>
      <c r="J14">
        <v>100</v>
      </c>
      <c r="K14">
        <v>0</v>
      </c>
      <c r="L14" t="s">
        <v>14</v>
      </c>
      <c r="M14" t="b">
        <v>0</v>
      </c>
      <c r="N14" t="b">
        <v>0</v>
      </c>
    </row>
    <row r="15" spans="1:14" x14ac:dyDescent="0.55000000000000004">
      <c r="A15" s="1">
        <v>13</v>
      </c>
      <c r="B15">
        <v>1148</v>
      </c>
      <c r="C15">
        <v>128</v>
      </c>
      <c r="D15">
        <v>2388</v>
      </c>
      <c r="E15">
        <v>256</v>
      </c>
      <c r="F15">
        <v>864.4</v>
      </c>
      <c r="G15" t="s">
        <v>13</v>
      </c>
      <c r="H15">
        <v>30</v>
      </c>
      <c r="I15">
        <v>4</v>
      </c>
      <c r="J15">
        <v>100</v>
      </c>
      <c r="K15">
        <v>0</v>
      </c>
      <c r="L15" t="s">
        <v>14</v>
      </c>
      <c r="M15" t="b">
        <v>0</v>
      </c>
      <c r="N15" t="b">
        <v>0</v>
      </c>
    </row>
    <row r="16" spans="1:14" x14ac:dyDescent="0.55000000000000004">
      <c r="A16" s="1">
        <v>14</v>
      </c>
      <c r="B16">
        <v>328</v>
      </c>
      <c r="C16">
        <v>32</v>
      </c>
      <c r="D16">
        <v>2388</v>
      </c>
      <c r="E16">
        <v>256</v>
      </c>
      <c r="F16">
        <v>864.4</v>
      </c>
      <c r="G16" t="s">
        <v>13</v>
      </c>
      <c r="H16">
        <v>30</v>
      </c>
      <c r="I16">
        <v>4</v>
      </c>
      <c r="J16">
        <v>100</v>
      </c>
      <c r="K16">
        <v>0</v>
      </c>
      <c r="L16" t="s">
        <v>14</v>
      </c>
      <c r="M16" t="b">
        <v>0</v>
      </c>
      <c r="N16" t="b">
        <v>0</v>
      </c>
    </row>
    <row r="17" spans="1:14" x14ac:dyDescent="0.55000000000000004">
      <c r="A17" s="1">
        <v>15</v>
      </c>
      <c r="B17">
        <v>424</v>
      </c>
      <c r="C17">
        <v>32</v>
      </c>
      <c r="D17">
        <v>2388</v>
      </c>
      <c r="E17">
        <v>256</v>
      </c>
      <c r="F17">
        <v>864.4</v>
      </c>
      <c r="G17" t="s">
        <v>13</v>
      </c>
      <c r="H17">
        <v>30</v>
      </c>
      <c r="I17">
        <v>4</v>
      </c>
      <c r="J17">
        <v>100</v>
      </c>
      <c r="K17">
        <v>0</v>
      </c>
      <c r="L17" t="s">
        <v>14</v>
      </c>
      <c r="M17" t="b">
        <v>0</v>
      </c>
      <c r="N17" t="b">
        <v>0</v>
      </c>
    </row>
    <row r="18" spans="1:14" x14ac:dyDescent="0.55000000000000004">
      <c r="A18" s="1">
        <v>16</v>
      </c>
      <c r="B18">
        <v>1316</v>
      </c>
      <c r="C18">
        <v>128</v>
      </c>
      <c r="D18">
        <v>2388</v>
      </c>
      <c r="E18">
        <v>256</v>
      </c>
      <c r="F18">
        <v>864.4</v>
      </c>
      <c r="G18" t="s">
        <v>13</v>
      </c>
      <c r="H18">
        <v>30</v>
      </c>
      <c r="I18">
        <v>4</v>
      </c>
      <c r="J18">
        <v>100</v>
      </c>
      <c r="K18">
        <v>0</v>
      </c>
      <c r="L18" t="s">
        <v>14</v>
      </c>
      <c r="M18" t="b">
        <v>0</v>
      </c>
      <c r="N18" t="b">
        <v>0</v>
      </c>
    </row>
    <row r="19" spans="1:14" x14ac:dyDescent="0.55000000000000004">
      <c r="A19" s="1">
        <v>17</v>
      </c>
      <c r="B19">
        <v>1440</v>
      </c>
      <c r="C19">
        <v>128</v>
      </c>
      <c r="D19">
        <v>2388</v>
      </c>
      <c r="E19">
        <v>256</v>
      </c>
      <c r="F19">
        <v>864.4</v>
      </c>
      <c r="G19" t="s">
        <v>13</v>
      </c>
      <c r="H19">
        <v>30</v>
      </c>
      <c r="I19">
        <v>4</v>
      </c>
      <c r="J19">
        <v>100</v>
      </c>
      <c r="K19">
        <v>0</v>
      </c>
      <c r="L19" t="s">
        <v>14</v>
      </c>
      <c r="M19" t="b">
        <v>0</v>
      </c>
      <c r="N19" t="b">
        <v>0</v>
      </c>
    </row>
    <row r="20" spans="1:14" x14ac:dyDescent="0.55000000000000004">
      <c r="A20" s="1">
        <v>18</v>
      </c>
      <c r="B20">
        <v>396</v>
      </c>
      <c r="C20">
        <v>32</v>
      </c>
      <c r="D20">
        <v>2388</v>
      </c>
      <c r="E20">
        <v>256</v>
      </c>
      <c r="F20">
        <v>864.4</v>
      </c>
      <c r="G20" t="s">
        <v>13</v>
      </c>
      <c r="H20">
        <v>30</v>
      </c>
      <c r="I20">
        <v>4</v>
      </c>
      <c r="J20">
        <v>100</v>
      </c>
      <c r="K20">
        <v>0</v>
      </c>
      <c r="L20" t="s">
        <v>14</v>
      </c>
      <c r="M20" t="b">
        <v>0</v>
      </c>
      <c r="N20" t="b">
        <v>0</v>
      </c>
    </row>
    <row r="21" spans="1:14" x14ac:dyDescent="0.55000000000000004">
      <c r="A21" s="1">
        <v>19</v>
      </c>
      <c r="B21">
        <v>332</v>
      </c>
      <c r="C21">
        <v>32</v>
      </c>
      <c r="D21">
        <v>2388</v>
      </c>
      <c r="E21">
        <v>256</v>
      </c>
      <c r="F21">
        <v>864.4</v>
      </c>
      <c r="G21" t="s">
        <v>13</v>
      </c>
      <c r="H21">
        <v>30</v>
      </c>
      <c r="I21">
        <v>4</v>
      </c>
      <c r="J21">
        <v>100</v>
      </c>
      <c r="K21">
        <v>0</v>
      </c>
      <c r="L21" t="s">
        <v>14</v>
      </c>
      <c r="M21" t="b">
        <v>0</v>
      </c>
      <c r="N21" t="b">
        <v>0</v>
      </c>
    </row>
    <row r="22" spans="1:14" x14ac:dyDescent="0.55000000000000004">
      <c r="A22" s="1">
        <v>20</v>
      </c>
      <c r="B22">
        <v>948</v>
      </c>
      <c r="C22">
        <v>64</v>
      </c>
      <c r="D22">
        <v>2388</v>
      </c>
      <c r="E22">
        <v>256</v>
      </c>
      <c r="F22">
        <v>864.4</v>
      </c>
      <c r="G22" t="s">
        <v>13</v>
      </c>
      <c r="H22">
        <v>30</v>
      </c>
      <c r="I22">
        <v>4</v>
      </c>
      <c r="J22">
        <v>100</v>
      </c>
      <c r="K22">
        <v>0</v>
      </c>
      <c r="L22" t="s">
        <v>14</v>
      </c>
      <c r="M22" t="b">
        <v>0</v>
      </c>
      <c r="N22" t="b">
        <v>0</v>
      </c>
    </row>
    <row r="23" spans="1:14" x14ac:dyDescent="0.55000000000000004">
      <c r="A23" s="1">
        <v>21</v>
      </c>
      <c r="B23">
        <v>1228</v>
      </c>
      <c r="C23">
        <v>128</v>
      </c>
      <c r="D23">
        <v>2388</v>
      </c>
      <c r="E23">
        <v>256</v>
      </c>
      <c r="F23">
        <v>864.4</v>
      </c>
      <c r="G23" t="s">
        <v>13</v>
      </c>
      <c r="H23">
        <v>30</v>
      </c>
      <c r="I23">
        <v>4</v>
      </c>
      <c r="J23">
        <v>100</v>
      </c>
      <c r="K23">
        <v>0</v>
      </c>
      <c r="L23" t="s">
        <v>14</v>
      </c>
      <c r="M23" t="b">
        <v>0</v>
      </c>
      <c r="N23" t="b">
        <v>0</v>
      </c>
    </row>
    <row r="24" spans="1:14" x14ac:dyDescent="0.55000000000000004">
      <c r="A24" s="1">
        <v>22</v>
      </c>
      <c r="B24">
        <v>636</v>
      </c>
      <c r="C24">
        <v>64</v>
      </c>
      <c r="D24">
        <v>2388</v>
      </c>
      <c r="E24">
        <v>256</v>
      </c>
      <c r="F24">
        <v>864.4</v>
      </c>
      <c r="G24" t="s">
        <v>13</v>
      </c>
      <c r="H24">
        <v>30</v>
      </c>
      <c r="I24">
        <v>4</v>
      </c>
      <c r="J24">
        <v>100</v>
      </c>
      <c r="K24">
        <v>0</v>
      </c>
      <c r="L24" t="s">
        <v>14</v>
      </c>
      <c r="M24" t="b">
        <v>0</v>
      </c>
      <c r="N24" t="b">
        <v>0</v>
      </c>
    </row>
    <row r="25" spans="1:14" x14ac:dyDescent="0.55000000000000004">
      <c r="A25" s="1">
        <v>23</v>
      </c>
      <c r="B25">
        <v>568</v>
      </c>
      <c r="C25">
        <v>64</v>
      </c>
      <c r="D25">
        <v>2388</v>
      </c>
      <c r="E25">
        <v>256</v>
      </c>
      <c r="F25">
        <v>864.4</v>
      </c>
      <c r="G25" t="s">
        <v>13</v>
      </c>
      <c r="H25">
        <v>30</v>
      </c>
      <c r="I25">
        <v>4</v>
      </c>
      <c r="J25">
        <v>100</v>
      </c>
      <c r="K25">
        <v>0</v>
      </c>
      <c r="L25" t="s">
        <v>14</v>
      </c>
      <c r="M25" t="b">
        <v>0</v>
      </c>
      <c r="N25" t="b">
        <v>0</v>
      </c>
    </row>
    <row r="26" spans="1:14" x14ac:dyDescent="0.55000000000000004">
      <c r="A26" s="1">
        <v>24</v>
      </c>
      <c r="B26">
        <v>716</v>
      </c>
      <c r="C26">
        <v>64</v>
      </c>
      <c r="D26">
        <v>2388</v>
      </c>
      <c r="E26">
        <v>256</v>
      </c>
      <c r="F26">
        <v>864.4</v>
      </c>
      <c r="G26" t="s">
        <v>13</v>
      </c>
      <c r="H26">
        <v>30</v>
      </c>
      <c r="I26">
        <v>4</v>
      </c>
      <c r="J26">
        <v>100</v>
      </c>
      <c r="K26">
        <v>0</v>
      </c>
      <c r="L26" t="s">
        <v>14</v>
      </c>
      <c r="M26" t="b">
        <v>0</v>
      </c>
      <c r="N26" t="b">
        <v>0</v>
      </c>
    </row>
    <row r="27" spans="1:14" x14ac:dyDescent="0.55000000000000004">
      <c r="A27" s="1">
        <v>25</v>
      </c>
      <c r="B27">
        <v>1116</v>
      </c>
      <c r="C27">
        <v>128</v>
      </c>
      <c r="D27">
        <v>2388</v>
      </c>
      <c r="E27">
        <v>256</v>
      </c>
      <c r="F27">
        <v>864.4</v>
      </c>
      <c r="G27" t="s">
        <v>13</v>
      </c>
      <c r="H27">
        <v>30</v>
      </c>
      <c r="I27">
        <v>4</v>
      </c>
      <c r="J27">
        <v>100</v>
      </c>
      <c r="K27">
        <v>0</v>
      </c>
      <c r="L27" t="s">
        <v>14</v>
      </c>
      <c r="M27" t="b">
        <v>0</v>
      </c>
      <c r="N27" t="b">
        <v>0</v>
      </c>
    </row>
    <row r="28" spans="1:14" x14ac:dyDescent="0.55000000000000004">
      <c r="A28" s="1">
        <v>26</v>
      </c>
      <c r="B28">
        <v>160</v>
      </c>
      <c r="C28">
        <v>16</v>
      </c>
      <c r="D28">
        <v>2388</v>
      </c>
      <c r="E28">
        <v>256</v>
      </c>
      <c r="F28">
        <v>864.4</v>
      </c>
      <c r="G28" t="s">
        <v>13</v>
      </c>
      <c r="H28">
        <v>30</v>
      </c>
      <c r="I28">
        <v>4</v>
      </c>
      <c r="J28">
        <v>100</v>
      </c>
      <c r="K28">
        <v>0</v>
      </c>
      <c r="L28" t="s">
        <v>14</v>
      </c>
      <c r="M28" t="b">
        <v>0</v>
      </c>
      <c r="N28" t="b">
        <v>0</v>
      </c>
    </row>
    <row r="29" spans="1:14" x14ac:dyDescent="0.55000000000000004">
      <c r="A29" s="1">
        <v>27</v>
      </c>
      <c r="B29">
        <v>1236</v>
      </c>
      <c r="C29">
        <v>128</v>
      </c>
      <c r="D29">
        <v>2388</v>
      </c>
      <c r="E29">
        <v>256</v>
      </c>
      <c r="F29">
        <v>864.4</v>
      </c>
      <c r="G29" t="s">
        <v>13</v>
      </c>
      <c r="H29">
        <v>30</v>
      </c>
      <c r="I29">
        <v>4</v>
      </c>
      <c r="J29">
        <v>100</v>
      </c>
      <c r="K29">
        <v>0</v>
      </c>
      <c r="L29" t="s">
        <v>14</v>
      </c>
      <c r="M29" t="b">
        <v>0</v>
      </c>
      <c r="N29" t="b">
        <v>0</v>
      </c>
    </row>
    <row r="30" spans="1:14" x14ac:dyDescent="0.55000000000000004">
      <c r="A30" s="1">
        <v>28</v>
      </c>
      <c r="B30">
        <v>672</v>
      </c>
      <c r="C30">
        <v>64</v>
      </c>
      <c r="D30">
        <v>2388</v>
      </c>
      <c r="E30">
        <v>256</v>
      </c>
      <c r="F30">
        <v>864.4</v>
      </c>
      <c r="G30" t="s">
        <v>13</v>
      </c>
      <c r="H30">
        <v>30</v>
      </c>
      <c r="I30">
        <v>4</v>
      </c>
      <c r="J30">
        <v>100</v>
      </c>
      <c r="K30">
        <v>0</v>
      </c>
      <c r="L30" t="s">
        <v>14</v>
      </c>
      <c r="M30" t="b">
        <v>0</v>
      </c>
      <c r="N30" t="b">
        <v>0</v>
      </c>
    </row>
    <row r="31" spans="1:14" x14ac:dyDescent="0.55000000000000004">
      <c r="A31" s="1">
        <v>29</v>
      </c>
      <c r="B31">
        <v>676</v>
      </c>
      <c r="C31">
        <v>64</v>
      </c>
      <c r="D31">
        <v>2388</v>
      </c>
      <c r="E31">
        <v>256</v>
      </c>
      <c r="F31">
        <v>864.4</v>
      </c>
      <c r="G31" t="s">
        <v>13</v>
      </c>
      <c r="H31">
        <v>30</v>
      </c>
      <c r="I31">
        <v>4</v>
      </c>
      <c r="J31">
        <v>100</v>
      </c>
      <c r="K31">
        <v>0</v>
      </c>
      <c r="L31" t="s">
        <v>14</v>
      </c>
      <c r="M31" t="b">
        <v>0</v>
      </c>
      <c r="N31" t="b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544</v>
      </c>
      <c r="C2">
        <v>64</v>
      </c>
      <c r="D2">
        <v>1456</v>
      </c>
      <c r="E2">
        <v>128</v>
      </c>
      <c r="F2">
        <v>607.86666666666667</v>
      </c>
      <c r="G2" t="s">
        <v>13</v>
      </c>
      <c r="H2">
        <v>30</v>
      </c>
      <c r="I2">
        <v>6</v>
      </c>
      <c r="J2">
        <v>25</v>
      </c>
      <c r="K2">
        <v>0</v>
      </c>
      <c r="L2" t="s">
        <v>14</v>
      </c>
      <c r="M2" t="b">
        <v>1</v>
      </c>
      <c r="N2" t="b">
        <v>1</v>
      </c>
    </row>
    <row r="3" spans="1:14" x14ac:dyDescent="0.55000000000000004">
      <c r="A3" s="1">
        <v>1</v>
      </c>
      <c r="B3">
        <v>624</v>
      </c>
      <c r="C3">
        <v>64</v>
      </c>
      <c r="D3">
        <v>1456</v>
      </c>
      <c r="E3">
        <v>128</v>
      </c>
      <c r="F3">
        <v>607.86666666666667</v>
      </c>
      <c r="G3" t="s">
        <v>13</v>
      </c>
      <c r="H3">
        <v>30</v>
      </c>
      <c r="I3">
        <v>6</v>
      </c>
      <c r="J3">
        <v>25</v>
      </c>
      <c r="K3">
        <v>0</v>
      </c>
      <c r="L3" t="s">
        <v>14</v>
      </c>
      <c r="M3" t="b">
        <v>1</v>
      </c>
      <c r="N3" t="b">
        <v>1</v>
      </c>
    </row>
    <row r="4" spans="1:14" x14ac:dyDescent="0.55000000000000004">
      <c r="A4" s="1">
        <v>2</v>
      </c>
      <c r="B4">
        <v>280</v>
      </c>
      <c r="C4">
        <v>32</v>
      </c>
      <c r="D4">
        <v>1456</v>
      </c>
      <c r="E4">
        <v>128</v>
      </c>
      <c r="F4">
        <v>607.86666666666667</v>
      </c>
      <c r="G4" t="s">
        <v>13</v>
      </c>
      <c r="H4">
        <v>30</v>
      </c>
      <c r="I4">
        <v>6</v>
      </c>
      <c r="J4">
        <v>25</v>
      </c>
      <c r="K4">
        <v>0</v>
      </c>
      <c r="L4" t="s">
        <v>14</v>
      </c>
      <c r="M4" t="b">
        <v>1</v>
      </c>
      <c r="N4" t="b">
        <v>1</v>
      </c>
    </row>
    <row r="5" spans="1:14" x14ac:dyDescent="0.55000000000000004">
      <c r="A5" s="1">
        <v>3</v>
      </c>
      <c r="B5">
        <v>732</v>
      </c>
      <c r="C5">
        <v>64</v>
      </c>
      <c r="D5">
        <v>1456</v>
      </c>
      <c r="E5">
        <v>128</v>
      </c>
      <c r="F5">
        <v>607.86666666666667</v>
      </c>
      <c r="G5" t="s">
        <v>13</v>
      </c>
      <c r="H5">
        <v>30</v>
      </c>
      <c r="I5">
        <v>6</v>
      </c>
      <c r="J5">
        <v>25</v>
      </c>
      <c r="K5">
        <v>0</v>
      </c>
      <c r="L5" t="s">
        <v>14</v>
      </c>
      <c r="M5" t="b">
        <v>1</v>
      </c>
      <c r="N5" t="b">
        <v>1</v>
      </c>
    </row>
    <row r="6" spans="1:14" x14ac:dyDescent="0.55000000000000004">
      <c r="A6" s="1">
        <v>4</v>
      </c>
      <c r="B6">
        <v>1456</v>
      </c>
      <c r="C6">
        <v>128</v>
      </c>
      <c r="D6">
        <v>1456</v>
      </c>
      <c r="E6">
        <v>128</v>
      </c>
      <c r="F6">
        <v>607.86666666666667</v>
      </c>
      <c r="G6" t="s">
        <v>13</v>
      </c>
      <c r="H6">
        <v>30</v>
      </c>
      <c r="I6">
        <v>6</v>
      </c>
      <c r="J6">
        <v>25</v>
      </c>
      <c r="K6">
        <v>0</v>
      </c>
      <c r="L6" t="s">
        <v>14</v>
      </c>
      <c r="M6" t="b">
        <v>1</v>
      </c>
      <c r="N6" t="b">
        <v>1</v>
      </c>
    </row>
    <row r="7" spans="1:14" x14ac:dyDescent="0.55000000000000004">
      <c r="A7" s="1">
        <v>5</v>
      </c>
      <c r="B7">
        <v>1064</v>
      </c>
      <c r="C7">
        <v>128</v>
      </c>
      <c r="D7">
        <v>1456</v>
      </c>
      <c r="E7">
        <v>128</v>
      </c>
      <c r="F7">
        <v>607.86666666666667</v>
      </c>
      <c r="G7" t="s">
        <v>13</v>
      </c>
      <c r="H7">
        <v>30</v>
      </c>
      <c r="I7">
        <v>6</v>
      </c>
      <c r="J7">
        <v>25</v>
      </c>
      <c r="K7">
        <v>0</v>
      </c>
      <c r="L7" t="s">
        <v>14</v>
      </c>
      <c r="M7" t="b">
        <v>1</v>
      </c>
      <c r="N7" t="b">
        <v>1</v>
      </c>
    </row>
    <row r="8" spans="1:14" x14ac:dyDescent="0.55000000000000004">
      <c r="A8" s="1">
        <v>6</v>
      </c>
      <c r="B8">
        <v>324</v>
      </c>
      <c r="C8">
        <v>32</v>
      </c>
      <c r="D8">
        <v>1456</v>
      </c>
      <c r="E8">
        <v>128</v>
      </c>
      <c r="F8">
        <v>607.86666666666667</v>
      </c>
      <c r="G8" t="s">
        <v>13</v>
      </c>
      <c r="H8">
        <v>30</v>
      </c>
      <c r="I8">
        <v>6</v>
      </c>
      <c r="J8">
        <v>25</v>
      </c>
      <c r="K8">
        <v>0</v>
      </c>
      <c r="L8" t="s">
        <v>14</v>
      </c>
      <c r="M8" t="b">
        <v>1</v>
      </c>
      <c r="N8" t="b">
        <v>1</v>
      </c>
    </row>
    <row r="9" spans="1:14" x14ac:dyDescent="0.55000000000000004">
      <c r="A9" s="1">
        <v>7</v>
      </c>
      <c r="B9">
        <v>696</v>
      </c>
      <c r="C9">
        <v>64</v>
      </c>
      <c r="D9">
        <v>1456</v>
      </c>
      <c r="E9">
        <v>128</v>
      </c>
      <c r="F9">
        <v>607.86666666666667</v>
      </c>
      <c r="G9" t="s">
        <v>13</v>
      </c>
      <c r="H9">
        <v>30</v>
      </c>
      <c r="I9">
        <v>6</v>
      </c>
      <c r="J9">
        <v>25</v>
      </c>
      <c r="K9">
        <v>0</v>
      </c>
      <c r="L9" t="s">
        <v>14</v>
      </c>
      <c r="M9" t="b">
        <v>1</v>
      </c>
      <c r="N9" t="b">
        <v>1</v>
      </c>
    </row>
    <row r="10" spans="1:14" x14ac:dyDescent="0.55000000000000004">
      <c r="A10" s="1">
        <v>8</v>
      </c>
      <c r="B10">
        <v>636</v>
      </c>
      <c r="C10">
        <v>64</v>
      </c>
      <c r="D10">
        <v>1456</v>
      </c>
      <c r="E10">
        <v>128</v>
      </c>
      <c r="F10">
        <v>607.86666666666667</v>
      </c>
      <c r="G10" t="s">
        <v>13</v>
      </c>
      <c r="H10">
        <v>30</v>
      </c>
      <c r="I10">
        <v>6</v>
      </c>
      <c r="J10">
        <v>25</v>
      </c>
      <c r="K10">
        <v>0</v>
      </c>
      <c r="L10" t="s">
        <v>14</v>
      </c>
      <c r="M10" t="b">
        <v>1</v>
      </c>
      <c r="N10" t="b">
        <v>1</v>
      </c>
    </row>
    <row r="11" spans="1:14" x14ac:dyDescent="0.55000000000000004">
      <c r="A11" s="1">
        <v>9</v>
      </c>
      <c r="B11">
        <v>616</v>
      </c>
      <c r="C11">
        <v>64</v>
      </c>
      <c r="D11">
        <v>1456</v>
      </c>
      <c r="E11">
        <v>128</v>
      </c>
      <c r="F11">
        <v>607.86666666666667</v>
      </c>
      <c r="G11" t="s">
        <v>13</v>
      </c>
      <c r="H11">
        <v>30</v>
      </c>
      <c r="I11">
        <v>6</v>
      </c>
      <c r="J11">
        <v>25</v>
      </c>
      <c r="K11">
        <v>0</v>
      </c>
      <c r="L11" t="s">
        <v>14</v>
      </c>
      <c r="M11" t="b">
        <v>1</v>
      </c>
      <c r="N11" t="b">
        <v>1</v>
      </c>
    </row>
    <row r="12" spans="1:14" x14ac:dyDescent="0.55000000000000004">
      <c r="A12" s="1">
        <v>10</v>
      </c>
      <c r="B12">
        <v>1076</v>
      </c>
      <c r="C12">
        <v>128</v>
      </c>
      <c r="D12">
        <v>1456</v>
      </c>
      <c r="E12">
        <v>128</v>
      </c>
      <c r="F12">
        <v>607.86666666666667</v>
      </c>
      <c r="G12" t="s">
        <v>13</v>
      </c>
      <c r="H12">
        <v>30</v>
      </c>
      <c r="I12">
        <v>6</v>
      </c>
      <c r="J12">
        <v>25</v>
      </c>
      <c r="K12">
        <v>0</v>
      </c>
      <c r="L12" t="s">
        <v>14</v>
      </c>
      <c r="M12" t="b">
        <v>1</v>
      </c>
      <c r="N12" t="b">
        <v>1</v>
      </c>
    </row>
    <row r="13" spans="1:14" x14ac:dyDescent="0.55000000000000004">
      <c r="A13" s="1">
        <v>11</v>
      </c>
      <c r="B13">
        <v>624</v>
      </c>
      <c r="C13">
        <v>64</v>
      </c>
      <c r="D13">
        <v>1456</v>
      </c>
      <c r="E13">
        <v>128</v>
      </c>
      <c r="F13">
        <v>607.86666666666667</v>
      </c>
      <c r="G13" t="s">
        <v>13</v>
      </c>
      <c r="H13">
        <v>30</v>
      </c>
      <c r="I13">
        <v>6</v>
      </c>
      <c r="J13">
        <v>25</v>
      </c>
      <c r="K13">
        <v>0</v>
      </c>
      <c r="L13" t="s">
        <v>14</v>
      </c>
      <c r="M13" t="b">
        <v>1</v>
      </c>
      <c r="N13" t="b">
        <v>1</v>
      </c>
    </row>
    <row r="14" spans="1:14" x14ac:dyDescent="0.55000000000000004">
      <c r="A14" s="1">
        <v>12</v>
      </c>
      <c r="B14">
        <v>532</v>
      </c>
      <c r="C14">
        <v>64</v>
      </c>
      <c r="D14">
        <v>1456</v>
      </c>
      <c r="E14">
        <v>128</v>
      </c>
      <c r="F14">
        <v>607.86666666666667</v>
      </c>
      <c r="G14" t="s">
        <v>13</v>
      </c>
      <c r="H14">
        <v>30</v>
      </c>
      <c r="I14">
        <v>6</v>
      </c>
      <c r="J14">
        <v>25</v>
      </c>
      <c r="K14">
        <v>0</v>
      </c>
      <c r="L14" t="s">
        <v>14</v>
      </c>
      <c r="M14" t="b">
        <v>1</v>
      </c>
      <c r="N14" t="b">
        <v>1</v>
      </c>
    </row>
    <row r="15" spans="1:14" x14ac:dyDescent="0.55000000000000004">
      <c r="A15" s="1">
        <v>13</v>
      </c>
      <c r="B15">
        <v>592</v>
      </c>
      <c r="C15">
        <v>64</v>
      </c>
      <c r="D15">
        <v>1456</v>
      </c>
      <c r="E15">
        <v>128</v>
      </c>
      <c r="F15">
        <v>607.86666666666667</v>
      </c>
      <c r="G15" t="s">
        <v>13</v>
      </c>
      <c r="H15">
        <v>30</v>
      </c>
      <c r="I15">
        <v>6</v>
      </c>
      <c r="J15">
        <v>25</v>
      </c>
      <c r="K15">
        <v>0</v>
      </c>
      <c r="L15" t="s">
        <v>14</v>
      </c>
      <c r="M15" t="b">
        <v>1</v>
      </c>
      <c r="N15" t="b">
        <v>1</v>
      </c>
    </row>
    <row r="16" spans="1:14" x14ac:dyDescent="0.55000000000000004">
      <c r="A16" s="1">
        <v>14</v>
      </c>
      <c r="B16">
        <v>400</v>
      </c>
      <c r="C16">
        <v>32</v>
      </c>
      <c r="D16">
        <v>1456</v>
      </c>
      <c r="E16">
        <v>128</v>
      </c>
      <c r="F16">
        <v>607.86666666666667</v>
      </c>
      <c r="G16" t="s">
        <v>13</v>
      </c>
      <c r="H16">
        <v>30</v>
      </c>
      <c r="I16">
        <v>6</v>
      </c>
      <c r="J16">
        <v>25</v>
      </c>
      <c r="K16">
        <v>0</v>
      </c>
      <c r="L16" t="s">
        <v>14</v>
      </c>
      <c r="M16" t="b">
        <v>1</v>
      </c>
      <c r="N16" t="b">
        <v>1</v>
      </c>
    </row>
    <row r="17" spans="1:14" x14ac:dyDescent="0.55000000000000004">
      <c r="A17" s="1">
        <v>15</v>
      </c>
      <c r="B17">
        <v>1028</v>
      </c>
      <c r="C17">
        <v>128</v>
      </c>
      <c r="D17">
        <v>1456</v>
      </c>
      <c r="E17">
        <v>128</v>
      </c>
      <c r="F17">
        <v>607.86666666666667</v>
      </c>
      <c r="G17" t="s">
        <v>13</v>
      </c>
      <c r="H17">
        <v>30</v>
      </c>
      <c r="I17">
        <v>6</v>
      </c>
      <c r="J17">
        <v>25</v>
      </c>
      <c r="K17">
        <v>0</v>
      </c>
      <c r="L17" t="s">
        <v>14</v>
      </c>
      <c r="M17" t="b">
        <v>1</v>
      </c>
      <c r="N17" t="b">
        <v>1</v>
      </c>
    </row>
    <row r="18" spans="1:14" x14ac:dyDescent="0.55000000000000004">
      <c r="A18" s="1">
        <v>16</v>
      </c>
      <c r="B18">
        <v>344</v>
      </c>
      <c r="C18">
        <v>32</v>
      </c>
      <c r="D18">
        <v>1456</v>
      </c>
      <c r="E18">
        <v>128</v>
      </c>
      <c r="F18">
        <v>607.86666666666667</v>
      </c>
      <c r="G18" t="s">
        <v>13</v>
      </c>
      <c r="H18">
        <v>30</v>
      </c>
      <c r="I18">
        <v>6</v>
      </c>
      <c r="J18">
        <v>25</v>
      </c>
      <c r="K18">
        <v>0</v>
      </c>
      <c r="L18" t="s">
        <v>14</v>
      </c>
      <c r="M18" t="b">
        <v>1</v>
      </c>
      <c r="N18" t="b">
        <v>1</v>
      </c>
    </row>
    <row r="19" spans="1:14" x14ac:dyDescent="0.55000000000000004">
      <c r="A19" s="1">
        <v>17</v>
      </c>
      <c r="B19">
        <v>408</v>
      </c>
      <c r="C19">
        <v>32</v>
      </c>
      <c r="D19">
        <v>1456</v>
      </c>
      <c r="E19">
        <v>128</v>
      </c>
      <c r="F19">
        <v>607.86666666666667</v>
      </c>
      <c r="G19" t="s">
        <v>13</v>
      </c>
      <c r="H19">
        <v>30</v>
      </c>
      <c r="I19">
        <v>6</v>
      </c>
      <c r="J19">
        <v>25</v>
      </c>
      <c r="K19">
        <v>0</v>
      </c>
      <c r="L19" t="s">
        <v>14</v>
      </c>
      <c r="M19" t="b">
        <v>1</v>
      </c>
      <c r="N19" t="b">
        <v>1</v>
      </c>
    </row>
    <row r="20" spans="1:14" x14ac:dyDescent="0.55000000000000004">
      <c r="A20" s="1">
        <v>18</v>
      </c>
      <c r="B20">
        <v>1352</v>
      </c>
      <c r="C20">
        <v>128</v>
      </c>
      <c r="D20">
        <v>1456</v>
      </c>
      <c r="E20">
        <v>128</v>
      </c>
      <c r="F20">
        <v>607.86666666666667</v>
      </c>
      <c r="G20" t="s">
        <v>13</v>
      </c>
      <c r="H20">
        <v>30</v>
      </c>
      <c r="I20">
        <v>6</v>
      </c>
      <c r="J20">
        <v>25</v>
      </c>
      <c r="K20">
        <v>0</v>
      </c>
      <c r="L20" t="s">
        <v>14</v>
      </c>
      <c r="M20" t="b">
        <v>1</v>
      </c>
      <c r="N20" t="b">
        <v>1</v>
      </c>
    </row>
    <row r="21" spans="1:14" x14ac:dyDescent="0.55000000000000004">
      <c r="A21" s="1">
        <v>19</v>
      </c>
      <c r="B21">
        <v>616</v>
      </c>
      <c r="C21">
        <v>64</v>
      </c>
      <c r="D21">
        <v>1456</v>
      </c>
      <c r="E21">
        <v>128</v>
      </c>
      <c r="F21">
        <v>607.86666666666667</v>
      </c>
      <c r="G21" t="s">
        <v>13</v>
      </c>
      <c r="H21">
        <v>30</v>
      </c>
      <c r="I21">
        <v>6</v>
      </c>
      <c r="J21">
        <v>25</v>
      </c>
      <c r="K21">
        <v>0</v>
      </c>
      <c r="L21" t="s">
        <v>14</v>
      </c>
      <c r="M21" t="b">
        <v>1</v>
      </c>
      <c r="N21" t="b">
        <v>1</v>
      </c>
    </row>
    <row r="22" spans="1:14" x14ac:dyDescent="0.55000000000000004">
      <c r="A22" s="1">
        <v>20</v>
      </c>
      <c r="B22">
        <v>280</v>
      </c>
      <c r="C22">
        <v>32</v>
      </c>
      <c r="D22">
        <v>1456</v>
      </c>
      <c r="E22">
        <v>128</v>
      </c>
      <c r="F22">
        <v>607.86666666666667</v>
      </c>
      <c r="G22" t="s">
        <v>13</v>
      </c>
      <c r="H22">
        <v>30</v>
      </c>
      <c r="I22">
        <v>6</v>
      </c>
      <c r="J22">
        <v>25</v>
      </c>
      <c r="K22">
        <v>0</v>
      </c>
      <c r="L22" t="s">
        <v>14</v>
      </c>
      <c r="M22" t="b">
        <v>1</v>
      </c>
      <c r="N22" t="b">
        <v>1</v>
      </c>
    </row>
    <row r="23" spans="1:14" x14ac:dyDescent="0.55000000000000004">
      <c r="A23" s="1">
        <v>21</v>
      </c>
      <c r="B23">
        <v>196</v>
      </c>
      <c r="C23">
        <v>16</v>
      </c>
      <c r="D23">
        <v>1456</v>
      </c>
      <c r="E23">
        <v>128</v>
      </c>
      <c r="F23">
        <v>607.86666666666667</v>
      </c>
      <c r="G23" t="s">
        <v>13</v>
      </c>
      <c r="H23">
        <v>30</v>
      </c>
      <c r="I23">
        <v>6</v>
      </c>
      <c r="J23">
        <v>25</v>
      </c>
      <c r="K23">
        <v>0</v>
      </c>
      <c r="L23" t="s">
        <v>14</v>
      </c>
      <c r="M23" t="b">
        <v>1</v>
      </c>
      <c r="N23" t="b">
        <v>1</v>
      </c>
    </row>
    <row r="24" spans="1:14" x14ac:dyDescent="0.55000000000000004">
      <c r="A24" s="1">
        <v>22</v>
      </c>
      <c r="B24">
        <v>428</v>
      </c>
      <c r="C24">
        <v>32</v>
      </c>
      <c r="D24">
        <v>1456</v>
      </c>
      <c r="E24">
        <v>128</v>
      </c>
      <c r="F24">
        <v>607.86666666666667</v>
      </c>
      <c r="G24" t="s">
        <v>13</v>
      </c>
      <c r="H24">
        <v>30</v>
      </c>
      <c r="I24">
        <v>6</v>
      </c>
      <c r="J24">
        <v>25</v>
      </c>
      <c r="K24">
        <v>0</v>
      </c>
      <c r="L24" t="s">
        <v>14</v>
      </c>
      <c r="M24" t="b">
        <v>1</v>
      </c>
      <c r="N24" t="b">
        <v>1</v>
      </c>
    </row>
    <row r="25" spans="1:14" x14ac:dyDescent="0.55000000000000004">
      <c r="A25" s="1">
        <v>23</v>
      </c>
      <c r="B25">
        <v>432</v>
      </c>
      <c r="C25">
        <v>32</v>
      </c>
      <c r="D25">
        <v>1456</v>
      </c>
      <c r="E25">
        <v>128</v>
      </c>
      <c r="F25">
        <v>607.86666666666667</v>
      </c>
      <c r="G25" t="s">
        <v>13</v>
      </c>
      <c r="H25">
        <v>30</v>
      </c>
      <c r="I25">
        <v>6</v>
      </c>
      <c r="J25">
        <v>25</v>
      </c>
      <c r="K25">
        <v>0</v>
      </c>
      <c r="L25" t="s">
        <v>14</v>
      </c>
      <c r="M25" t="b">
        <v>1</v>
      </c>
      <c r="N25" t="b">
        <v>1</v>
      </c>
    </row>
    <row r="26" spans="1:14" x14ac:dyDescent="0.55000000000000004">
      <c r="A26" s="1">
        <v>24</v>
      </c>
      <c r="B26">
        <v>404</v>
      </c>
      <c r="C26">
        <v>32</v>
      </c>
      <c r="D26">
        <v>1456</v>
      </c>
      <c r="E26">
        <v>128</v>
      </c>
      <c r="F26">
        <v>607.86666666666667</v>
      </c>
      <c r="G26" t="s">
        <v>13</v>
      </c>
      <c r="H26">
        <v>30</v>
      </c>
      <c r="I26">
        <v>6</v>
      </c>
      <c r="J26">
        <v>25</v>
      </c>
      <c r="K26">
        <v>0</v>
      </c>
      <c r="L26" t="s">
        <v>14</v>
      </c>
      <c r="M26" t="b">
        <v>1</v>
      </c>
      <c r="N26" t="b">
        <v>1</v>
      </c>
    </row>
    <row r="27" spans="1:14" x14ac:dyDescent="0.55000000000000004">
      <c r="A27" s="1">
        <v>25</v>
      </c>
      <c r="B27">
        <v>164</v>
      </c>
      <c r="C27">
        <v>16</v>
      </c>
      <c r="D27">
        <v>1456</v>
      </c>
      <c r="E27">
        <v>128</v>
      </c>
      <c r="F27">
        <v>607.86666666666667</v>
      </c>
      <c r="G27" t="s">
        <v>13</v>
      </c>
      <c r="H27">
        <v>30</v>
      </c>
      <c r="I27">
        <v>6</v>
      </c>
      <c r="J27">
        <v>25</v>
      </c>
      <c r="K27">
        <v>0</v>
      </c>
      <c r="L27" t="s">
        <v>14</v>
      </c>
      <c r="M27" t="b">
        <v>1</v>
      </c>
      <c r="N27" t="b">
        <v>1</v>
      </c>
    </row>
    <row r="28" spans="1:14" x14ac:dyDescent="0.55000000000000004">
      <c r="A28" s="1">
        <v>26</v>
      </c>
      <c r="B28">
        <v>1352</v>
      </c>
      <c r="C28">
        <v>128</v>
      </c>
      <c r="D28">
        <v>1456</v>
      </c>
      <c r="E28">
        <v>128</v>
      </c>
      <c r="F28">
        <v>607.86666666666667</v>
      </c>
      <c r="G28" t="s">
        <v>13</v>
      </c>
      <c r="H28">
        <v>30</v>
      </c>
      <c r="I28">
        <v>6</v>
      </c>
      <c r="J28">
        <v>25</v>
      </c>
      <c r="K28">
        <v>0</v>
      </c>
      <c r="L28" t="s">
        <v>14</v>
      </c>
      <c r="M28" t="b">
        <v>1</v>
      </c>
      <c r="N28" t="b">
        <v>1</v>
      </c>
    </row>
    <row r="29" spans="1:14" x14ac:dyDescent="0.55000000000000004">
      <c r="A29" s="1">
        <v>27</v>
      </c>
      <c r="B29">
        <v>428</v>
      </c>
      <c r="C29">
        <v>32</v>
      </c>
      <c r="D29">
        <v>1456</v>
      </c>
      <c r="E29">
        <v>128</v>
      </c>
      <c r="F29">
        <v>607.86666666666667</v>
      </c>
      <c r="G29" t="s">
        <v>13</v>
      </c>
      <c r="H29">
        <v>30</v>
      </c>
      <c r="I29">
        <v>6</v>
      </c>
      <c r="J29">
        <v>25</v>
      </c>
      <c r="K29">
        <v>0</v>
      </c>
      <c r="L29" t="s">
        <v>14</v>
      </c>
      <c r="M29" t="b">
        <v>1</v>
      </c>
      <c r="N29" t="b">
        <v>1</v>
      </c>
    </row>
    <row r="30" spans="1:14" x14ac:dyDescent="0.55000000000000004">
      <c r="A30" s="1">
        <v>28</v>
      </c>
      <c r="B30">
        <v>320</v>
      </c>
      <c r="C30">
        <v>32</v>
      </c>
      <c r="D30">
        <v>1456</v>
      </c>
      <c r="E30">
        <v>128</v>
      </c>
      <c r="F30">
        <v>607.86666666666667</v>
      </c>
      <c r="G30" t="s">
        <v>13</v>
      </c>
      <c r="H30">
        <v>30</v>
      </c>
      <c r="I30">
        <v>6</v>
      </c>
      <c r="J30">
        <v>25</v>
      </c>
      <c r="K30">
        <v>0</v>
      </c>
      <c r="L30" t="s">
        <v>14</v>
      </c>
      <c r="M30" t="b">
        <v>1</v>
      </c>
      <c r="N30" t="b">
        <v>1</v>
      </c>
    </row>
    <row r="31" spans="1:14" x14ac:dyDescent="0.55000000000000004">
      <c r="A31" s="1">
        <v>29</v>
      </c>
      <c r="B31">
        <v>288</v>
      </c>
      <c r="C31">
        <v>32</v>
      </c>
      <c r="D31">
        <v>1456</v>
      </c>
      <c r="E31">
        <v>128</v>
      </c>
      <c r="F31">
        <v>607.86666666666667</v>
      </c>
      <c r="G31" t="s">
        <v>13</v>
      </c>
      <c r="H31">
        <v>30</v>
      </c>
      <c r="I31">
        <v>6</v>
      </c>
      <c r="J31">
        <v>25</v>
      </c>
      <c r="K31">
        <v>0</v>
      </c>
      <c r="L31" t="s">
        <v>14</v>
      </c>
      <c r="M31" t="b">
        <v>1</v>
      </c>
      <c r="N31" t="b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600</v>
      </c>
      <c r="C2">
        <v>32</v>
      </c>
      <c r="D2">
        <v>1424</v>
      </c>
      <c r="E2">
        <v>128</v>
      </c>
      <c r="F2">
        <v>496.8</v>
      </c>
      <c r="G2" t="s">
        <v>13</v>
      </c>
      <c r="H2">
        <v>30</v>
      </c>
      <c r="I2">
        <v>6</v>
      </c>
      <c r="J2">
        <v>25</v>
      </c>
      <c r="K2">
        <v>0</v>
      </c>
      <c r="L2" t="s">
        <v>14</v>
      </c>
      <c r="M2" t="b">
        <v>1</v>
      </c>
      <c r="N2" t="b">
        <v>0</v>
      </c>
    </row>
    <row r="3" spans="1:14" x14ac:dyDescent="0.55000000000000004">
      <c r="A3" s="1">
        <v>1</v>
      </c>
      <c r="B3">
        <v>828</v>
      </c>
      <c r="C3">
        <v>64</v>
      </c>
      <c r="D3">
        <v>1424</v>
      </c>
      <c r="E3">
        <v>128</v>
      </c>
      <c r="F3">
        <v>496.8</v>
      </c>
      <c r="G3" t="s">
        <v>13</v>
      </c>
      <c r="H3">
        <v>30</v>
      </c>
      <c r="I3">
        <v>6</v>
      </c>
      <c r="J3">
        <v>25</v>
      </c>
      <c r="K3">
        <v>0</v>
      </c>
      <c r="L3" t="s">
        <v>14</v>
      </c>
      <c r="M3" t="b">
        <v>1</v>
      </c>
      <c r="N3" t="b">
        <v>0</v>
      </c>
    </row>
    <row r="4" spans="1:14" x14ac:dyDescent="0.55000000000000004">
      <c r="A4" s="1">
        <v>2</v>
      </c>
      <c r="B4">
        <v>412</v>
      </c>
      <c r="C4">
        <v>32</v>
      </c>
      <c r="D4">
        <v>1424</v>
      </c>
      <c r="E4">
        <v>128</v>
      </c>
      <c r="F4">
        <v>496.8</v>
      </c>
      <c r="G4" t="s">
        <v>13</v>
      </c>
      <c r="H4">
        <v>30</v>
      </c>
      <c r="I4">
        <v>6</v>
      </c>
      <c r="J4">
        <v>25</v>
      </c>
      <c r="K4">
        <v>0</v>
      </c>
      <c r="L4" t="s">
        <v>14</v>
      </c>
      <c r="M4" t="b">
        <v>1</v>
      </c>
      <c r="N4" t="b">
        <v>0</v>
      </c>
    </row>
    <row r="5" spans="1:14" x14ac:dyDescent="0.55000000000000004">
      <c r="A5" s="1">
        <v>3</v>
      </c>
      <c r="B5">
        <v>288</v>
      </c>
      <c r="C5">
        <v>32</v>
      </c>
      <c r="D5">
        <v>1424</v>
      </c>
      <c r="E5">
        <v>128</v>
      </c>
      <c r="F5">
        <v>496.8</v>
      </c>
      <c r="G5" t="s">
        <v>13</v>
      </c>
      <c r="H5">
        <v>30</v>
      </c>
      <c r="I5">
        <v>6</v>
      </c>
      <c r="J5">
        <v>25</v>
      </c>
      <c r="K5">
        <v>0</v>
      </c>
      <c r="L5" t="s">
        <v>14</v>
      </c>
      <c r="M5" t="b">
        <v>1</v>
      </c>
      <c r="N5" t="b">
        <v>0</v>
      </c>
    </row>
    <row r="6" spans="1:14" x14ac:dyDescent="0.55000000000000004">
      <c r="A6" s="1">
        <v>4</v>
      </c>
      <c r="B6">
        <v>348</v>
      </c>
      <c r="C6">
        <v>32</v>
      </c>
      <c r="D6">
        <v>1424</v>
      </c>
      <c r="E6">
        <v>128</v>
      </c>
      <c r="F6">
        <v>496.8</v>
      </c>
      <c r="G6" t="s">
        <v>13</v>
      </c>
      <c r="H6">
        <v>30</v>
      </c>
      <c r="I6">
        <v>6</v>
      </c>
      <c r="J6">
        <v>25</v>
      </c>
      <c r="K6">
        <v>0</v>
      </c>
      <c r="L6" t="s">
        <v>14</v>
      </c>
      <c r="M6" t="b">
        <v>1</v>
      </c>
      <c r="N6" t="b">
        <v>0</v>
      </c>
    </row>
    <row r="7" spans="1:14" x14ac:dyDescent="0.55000000000000004">
      <c r="A7" s="1">
        <v>5</v>
      </c>
      <c r="B7">
        <v>1424</v>
      </c>
      <c r="C7">
        <v>128</v>
      </c>
      <c r="D7">
        <v>1424</v>
      </c>
      <c r="E7">
        <v>128</v>
      </c>
      <c r="F7">
        <v>496.8</v>
      </c>
      <c r="G7" t="s">
        <v>13</v>
      </c>
      <c r="H7">
        <v>30</v>
      </c>
      <c r="I7">
        <v>6</v>
      </c>
      <c r="J7">
        <v>25</v>
      </c>
      <c r="K7">
        <v>0</v>
      </c>
      <c r="L7" t="s">
        <v>14</v>
      </c>
      <c r="M7" t="b">
        <v>1</v>
      </c>
      <c r="N7" t="b">
        <v>0</v>
      </c>
    </row>
    <row r="8" spans="1:14" x14ac:dyDescent="0.55000000000000004">
      <c r="A8" s="1">
        <v>6</v>
      </c>
      <c r="B8">
        <v>392</v>
      </c>
      <c r="C8">
        <v>32</v>
      </c>
      <c r="D8">
        <v>1424</v>
      </c>
      <c r="E8">
        <v>128</v>
      </c>
      <c r="F8">
        <v>496.8</v>
      </c>
      <c r="G8" t="s">
        <v>13</v>
      </c>
      <c r="H8">
        <v>30</v>
      </c>
      <c r="I8">
        <v>6</v>
      </c>
      <c r="J8">
        <v>25</v>
      </c>
      <c r="K8">
        <v>0</v>
      </c>
      <c r="L8" t="s">
        <v>14</v>
      </c>
      <c r="M8" t="b">
        <v>1</v>
      </c>
      <c r="N8" t="b">
        <v>0</v>
      </c>
    </row>
    <row r="9" spans="1:14" x14ac:dyDescent="0.55000000000000004">
      <c r="A9" s="1">
        <v>7</v>
      </c>
      <c r="B9">
        <v>576</v>
      </c>
      <c r="C9">
        <v>64</v>
      </c>
      <c r="D9">
        <v>1424</v>
      </c>
      <c r="E9">
        <v>128</v>
      </c>
      <c r="F9">
        <v>496.8</v>
      </c>
      <c r="G9" t="s">
        <v>13</v>
      </c>
      <c r="H9">
        <v>30</v>
      </c>
      <c r="I9">
        <v>6</v>
      </c>
      <c r="J9">
        <v>25</v>
      </c>
      <c r="K9">
        <v>0</v>
      </c>
      <c r="L9" t="s">
        <v>14</v>
      </c>
      <c r="M9" t="b">
        <v>1</v>
      </c>
      <c r="N9" t="b">
        <v>0</v>
      </c>
    </row>
    <row r="10" spans="1:14" x14ac:dyDescent="0.55000000000000004">
      <c r="A10" s="1">
        <v>8</v>
      </c>
      <c r="B10">
        <v>60</v>
      </c>
      <c r="C10">
        <v>8</v>
      </c>
      <c r="D10">
        <v>1424</v>
      </c>
      <c r="E10">
        <v>128</v>
      </c>
      <c r="F10">
        <v>496.8</v>
      </c>
      <c r="G10" t="s">
        <v>13</v>
      </c>
      <c r="H10">
        <v>30</v>
      </c>
      <c r="I10">
        <v>6</v>
      </c>
      <c r="J10">
        <v>25</v>
      </c>
      <c r="K10">
        <v>0</v>
      </c>
      <c r="L10" t="s">
        <v>14</v>
      </c>
      <c r="M10" t="b">
        <v>1</v>
      </c>
      <c r="N10" t="b">
        <v>0</v>
      </c>
    </row>
    <row r="11" spans="1:14" x14ac:dyDescent="0.55000000000000004">
      <c r="A11" s="1">
        <v>9</v>
      </c>
      <c r="B11">
        <v>268</v>
      </c>
      <c r="C11">
        <v>32</v>
      </c>
      <c r="D11">
        <v>1424</v>
      </c>
      <c r="E11">
        <v>128</v>
      </c>
      <c r="F11">
        <v>496.8</v>
      </c>
      <c r="G11" t="s">
        <v>13</v>
      </c>
      <c r="H11">
        <v>30</v>
      </c>
      <c r="I11">
        <v>6</v>
      </c>
      <c r="J11">
        <v>25</v>
      </c>
      <c r="K11">
        <v>0</v>
      </c>
      <c r="L11" t="s">
        <v>14</v>
      </c>
      <c r="M11" t="b">
        <v>1</v>
      </c>
      <c r="N11" t="b">
        <v>0</v>
      </c>
    </row>
    <row r="12" spans="1:14" x14ac:dyDescent="0.55000000000000004">
      <c r="A12" s="1">
        <v>10</v>
      </c>
      <c r="B12">
        <v>652</v>
      </c>
      <c r="C12">
        <v>64</v>
      </c>
      <c r="D12">
        <v>1424</v>
      </c>
      <c r="E12">
        <v>128</v>
      </c>
      <c r="F12">
        <v>496.8</v>
      </c>
      <c r="G12" t="s">
        <v>13</v>
      </c>
      <c r="H12">
        <v>30</v>
      </c>
      <c r="I12">
        <v>6</v>
      </c>
      <c r="J12">
        <v>25</v>
      </c>
      <c r="K12">
        <v>0</v>
      </c>
      <c r="L12" t="s">
        <v>14</v>
      </c>
      <c r="M12" t="b">
        <v>1</v>
      </c>
      <c r="N12" t="b">
        <v>0</v>
      </c>
    </row>
    <row r="13" spans="1:14" x14ac:dyDescent="0.55000000000000004">
      <c r="A13" s="1">
        <v>11</v>
      </c>
      <c r="B13">
        <v>184</v>
      </c>
      <c r="C13">
        <v>16</v>
      </c>
      <c r="D13">
        <v>1424</v>
      </c>
      <c r="E13">
        <v>128</v>
      </c>
      <c r="F13">
        <v>496.8</v>
      </c>
      <c r="G13" t="s">
        <v>13</v>
      </c>
      <c r="H13">
        <v>30</v>
      </c>
      <c r="I13">
        <v>6</v>
      </c>
      <c r="J13">
        <v>25</v>
      </c>
      <c r="K13">
        <v>0</v>
      </c>
      <c r="L13" t="s">
        <v>14</v>
      </c>
      <c r="M13" t="b">
        <v>1</v>
      </c>
      <c r="N13" t="b">
        <v>0</v>
      </c>
    </row>
    <row r="14" spans="1:14" x14ac:dyDescent="0.55000000000000004">
      <c r="A14" s="1">
        <v>12</v>
      </c>
      <c r="B14">
        <v>880</v>
      </c>
      <c r="C14">
        <v>64</v>
      </c>
      <c r="D14">
        <v>1424</v>
      </c>
      <c r="E14">
        <v>128</v>
      </c>
      <c r="F14">
        <v>496.8</v>
      </c>
      <c r="G14" t="s">
        <v>13</v>
      </c>
      <c r="H14">
        <v>30</v>
      </c>
      <c r="I14">
        <v>6</v>
      </c>
      <c r="J14">
        <v>25</v>
      </c>
      <c r="K14">
        <v>0</v>
      </c>
      <c r="L14" t="s">
        <v>14</v>
      </c>
      <c r="M14" t="b">
        <v>1</v>
      </c>
      <c r="N14" t="b">
        <v>0</v>
      </c>
    </row>
    <row r="15" spans="1:14" x14ac:dyDescent="0.55000000000000004">
      <c r="A15" s="1">
        <v>13</v>
      </c>
      <c r="B15">
        <v>756</v>
      </c>
      <c r="C15">
        <v>64</v>
      </c>
      <c r="D15">
        <v>1424</v>
      </c>
      <c r="E15">
        <v>128</v>
      </c>
      <c r="F15">
        <v>496.8</v>
      </c>
      <c r="G15" t="s">
        <v>13</v>
      </c>
      <c r="H15">
        <v>30</v>
      </c>
      <c r="I15">
        <v>6</v>
      </c>
      <c r="J15">
        <v>25</v>
      </c>
      <c r="K15">
        <v>0</v>
      </c>
      <c r="L15" t="s">
        <v>14</v>
      </c>
      <c r="M15" t="b">
        <v>1</v>
      </c>
      <c r="N15" t="b">
        <v>0</v>
      </c>
    </row>
    <row r="16" spans="1:14" x14ac:dyDescent="0.55000000000000004">
      <c r="A16" s="1">
        <v>14</v>
      </c>
      <c r="B16">
        <v>404</v>
      </c>
      <c r="C16">
        <v>32</v>
      </c>
      <c r="D16">
        <v>1424</v>
      </c>
      <c r="E16">
        <v>128</v>
      </c>
      <c r="F16">
        <v>496.8</v>
      </c>
      <c r="G16" t="s">
        <v>13</v>
      </c>
      <c r="H16">
        <v>30</v>
      </c>
      <c r="I16">
        <v>6</v>
      </c>
      <c r="J16">
        <v>25</v>
      </c>
      <c r="K16">
        <v>0</v>
      </c>
      <c r="L16" t="s">
        <v>14</v>
      </c>
      <c r="M16" t="b">
        <v>1</v>
      </c>
      <c r="N16" t="b">
        <v>0</v>
      </c>
    </row>
    <row r="17" spans="1:14" x14ac:dyDescent="0.55000000000000004">
      <c r="A17" s="1">
        <v>15</v>
      </c>
      <c r="B17">
        <v>1048</v>
      </c>
      <c r="C17">
        <v>128</v>
      </c>
      <c r="D17">
        <v>1424</v>
      </c>
      <c r="E17">
        <v>128</v>
      </c>
      <c r="F17">
        <v>496.8</v>
      </c>
      <c r="G17" t="s">
        <v>13</v>
      </c>
      <c r="H17">
        <v>30</v>
      </c>
      <c r="I17">
        <v>6</v>
      </c>
      <c r="J17">
        <v>25</v>
      </c>
      <c r="K17">
        <v>0</v>
      </c>
      <c r="L17" t="s">
        <v>14</v>
      </c>
      <c r="M17" t="b">
        <v>1</v>
      </c>
      <c r="N17" t="b">
        <v>0</v>
      </c>
    </row>
    <row r="18" spans="1:14" x14ac:dyDescent="0.55000000000000004">
      <c r="A18" s="1">
        <v>16</v>
      </c>
      <c r="B18">
        <v>292</v>
      </c>
      <c r="C18">
        <v>32</v>
      </c>
      <c r="D18">
        <v>1424</v>
      </c>
      <c r="E18">
        <v>128</v>
      </c>
      <c r="F18">
        <v>496.8</v>
      </c>
      <c r="G18" t="s">
        <v>13</v>
      </c>
      <c r="H18">
        <v>30</v>
      </c>
      <c r="I18">
        <v>6</v>
      </c>
      <c r="J18">
        <v>25</v>
      </c>
      <c r="K18">
        <v>0</v>
      </c>
      <c r="L18" t="s">
        <v>14</v>
      </c>
      <c r="M18" t="b">
        <v>1</v>
      </c>
      <c r="N18" t="b">
        <v>0</v>
      </c>
    </row>
    <row r="19" spans="1:14" x14ac:dyDescent="0.55000000000000004">
      <c r="A19" s="1">
        <v>17</v>
      </c>
      <c r="B19">
        <v>256</v>
      </c>
      <c r="C19">
        <v>32</v>
      </c>
      <c r="D19">
        <v>1424</v>
      </c>
      <c r="E19">
        <v>128</v>
      </c>
      <c r="F19">
        <v>496.8</v>
      </c>
      <c r="G19" t="s">
        <v>13</v>
      </c>
      <c r="H19">
        <v>30</v>
      </c>
      <c r="I19">
        <v>6</v>
      </c>
      <c r="J19">
        <v>25</v>
      </c>
      <c r="K19">
        <v>0</v>
      </c>
      <c r="L19" t="s">
        <v>14</v>
      </c>
      <c r="M19" t="b">
        <v>1</v>
      </c>
      <c r="N19" t="b">
        <v>0</v>
      </c>
    </row>
    <row r="20" spans="1:14" x14ac:dyDescent="0.55000000000000004">
      <c r="A20" s="1">
        <v>18</v>
      </c>
      <c r="B20">
        <v>720</v>
      </c>
      <c r="C20">
        <v>64</v>
      </c>
      <c r="D20">
        <v>1424</v>
      </c>
      <c r="E20">
        <v>128</v>
      </c>
      <c r="F20">
        <v>496.8</v>
      </c>
      <c r="G20" t="s">
        <v>13</v>
      </c>
      <c r="H20">
        <v>30</v>
      </c>
      <c r="I20">
        <v>6</v>
      </c>
      <c r="J20">
        <v>25</v>
      </c>
      <c r="K20">
        <v>0</v>
      </c>
      <c r="L20" t="s">
        <v>14</v>
      </c>
      <c r="M20" t="b">
        <v>1</v>
      </c>
      <c r="N20" t="b">
        <v>0</v>
      </c>
    </row>
    <row r="21" spans="1:14" x14ac:dyDescent="0.55000000000000004">
      <c r="A21" s="1">
        <v>19</v>
      </c>
      <c r="B21">
        <v>448</v>
      </c>
      <c r="C21">
        <v>32</v>
      </c>
      <c r="D21">
        <v>1424</v>
      </c>
      <c r="E21">
        <v>128</v>
      </c>
      <c r="F21">
        <v>496.8</v>
      </c>
      <c r="G21" t="s">
        <v>13</v>
      </c>
      <c r="H21">
        <v>30</v>
      </c>
      <c r="I21">
        <v>6</v>
      </c>
      <c r="J21">
        <v>25</v>
      </c>
      <c r="K21">
        <v>0</v>
      </c>
      <c r="L21" t="s">
        <v>14</v>
      </c>
      <c r="M21" t="b">
        <v>1</v>
      </c>
      <c r="N21" t="b">
        <v>0</v>
      </c>
    </row>
    <row r="22" spans="1:14" x14ac:dyDescent="0.55000000000000004">
      <c r="A22" s="1">
        <v>20</v>
      </c>
      <c r="B22">
        <v>156</v>
      </c>
      <c r="C22">
        <v>16</v>
      </c>
      <c r="D22">
        <v>1424</v>
      </c>
      <c r="E22">
        <v>128</v>
      </c>
      <c r="F22">
        <v>496.8</v>
      </c>
      <c r="G22" t="s">
        <v>13</v>
      </c>
      <c r="H22">
        <v>30</v>
      </c>
      <c r="I22">
        <v>6</v>
      </c>
      <c r="J22">
        <v>25</v>
      </c>
      <c r="K22">
        <v>0</v>
      </c>
      <c r="L22" t="s">
        <v>14</v>
      </c>
      <c r="M22" t="b">
        <v>1</v>
      </c>
      <c r="N22" t="b">
        <v>0</v>
      </c>
    </row>
    <row r="23" spans="1:14" x14ac:dyDescent="0.55000000000000004">
      <c r="A23" s="1">
        <v>21</v>
      </c>
      <c r="B23">
        <v>416</v>
      </c>
      <c r="C23">
        <v>32</v>
      </c>
      <c r="D23">
        <v>1424</v>
      </c>
      <c r="E23">
        <v>128</v>
      </c>
      <c r="F23">
        <v>496.8</v>
      </c>
      <c r="G23" t="s">
        <v>13</v>
      </c>
      <c r="H23">
        <v>30</v>
      </c>
      <c r="I23">
        <v>6</v>
      </c>
      <c r="J23">
        <v>25</v>
      </c>
      <c r="K23">
        <v>0</v>
      </c>
      <c r="L23" t="s">
        <v>14</v>
      </c>
      <c r="M23" t="b">
        <v>1</v>
      </c>
      <c r="N23" t="b">
        <v>0</v>
      </c>
    </row>
    <row r="24" spans="1:14" x14ac:dyDescent="0.55000000000000004">
      <c r="A24" s="1">
        <v>22</v>
      </c>
      <c r="B24">
        <v>404</v>
      </c>
      <c r="C24">
        <v>32</v>
      </c>
      <c r="D24">
        <v>1424</v>
      </c>
      <c r="E24">
        <v>128</v>
      </c>
      <c r="F24">
        <v>496.8</v>
      </c>
      <c r="G24" t="s">
        <v>13</v>
      </c>
      <c r="H24">
        <v>30</v>
      </c>
      <c r="I24">
        <v>6</v>
      </c>
      <c r="J24">
        <v>25</v>
      </c>
      <c r="K24">
        <v>0</v>
      </c>
      <c r="L24" t="s">
        <v>14</v>
      </c>
      <c r="M24" t="b">
        <v>1</v>
      </c>
      <c r="N24" t="b">
        <v>0</v>
      </c>
    </row>
    <row r="25" spans="1:14" x14ac:dyDescent="0.55000000000000004">
      <c r="A25" s="1">
        <v>23</v>
      </c>
      <c r="B25">
        <v>652</v>
      </c>
      <c r="C25">
        <v>64</v>
      </c>
      <c r="D25">
        <v>1424</v>
      </c>
      <c r="E25">
        <v>128</v>
      </c>
      <c r="F25">
        <v>496.8</v>
      </c>
      <c r="G25" t="s">
        <v>13</v>
      </c>
      <c r="H25">
        <v>30</v>
      </c>
      <c r="I25">
        <v>6</v>
      </c>
      <c r="J25">
        <v>25</v>
      </c>
      <c r="K25">
        <v>0</v>
      </c>
      <c r="L25" t="s">
        <v>14</v>
      </c>
      <c r="M25" t="b">
        <v>1</v>
      </c>
      <c r="N25" t="b">
        <v>0</v>
      </c>
    </row>
    <row r="26" spans="1:14" x14ac:dyDescent="0.55000000000000004">
      <c r="A26" s="1">
        <v>24</v>
      </c>
      <c r="B26">
        <v>532</v>
      </c>
      <c r="C26">
        <v>64</v>
      </c>
      <c r="D26">
        <v>1424</v>
      </c>
      <c r="E26">
        <v>128</v>
      </c>
      <c r="F26">
        <v>496.8</v>
      </c>
      <c r="G26" t="s">
        <v>13</v>
      </c>
      <c r="H26">
        <v>30</v>
      </c>
      <c r="I26">
        <v>6</v>
      </c>
      <c r="J26">
        <v>25</v>
      </c>
      <c r="K26">
        <v>0</v>
      </c>
      <c r="L26" t="s">
        <v>14</v>
      </c>
      <c r="M26" t="b">
        <v>1</v>
      </c>
      <c r="N26" t="b">
        <v>0</v>
      </c>
    </row>
    <row r="27" spans="1:14" x14ac:dyDescent="0.55000000000000004">
      <c r="A27" s="1">
        <v>25</v>
      </c>
      <c r="B27">
        <v>452</v>
      </c>
      <c r="C27">
        <v>32</v>
      </c>
      <c r="D27">
        <v>1424</v>
      </c>
      <c r="E27">
        <v>128</v>
      </c>
      <c r="F27">
        <v>496.8</v>
      </c>
      <c r="G27" t="s">
        <v>13</v>
      </c>
      <c r="H27">
        <v>30</v>
      </c>
      <c r="I27">
        <v>6</v>
      </c>
      <c r="J27">
        <v>25</v>
      </c>
      <c r="K27">
        <v>0</v>
      </c>
      <c r="L27" t="s">
        <v>14</v>
      </c>
      <c r="M27" t="b">
        <v>1</v>
      </c>
      <c r="N27" t="b">
        <v>0</v>
      </c>
    </row>
    <row r="28" spans="1:14" x14ac:dyDescent="0.55000000000000004">
      <c r="A28" s="1">
        <v>26</v>
      </c>
      <c r="B28">
        <v>484</v>
      </c>
      <c r="C28">
        <v>32</v>
      </c>
      <c r="D28">
        <v>1424</v>
      </c>
      <c r="E28">
        <v>128</v>
      </c>
      <c r="F28">
        <v>496.8</v>
      </c>
      <c r="G28" t="s">
        <v>13</v>
      </c>
      <c r="H28">
        <v>30</v>
      </c>
      <c r="I28">
        <v>6</v>
      </c>
      <c r="J28">
        <v>25</v>
      </c>
      <c r="K28">
        <v>0</v>
      </c>
      <c r="L28" t="s">
        <v>14</v>
      </c>
      <c r="M28" t="b">
        <v>1</v>
      </c>
      <c r="N28" t="b">
        <v>0</v>
      </c>
    </row>
    <row r="29" spans="1:14" x14ac:dyDescent="0.55000000000000004">
      <c r="A29" s="1">
        <v>27</v>
      </c>
      <c r="B29">
        <v>240</v>
      </c>
      <c r="C29">
        <v>32</v>
      </c>
      <c r="D29">
        <v>1424</v>
      </c>
      <c r="E29">
        <v>128</v>
      </c>
      <c r="F29">
        <v>496.8</v>
      </c>
      <c r="G29" t="s">
        <v>13</v>
      </c>
      <c r="H29">
        <v>30</v>
      </c>
      <c r="I29">
        <v>6</v>
      </c>
      <c r="J29">
        <v>25</v>
      </c>
      <c r="K29">
        <v>0</v>
      </c>
      <c r="L29" t="s">
        <v>14</v>
      </c>
      <c r="M29" t="b">
        <v>1</v>
      </c>
      <c r="N29" t="b">
        <v>0</v>
      </c>
    </row>
    <row r="30" spans="1:14" x14ac:dyDescent="0.55000000000000004">
      <c r="A30" s="1">
        <v>28</v>
      </c>
      <c r="B30">
        <v>212</v>
      </c>
      <c r="C30">
        <v>16</v>
      </c>
      <c r="D30">
        <v>1424</v>
      </c>
      <c r="E30">
        <v>128</v>
      </c>
      <c r="F30">
        <v>496.8</v>
      </c>
      <c r="G30" t="s">
        <v>13</v>
      </c>
      <c r="H30">
        <v>30</v>
      </c>
      <c r="I30">
        <v>6</v>
      </c>
      <c r="J30">
        <v>25</v>
      </c>
      <c r="K30">
        <v>0</v>
      </c>
      <c r="L30" t="s">
        <v>14</v>
      </c>
      <c r="M30" t="b">
        <v>1</v>
      </c>
      <c r="N30" t="b">
        <v>0</v>
      </c>
    </row>
    <row r="31" spans="1:14" x14ac:dyDescent="0.55000000000000004">
      <c r="A31" s="1">
        <v>29</v>
      </c>
      <c r="B31">
        <v>520</v>
      </c>
      <c r="C31">
        <v>64</v>
      </c>
      <c r="D31">
        <v>1424</v>
      </c>
      <c r="E31">
        <v>128</v>
      </c>
      <c r="F31">
        <v>496.8</v>
      </c>
      <c r="G31" t="s">
        <v>13</v>
      </c>
      <c r="H31">
        <v>30</v>
      </c>
      <c r="I31">
        <v>6</v>
      </c>
      <c r="J31">
        <v>25</v>
      </c>
      <c r="K31">
        <v>0</v>
      </c>
      <c r="L31" t="s">
        <v>14</v>
      </c>
      <c r="M31" t="b">
        <v>1</v>
      </c>
      <c r="N31" t="b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408</v>
      </c>
      <c r="C2">
        <v>32</v>
      </c>
      <c r="D2">
        <v>1800</v>
      </c>
      <c r="E2">
        <v>128</v>
      </c>
      <c r="F2">
        <v>730.5333333333333</v>
      </c>
      <c r="G2" t="s">
        <v>13</v>
      </c>
      <c r="H2">
        <v>30</v>
      </c>
      <c r="I2">
        <v>6</v>
      </c>
      <c r="J2">
        <v>25</v>
      </c>
      <c r="K2">
        <v>0</v>
      </c>
      <c r="L2" t="s">
        <v>14</v>
      </c>
      <c r="M2" t="b">
        <v>0</v>
      </c>
      <c r="N2" t="b">
        <v>1</v>
      </c>
    </row>
    <row r="3" spans="1:14" x14ac:dyDescent="0.55000000000000004">
      <c r="A3" s="1">
        <v>1</v>
      </c>
      <c r="B3">
        <v>416</v>
      </c>
      <c r="C3">
        <v>32</v>
      </c>
      <c r="D3">
        <v>1800</v>
      </c>
      <c r="E3">
        <v>128</v>
      </c>
      <c r="F3">
        <v>730.5333333333333</v>
      </c>
      <c r="G3" t="s">
        <v>13</v>
      </c>
      <c r="H3">
        <v>30</v>
      </c>
      <c r="I3">
        <v>6</v>
      </c>
      <c r="J3">
        <v>25</v>
      </c>
      <c r="K3">
        <v>0</v>
      </c>
      <c r="L3" t="s">
        <v>14</v>
      </c>
      <c r="M3" t="b">
        <v>0</v>
      </c>
      <c r="N3" t="b">
        <v>1</v>
      </c>
    </row>
    <row r="4" spans="1:14" x14ac:dyDescent="0.55000000000000004">
      <c r="A4" s="1">
        <v>2</v>
      </c>
      <c r="B4">
        <v>472</v>
      </c>
      <c r="C4">
        <v>64</v>
      </c>
      <c r="D4">
        <v>1800</v>
      </c>
      <c r="E4">
        <v>128</v>
      </c>
      <c r="F4">
        <v>730.5333333333333</v>
      </c>
      <c r="G4" t="s">
        <v>13</v>
      </c>
      <c r="H4">
        <v>30</v>
      </c>
      <c r="I4">
        <v>6</v>
      </c>
      <c r="J4">
        <v>25</v>
      </c>
      <c r="K4">
        <v>0</v>
      </c>
      <c r="L4" t="s">
        <v>14</v>
      </c>
      <c r="M4" t="b">
        <v>0</v>
      </c>
      <c r="N4" t="b">
        <v>1</v>
      </c>
    </row>
    <row r="5" spans="1:14" x14ac:dyDescent="0.55000000000000004">
      <c r="A5" s="1">
        <v>3</v>
      </c>
      <c r="B5">
        <v>1096</v>
      </c>
      <c r="C5">
        <v>128</v>
      </c>
      <c r="D5">
        <v>1800</v>
      </c>
      <c r="E5">
        <v>128</v>
      </c>
      <c r="F5">
        <v>730.5333333333333</v>
      </c>
      <c r="G5" t="s">
        <v>13</v>
      </c>
      <c r="H5">
        <v>30</v>
      </c>
      <c r="I5">
        <v>6</v>
      </c>
      <c r="J5">
        <v>25</v>
      </c>
      <c r="K5">
        <v>0</v>
      </c>
      <c r="L5" t="s">
        <v>14</v>
      </c>
      <c r="M5" t="b">
        <v>0</v>
      </c>
      <c r="N5" t="b">
        <v>1</v>
      </c>
    </row>
    <row r="6" spans="1:14" x14ac:dyDescent="0.55000000000000004">
      <c r="A6" s="1">
        <v>4</v>
      </c>
      <c r="B6">
        <v>1116</v>
      </c>
      <c r="C6">
        <v>128</v>
      </c>
      <c r="D6">
        <v>1800</v>
      </c>
      <c r="E6">
        <v>128</v>
      </c>
      <c r="F6">
        <v>730.5333333333333</v>
      </c>
      <c r="G6" t="s">
        <v>13</v>
      </c>
      <c r="H6">
        <v>30</v>
      </c>
      <c r="I6">
        <v>6</v>
      </c>
      <c r="J6">
        <v>25</v>
      </c>
      <c r="K6">
        <v>0</v>
      </c>
      <c r="L6" t="s">
        <v>14</v>
      </c>
      <c r="M6" t="b">
        <v>0</v>
      </c>
      <c r="N6" t="b">
        <v>1</v>
      </c>
    </row>
    <row r="7" spans="1:14" x14ac:dyDescent="0.55000000000000004">
      <c r="A7" s="1">
        <v>5</v>
      </c>
      <c r="B7">
        <v>1800</v>
      </c>
      <c r="C7">
        <v>128</v>
      </c>
      <c r="D7">
        <v>1800</v>
      </c>
      <c r="E7">
        <v>128</v>
      </c>
      <c r="F7">
        <v>730.5333333333333</v>
      </c>
      <c r="G7" t="s">
        <v>13</v>
      </c>
      <c r="H7">
        <v>30</v>
      </c>
      <c r="I7">
        <v>6</v>
      </c>
      <c r="J7">
        <v>25</v>
      </c>
      <c r="K7">
        <v>0</v>
      </c>
      <c r="L7" t="s">
        <v>14</v>
      </c>
      <c r="M7" t="b">
        <v>0</v>
      </c>
      <c r="N7" t="b">
        <v>1</v>
      </c>
    </row>
    <row r="8" spans="1:14" x14ac:dyDescent="0.55000000000000004">
      <c r="A8" s="1">
        <v>6</v>
      </c>
      <c r="B8">
        <v>652</v>
      </c>
      <c r="C8">
        <v>64</v>
      </c>
      <c r="D8">
        <v>1800</v>
      </c>
      <c r="E8">
        <v>128</v>
      </c>
      <c r="F8">
        <v>730.5333333333333</v>
      </c>
      <c r="G8" t="s">
        <v>13</v>
      </c>
      <c r="H8">
        <v>30</v>
      </c>
      <c r="I8">
        <v>6</v>
      </c>
      <c r="J8">
        <v>25</v>
      </c>
      <c r="K8">
        <v>0</v>
      </c>
      <c r="L8" t="s">
        <v>14</v>
      </c>
      <c r="M8" t="b">
        <v>0</v>
      </c>
      <c r="N8" t="b">
        <v>1</v>
      </c>
    </row>
    <row r="9" spans="1:14" x14ac:dyDescent="0.55000000000000004">
      <c r="A9" s="1">
        <v>7</v>
      </c>
      <c r="B9">
        <v>668</v>
      </c>
      <c r="C9">
        <v>64</v>
      </c>
      <c r="D9">
        <v>1800</v>
      </c>
      <c r="E9">
        <v>128</v>
      </c>
      <c r="F9">
        <v>730.5333333333333</v>
      </c>
      <c r="G9" t="s">
        <v>13</v>
      </c>
      <c r="H9">
        <v>30</v>
      </c>
      <c r="I9">
        <v>6</v>
      </c>
      <c r="J9">
        <v>25</v>
      </c>
      <c r="K9">
        <v>0</v>
      </c>
      <c r="L9" t="s">
        <v>14</v>
      </c>
      <c r="M9" t="b">
        <v>0</v>
      </c>
      <c r="N9" t="b">
        <v>1</v>
      </c>
    </row>
    <row r="10" spans="1:14" x14ac:dyDescent="0.55000000000000004">
      <c r="A10" s="1">
        <v>8</v>
      </c>
      <c r="B10">
        <v>372</v>
      </c>
      <c r="C10">
        <v>32</v>
      </c>
      <c r="D10">
        <v>1800</v>
      </c>
      <c r="E10">
        <v>128</v>
      </c>
      <c r="F10">
        <v>730.5333333333333</v>
      </c>
      <c r="G10" t="s">
        <v>13</v>
      </c>
      <c r="H10">
        <v>30</v>
      </c>
      <c r="I10">
        <v>6</v>
      </c>
      <c r="J10">
        <v>25</v>
      </c>
      <c r="K10">
        <v>0</v>
      </c>
      <c r="L10" t="s">
        <v>14</v>
      </c>
      <c r="M10" t="b">
        <v>0</v>
      </c>
      <c r="N10" t="b">
        <v>1</v>
      </c>
    </row>
    <row r="11" spans="1:14" x14ac:dyDescent="0.55000000000000004">
      <c r="A11" s="1">
        <v>9</v>
      </c>
      <c r="B11">
        <v>340</v>
      </c>
      <c r="C11">
        <v>32</v>
      </c>
      <c r="D11">
        <v>1800</v>
      </c>
      <c r="E11">
        <v>128</v>
      </c>
      <c r="F11">
        <v>730.5333333333333</v>
      </c>
      <c r="G11" t="s">
        <v>13</v>
      </c>
      <c r="H11">
        <v>30</v>
      </c>
      <c r="I11">
        <v>6</v>
      </c>
      <c r="J11">
        <v>25</v>
      </c>
      <c r="K11">
        <v>0</v>
      </c>
      <c r="L11" t="s">
        <v>14</v>
      </c>
      <c r="M11" t="b">
        <v>0</v>
      </c>
      <c r="N11" t="b">
        <v>1</v>
      </c>
    </row>
    <row r="12" spans="1:14" x14ac:dyDescent="0.55000000000000004">
      <c r="A12" s="1">
        <v>10</v>
      </c>
      <c r="B12">
        <v>792</v>
      </c>
      <c r="C12">
        <v>64</v>
      </c>
      <c r="D12">
        <v>1800</v>
      </c>
      <c r="E12">
        <v>128</v>
      </c>
      <c r="F12">
        <v>730.5333333333333</v>
      </c>
      <c r="G12" t="s">
        <v>13</v>
      </c>
      <c r="H12">
        <v>30</v>
      </c>
      <c r="I12">
        <v>6</v>
      </c>
      <c r="J12">
        <v>25</v>
      </c>
      <c r="K12">
        <v>0</v>
      </c>
      <c r="L12" t="s">
        <v>14</v>
      </c>
      <c r="M12" t="b">
        <v>0</v>
      </c>
      <c r="N12" t="b">
        <v>1</v>
      </c>
    </row>
    <row r="13" spans="1:14" x14ac:dyDescent="0.55000000000000004">
      <c r="A13" s="1">
        <v>11</v>
      </c>
      <c r="B13">
        <v>1112</v>
      </c>
      <c r="C13">
        <v>128</v>
      </c>
      <c r="D13">
        <v>1800</v>
      </c>
      <c r="E13">
        <v>128</v>
      </c>
      <c r="F13">
        <v>730.5333333333333</v>
      </c>
      <c r="G13" t="s">
        <v>13</v>
      </c>
      <c r="H13">
        <v>30</v>
      </c>
      <c r="I13">
        <v>6</v>
      </c>
      <c r="J13">
        <v>25</v>
      </c>
      <c r="K13">
        <v>0</v>
      </c>
      <c r="L13" t="s">
        <v>14</v>
      </c>
      <c r="M13" t="b">
        <v>0</v>
      </c>
      <c r="N13" t="b">
        <v>1</v>
      </c>
    </row>
    <row r="14" spans="1:14" x14ac:dyDescent="0.55000000000000004">
      <c r="A14" s="1">
        <v>12</v>
      </c>
      <c r="B14">
        <v>360</v>
      </c>
      <c r="C14">
        <v>32</v>
      </c>
      <c r="D14">
        <v>1800</v>
      </c>
      <c r="E14">
        <v>128</v>
      </c>
      <c r="F14">
        <v>730.5333333333333</v>
      </c>
      <c r="G14" t="s">
        <v>13</v>
      </c>
      <c r="H14">
        <v>30</v>
      </c>
      <c r="I14">
        <v>6</v>
      </c>
      <c r="J14">
        <v>25</v>
      </c>
      <c r="K14">
        <v>0</v>
      </c>
      <c r="L14" t="s">
        <v>14</v>
      </c>
      <c r="M14" t="b">
        <v>0</v>
      </c>
      <c r="N14" t="b">
        <v>1</v>
      </c>
    </row>
    <row r="15" spans="1:14" x14ac:dyDescent="0.55000000000000004">
      <c r="A15" s="1">
        <v>13</v>
      </c>
      <c r="B15">
        <v>272</v>
      </c>
      <c r="C15">
        <v>32</v>
      </c>
      <c r="D15">
        <v>1800</v>
      </c>
      <c r="E15">
        <v>128</v>
      </c>
      <c r="F15">
        <v>730.5333333333333</v>
      </c>
      <c r="G15" t="s">
        <v>13</v>
      </c>
      <c r="H15">
        <v>30</v>
      </c>
      <c r="I15">
        <v>6</v>
      </c>
      <c r="J15">
        <v>25</v>
      </c>
      <c r="K15">
        <v>0</v>
      </c>
      <c r="L15" t="s">
        <v>14</v>
      </c>
      <c r="M15" t="b">
        <v>0</v>
      </c>
      <c r="N15" t="b">
        <v>1</v>
      </c>
    </row>
    <row r="16" spans="1:14" x14ac:dyDescent="0.55000000000000004">
      <c r="A16" s="1">
        <v>14</v>
      </c>
      <c r="B16">
        <v>308</v>
      </c>
      <c r="C16">
        <v>32</v>
      </c>
      <c r="D16">
        <v>1800</v>
      </c>
      <c r="E16">
        <v>128</v>
      </c>
      <c r="F16">
        <v>730.5333333333333</v>
      </c>
      <c r="G16" t="s">
        <v>13</v>
      </c>
      <c r="H16">
        <v>30</v>
      </c>
      <c r="I16">
        <v>6</v>
      </c>
      <c r="J16">
        <v>25</v>
      </c>
      <c r="K16">
        <v>0</v>
      </c>
      <c r="L16" t="s">
        <v>14</v>
      </c>
      <c r="M16" t="b">
        <v>0</v>
      </c>
      <c r="N16" t="b">
        <v>1</v>
      </c>
    </row>
    <row r="17" spans="1:14" x14ac:dyDescent="0.55000000000000004">
      <c r="A17" s="1">
        <v>15</v>
      </c>
      <c r="B17">
        <v>1172</v>
      </c>
      <c r="C17">
        <v>64</v>
      </c>
      <c r="D17">
        <v>1800</v>
      </c>
      <c r="E17">
        <v>128</v>
      </c>
      <c r="F17">
        <v>730.5333333333333</v>
      </c>
      <c r="G17" t="s">
        <v>13</v>
      </c>
      <c r="H17">
        <v>30</v>
      </c>
      <c r="I17">
        <v>6</v>
      </c>
      <c r="J17">
        <v>25</v>
      </c>
      <c r="K17">
        <v>0</v>
      </c>
      <c r="L17" t="s">
        <v>14</v>
      </c>
      <c r="M17" t="b">
        <v>0</v>
      </c>
      <c r="N17" t="b">
        <v>1</v>
      </c>
    </row>
    <row r="18" spans="1:14" x14ac:dyDescent="0.55000000000000004">
      <c r="A18" s="1">
        <v>16</v>
      </c>
      <c r="B18">
        <v>356</v>
      </c>
      <c r="C18">
        <v>32</v>
      </c>
      <c r="D18">
        <v>1800</v>
      </c>
      <c r="E18">
        <v>128</v>
      </c>
      <c r="F18">
        <v>730.5333333333333</v>
      </c>
      <c r="G18" t="s">
        <v>13</v>
      </c>
      <c r="H18">
        <v>30</v>
      </c>
      <c r="I18">
        <v>6</v>
      </c>
      <c r="J18">
        <v>25</v>
      </c>
      <c r="K18">
        <v>0</v>
      </c>
      <c r="L18" t="s">
        <v>14</v>
      </c>
      <c r="M18" t="b">
        <v>0</v>
      </c>
      <c r="N18" t="b">
        <v>1</v>
      </c>
    </row>
    <row r="19" spans="1:14" x14ac:dyDescent="0.55000000000000004">
      <c r="A19" s="1">
        <v>17</v>
      </c>
      <c r="B19">
        <v>1408</v>
      </c>
      <c r="C19">
        <v>128</v>
      </c>
      <c r="D19">
        <v>1800</v>
      </c>
      <c r="E19">
        <v>128</v>
      </c>
      <c r="F19">
        <v>730.5333333333333</v>
      </c>
      <c r="G19" t="s">
        <v>13</v>
      </c>
      <c r="H19">
        <v>30</v>
      </c>
      <c r="I19">
        <v>6</v>
      </c>
      <c r="J19">
        <v>25</v>
      </c>
      <c r="K19">
        <v>0</v>
      </c>
      <c r="L19" t="s">
        <v>14</v>
      </c>
      <c r="M19" t="b">
        <v>0</v>
      </c>
      <c r="N19" t="b">
        <v>1</v>
      </c>
    </row>
    <row r="20" spans="1:14" x14ac:dyDescent="0.55000000000000004">
      <c r="A20" s="1">
        <v>18</v>
      </c>
      <c r="B20">
        <v>296</v>
      </c>
      <c r="C20">
        <v>16</v>
      </c>
      <c r="D20">
        <v>1800</v>
      </c>
      <c r="E20">
        <v>128</v>
      </c>
      <c r="F20">
        <v>730.5333333333333</v>
      </c>
      <c r="G20" t="s">
        <v>13</v>
      </c>
      <c r="H20">
        <v>30</v>
      </c>
      <c r="I20">
        <v>6</v>
      </c>
      <c r="J20">
        <v>25</v>
      </c>
      <c r="K20">
        <v>0</v>
      </c>
      <c r="L20" t="s">
        <v>14</v>
      </c>
      <c r="M20" t="b">
        <v>0</v>
      </c>
      <c r="N20" t="b">
        <v>1</v>
      </c>
    </row>
    <row r="21" spans="1:14" x14ac:dyDescent="0.55000000000000004">
      <c r="A21" s="1">
        <v>19</v>
      </c>
      <c r="B21">
        <v>272</v>
      </c>
      <c r="C21">
        <v>32</v>
      </c>
      <c r="D21">
        <v>1800</v>
      </c>
      <c r="E21">
        <v>128</v>
      </c>
      <c r="F21">
        <v>730.5333333333333</v>
      </c>
      <c r="G21" t="s">
        <v>13</v>
      </c>
      <c r="H21">
        <v>30</v>
      </c>
      <c r="I21">
        <v>6</v>
      </c>
      <c r="J21">
        <v>25</v>
      </c>
      <c r="K21">
        <v>0</v>
      </c>
      <c r="L21" t="s">
        <v>14</v>
      </c>
      <c r="M21" t="b">
        <v>0</v>
      </c>
      <c r="N21" t="b">
        <v>1</v>
      </c>
    </row>
    <row r="22" spans="1:14" x14ac:dyDescent="0.55000000000000004">
      <c r="A22" s="1">
        <v>20</v>
      </c>
      <c r="B22">
        <v>788</v>
      </c>
      <c r="C22">
        <v>64</v>
      </c>
      <c r="D22">
        <v>1800</v>
      </c>
      <c r="E22">
        <v>128</v>
      </c>
      <c r="F22">
        <v>730.5333333333333</v>
      </c>
      <c r="G22" t="s">
        <v>13</v>
      </c>
      <c r="H22">
        <v>30</v>
      </c>
      <c r="I22">
        <v>6</v>
      </c>
      <c r="J22">
        <v>25</v>
      </c>
      <c r="K22">
        <v>0</v>
      </c>
      <c r="L22" t="s">
        <v>14</v>
      </c>
      <c r="M22" t="b">
        <v>0</v>
      </c>
      <c r="N22" t="b">
        <v>1</v>
      </c>
    </row>
    <row r="23" spans="1:14" x14ac:dyDescent="0.55000000000000004">
      <c r="A23" s="1">
        <v>21</v>
      </c>
      <c r="B23">
        <v>544</v>
      </c>
      <c r="C23">
        <v>32</v>
      </c>
      <c r="D23">
        <v>1800</v>
      </c>
      <c r="E23">
        <v>128</v>
      </c>
      <c r="F23">
        <v>730.5333333333333</v>
      </c>
      <c r="G23" t="s">
        <v>13</v>
      </c>
      <c r="H23">
        <v>30</v>
      </c>
      <c r="I23">
        <v>6</v>
      </c>
      <c r="J23">
        <v>25</v>
      </c>
      <c r="K23">
        <v>0</v>
      </c>
      <c r="L23" t="s">
        <v>14</v>
      </c>
      <c r="M23" t="b">
        <v>0</v>
      </c>
      <c r="N23" t="b">
        <v>1</v>
      </c>
    </row>
    <row r="24" spans="1:14" x14ac:dyDescent="0.55000000000000004">
      <c r="A24" s="1">
        <v>22</v>
      </c>
      <c r="B24">
        <v>1388</v>
      </c>
      <c r="C24">
        <v>128</v>
      </c>
      <c r="D24">
        <v>1800</v>
      </c>
      <c r="E24">
        <v>128</v>
      </c>
      <c r="F24">
        <v>730.5333333333333</v>
      </c>
      <c r="G24" t="s">
        <v>13</v>
      </c>
      <c r="H24">
        <v>30</v>
      </c>
      <c r="I24">
        <v>6</v>
      </c>
      <c r="J24">
        <v>25</v>
      </c>
      <c r="K24">
        <v>0</v>
      </c>
      <c r="L24" t="s">
        <v>14</v>
      </c>
      <c r="M24" t="b">
        <v>0</v>
      </c>
      <c r="N24" t="b">
        <v>1</v>
      </c>
    </row>
    <row r="25" spans="1:14" x14ac:dyDescent="0.55000000000000004">
      <c r="A25" s="1">
        <v>23</v>
      </c>
      <c r="B25">
        <v>1056</v>
      </c>
      <c r="C25">
        <v>64</v>
      </c>
      <c r="D25">
        <v>1800</v>
      </c>
      <c r="E25">
        <v>128</v>
      </c>
      <c r="F25">
        <v>730.5333333333333</v>
      </c>
      <c r="G25" t="s">
        <v>13</v>
      </c>
      <c r="H25">
        <v>30</v>
      </c>
      <c r="I25">
        <v>6</v>
      </c>
      <c r="J25">
        <v>25</v>
      </c>
      <c r="K25">
        <v>0</v>
      </c>
      <c r="L25" t="s">
        <v>14</v>
      </c>
      <c r="M25" t="b">
        <v>0</v>
      </c>
      <c r="N25" t="b">
        <v>1</v>
      </c>
    </row>
    <row r="26" spans="1:14" x14ac:dyDescent="0.55000000000000004">
      <c r="A26" s="1">
        <v>24</v>
      </c>
      <c r="B26">
        <v>96</v>
      </c>
      <c r="C26">
        <v>16</v>
      </c>
      <c r="D26">
        <v>1800</v>
      </c>
      <c r="E26">
        <v>128</v>
      </c>
      <c r="F26">
        <v>730.5333333333333</v>
      </c>
      <c r="G26" t="s">
        <v>13</v>
      </c>
      <c r="H26">
        <v>30</v>
      </c>
      <c r="I26">
        <v>6</v>
      </c>
      <c r="J26">
        <v>25</v>
      </c>
      <c r="K26">
        <v>0</v>
      </c>
      <c r="L26" t="s">
        <v>14</v>
      </c>
      <c r="M26" t="b">
        <v>0</v>
      </c>
      <c r="N26" t="b">
        <v>1</v>
      </c>
    </row>
    <row r="27" spans="1:14" x14ac:dyDescent="0.55000000000000004">
      <c r="A27" s="1">
        <v>25</v>
      </c>
      <c r="B27">
        <v>740</v>
      </c>
      <c r="C27">
        <v>64</v>
      </c>
      <c r="D27">
        <v>1800</v>
      </c>
      <c r="E27">
        <v>128</v>
      </c>
      <c r="F27">
        <v>730.5333333333333</v>
      </c>
      <c r="G27" t="s">
        <v>13</v>
      </c>
      <c r="H27">
        <v>30</v>
      </c>
      <c r="I27">
        <v>6</v>
      </c>
      <c r="J27">
        <v>25</v>
      </c>
      <c r="K27">
        <v>0</v>
      </c>
      <c r="L27" t="s">
        <v>14</v>
      </c>
      <c r="M27" t="b">
        <v>0</v>
      </c>
      <c r="N27" t="b">
        <v>1</v>
      </c>
    </row>
    <row r="28" spans="1:14" x14ac:dyDescent="0.55000000000000004">
      <c r="A28" s="1">
        <v>26</v>
      </c>
      <c r="B28">
        <v>308</v>
      </c>
      <c r="C28">
        <v>32</v>
      </c>
      <c r="D28">
        <v>1800</v>
      </c>
      <c r="E28">
        <v>128</v>
      </c>
      <c r="F28">
        <v>730.5333333333333</v>
      </c>
      <c r="G28" t="s">
        <v>13</v>
      </c>
      <c r="H28">
        <v>30</v>
      </c>
      <c r="I28">
        <v>6</v>
      </c>
      <c r="J28">
        <v>25</v>
      </c>
      <c r="K28">
        <v>0</v>
      </c>
      <c r="L28" t="s">
        <v>14</v>
      </c>
      <c r="M28" t="b">
        <v>0</v>
      </c>
      <c r="N28" t="b">
        <v>1</v>
      </c>
    </row>
    <row r="29" spans="1:14" x14ac:dyDescent="0.55000000000000004">
      <c r="A29" s="1">
        <v>27</v>
      </c>
      <c r="B29">
        <v>1484</v>
      </c>
      <c r="C29">
        <v>128</v>
      </c>
      <c r="D29">
        <v>1800</v>
      </c>
      <c r="E29">
        <v>128</v>
      </c>
      <c r="F29">
        <v>730.5333333333333</v>
      </c>
      <c r="G29" t="s">
        <v>13</v>
      </c>
      <c r="H29">
        <v>30</v>
      </c>
      <c r="I29">
        <v>6</v>
      </c>
      <c r="J29">
        <v>25</v>
      </c>
      <c r="K29">
        <v>0</v>
      </c>
      <c r="L29" t="s">
        <v>14</v>
      </c>
      <c r="M29" t="b">
        <v>0</v>
      </c>
      <c r="N29" t="b">
        <v>1</v>
      </c>
    </row>
    <row r="30" spans="1:14" x14ac:dyDescent="0.55000000000000004">
      <c r="A30" s="1">
        <v>28</v>
      </c>
      <c r="B30">
        <v>432</v>
      </c>
      <c r="C30">
        <v>32</v>
      </c>
      <c r="D30">
        <v>1800</v>
      </c>
      <c r="E30">
        <v>128</v>
      </c>
      <c r="F30">
        <v>730.5333333333333</v>
      </c>
      <c r="G30" t="s">
        <v>13</v>
      </c>
      <c r="H30">
        <v>30</v>
      </c>
      <c r="I30">
        <v>6</v>
      </c>
      <c r="J30">
        <v>25</v>
      </c>
      <c r="K30">
        <v>0</v>
      </c>
      <c r="L30" t="s">
        <v>14</v>
      </c>
      <c r="M30" t="b">
        <v>0</v>
      </c>
      <c r="N30" t="b">
        <v>1</v>
      </c>
    </row>
    <row r="31" spans="1:14" x14ac:dyDescent="0.55000000000000004">
      <c r="A31" s="1">
        <v>29</v>
      </c>
      <c r="B31">
        <v>1392</v>
      </c>
      <c r="C31">
        <v>128</v>
      </c>
      <c r="D31">
        <v>1800</v>
      </c>
      <c r="E31">
        <v>128</v>
      </c>
      <c r="F31">
        <v>730.5333333333333</v>
      </c>
      <c r="G31" t="s">
        <v>13</v>
      </c>
      <c r="H31">
        <v>30</v>
      </c>
      <c r="I31">
        <v>6</v>
      </c>
      <c r="J31">
        <v>25</v>
      </c>
      <c r="K31">
        <v>0</v>
      </c>
      <c r="L31" t="s">
        <v>14</v>
      </c>
      <c r="M31" t="b">
        <v>0</v>
      </c>
      <c r="N31" t="b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topLeftCell="A2"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1880</v>
      </c>
      <c r="C2">
        <v>128</v>
      </c>
      <c r="D2">
        <v>2432</v>
      </c>
      <c r="E2">
        <v>256</v>
      </c>
      <c r="F2">
        <v>798.13333333333333</v>
      </c>
      <c r="G2" t="s">
        <v>13</v>
      </c>
      <c r="H2">
        <v>30</v>
      </c>
      <c r="I2">
        <v>6</v>
      </c>
      <c r="J2">
        <v>25</v>
      </c>
      <c r="K2">
        <v>0</v>
      </c>
      <c r="L2" t="s">
        <v>14</v>
      </c>
      <c r="M2" t="b">
        <v>0</v>
      </c>
      <c r="N2" t="b">
        <v>0</v>
      </c>
    </row>
    <row r="3" spans="1:14" x14ac:dyDescent="0.55000000000000004">
      <c r="A3" s="1">
        <v>1</v>
      </c>
      <c r="B3">
        <v>2192</v>
      </c>
      <c r="C3">
        <v>128</v>
      </c>
      <c r="D3">
        <v>2432</v>
      </c>
      <c r="E3">
        <v>256</v>
      </c>
      <c r="F3">
        <v>798.13333333333333</v>
      </c>
      <c r="G3" t="s">
        <v>13</v>
      </c>
      <c r="H3">
        <v>30</v>
      </c>
      <c r="I3">
        <v>6</v>
      </c>
      <c r="J3">
        <v>25</v>
      </c>
      <c r="K3">
        <v>0</v>
      </c>
      <c r="L3" t="s">
        <v>14</v>
      </c>
      <c r="M3" t="b">
        <v>0</v>
      </c>
      <c r="N3" t="b">
        <v>0</v>
      </c>
    </row>
    <row r="4" spans="1:14" x14ac:dyDescent="0.55000000000000004">
      <c r="A4" s="1">
        <v>2</v>
      </c>
      <c r="B4">
        <v>1284</v>
      </c>
      <c r="C4">
        <v>64</v>
      </c>
      <c r="D4">
        <v>2432</v>
      </c>
      <c r="E4">
        <v>256</v>
      </c>
      <c r="F4">
        <v>798.13333333333333</v>
      </c>
      <c r="G4" t="s">
        <v>13</v>
      </c>
      <c r="H4">
        <v>30</v>
      </c>
      <c r="I4">
        <v>6</v>
      </c>
      <c r="J4">
        <v>25</v>
      </c>
      <c r="K4">
        <v>0</v>
      </c>
      <c r="L4" t="s">
        <v>14</v>
      </c>
      <c r="M4" t="b">
        <v>0</v>
      </c>
      <c r="N4" t="b">
        <v>0</v>
      </c>
    </row>
    <row r="5" spans="1:14" x14ac:dyDescent="0.55000000000000004">
      <c r="A5" s="1">
        <v>3</v>
      </c>
      <c r="B5">
        <v>1112</v>
      </c>
      <c r="C5">
        <v>64</v>
      </c>
      <c r="D5">
        <v>2432</v>
      </c>
      <c r="E5">
        <v>256</v>
      </c>
      <c r="F5">
        <v>798.13333333333333</v>
      </c>
      <c r="G5" t="s">
        <v>13</v>
      </c>
      <c r="H5">
        <v>30</v>
      </c>
      <c r="I5">
        <v>6</v>
      </c>
      <c r="J5">
        <v>25</v>
      </c>
      <c r="K5">
        <v>0</v>
      </c>
      <c r="L5" t="s">
        <v>14</v>
      </c>
      <c r="M5" t="b">
        <v>0</v>
      </c>
      <c r="N5" t="b">
        <v>0</v>
      </c>
    </row>
    <row r="6" spans="1:14" x14ac:dyDescent="0.55000000000000004">
      <c r="A6" s="1">
        <v>4</v>
      </c>
      <c r="B6">
        <v>844</v>
      </c>
      <c r="C6">
        <v>64</v>
      </c>
      <c r="D6">
        <v>2432</v>
      </c>
      <c r="E6">
        <v>256</v>
      </c>
      <c r="F6">
        <v>798.13333333333333</v>
      </c>
      <c r="G6" t="s">
        <v>13</v>
      </c>
      <c r="H6">
        <v>30</v>
      </c>
      <c r="I6">
        <v>6</v>
      </c>
      <c r="J6">
        <v>25</v>
      </c>
      <c r="K6">
        <v>0</v>
      </c>
      <c r="L6" t="s">
        <v>14</v>
      </c>
      <c r="M6" t="b">
        <v>0</v>
      </c>
      <c r="N6" t="b">
        <v>0</v>
      </c>
    </row>
    <row r="7" spans="1:14" x14ac:dyDescent="0.55000000000000004">
      <c r="A7" s="1">
        <v>5</v>
      </c>
      <c r="B7">
        <v>608</v>
      </c>
      <c r="C7">
        <v>64</v>
      </c>
      <c r="D7">
        <v>2432</v>
      </c>
      <c r="E7">
        <v>256</v>
      </c>
      <c r="F7">
        <v>798.13333333333333</v>
      </c>
      <c r="G7" t="s">
        <v>13</v>
      </c>
      <c r="H7">
        <v>30</v>
      </c>
      <c r="I7">
        <v>6</v>
      </c>
      <c r="J7">
        <v>25</v>
      </c>
      <c r="K7">
        <v>0</v>
      </c>
      <c r="L7" t="s">
        <v>14</v>
      </c>
      <c r="M7" t="b">
        <v>0</v>
      </c>
      <c r="N7" t="b">
        <v>0</v>
      </c>
    </row>
    <row r="8" spans="1:14" x14ac:dyDescent="0.55000000000000004">
      <c r="A8" s="1">
        <v>6</v>
      </c>
      <c r="B8">
        <v>164</v>
      </c>
      <c r="C8">
        <v>16</v>
      </c>
      <c r="D8">
        <v>2432</v>
      </c>
      <c r="E8">
        <v>256</v>
      </c>
      <c r="F8">
        <v>798.13333333333333</v>
      </c>
      <c r="G8" t="s">
        <v>13</v>
      </c>
      <c r="H8">
        <v>30</v>
      </c>
      <c r="I8">
        <v>6</v>
      </c>
      <c r="J8">
        <v>25</v>
      </c>
      <c r="K8">
        <v>0</v>
      </c>
      <c r="L8" t="s">
        <v>14</v>
      </c>
      <c r="M8" t="b">
        <v>0</v>
      </c>
      <c r="N8" t="b">
        <v>0</v>
      </c>
    </row>
    <row r="9" spans="1:14" x14ac:dyDescent="0.55000000000000004">
      <c r="A9" s="1">
        <v>7</v>
      </c>
      <c r="B9">
        <v>380</v>
      </c>
      <c r="C9">
        <v>32</v>
      </c>
      <c r="D9">
        <v>2432</v>
      </c>
      <c r="E9">
        <v>256</v>
      </c>
      <c r="F9">
        <v>798.13333333333333</v>
      </c>
      <c r="G9" t="s">
        <v>13</v>
      </c>
      <c r="H9">
        <v>30</v>
      </c>
      <c r="I9">
        <v>6</v>
      </c>
      <c r="J9">
        <v>25</v>
      </c>
      <c r="K9">
        <v>0</v>
      </c>
      <c r="L9" t="s">
        <v>14</v>
      </c>
      <c r="M9" t="b">
        <v>0</v>
      </c>
      <c r="N9" t="b">
        <v>0</v>
      </c>
    </row>
    <row r="10" spans="1:14" x14ac:dyDescent="0.55000000000000004">
      <c r="A10" s="1">
        <v>8</v>
      </c>
      <c r="B10">
        <v>464</v>
      </c>
      <c r="C10">
        <v>64</v>
      </c>
      <c r="D10">
        <v>2432</v>
      </c>
      <c r="E10">
        <v>256</v>
      </c>
      <c r="F10">
        <v>798.13333333333333</v>
      </c>
      <c r="G10" t="s">
        <v>13</v>
      </c>
      <c r="H10">
        <v>30</v>
      </c>
      <c r="I10">
        <v>6</v>
      </c>
      <c r="J10">
        <v>25</v>
      </c>
      <c r="K10">
        <v>0</v>
      </c>
      <c r="L10" t="s">
        <v>14</v>
      </c>
      <c r="M10" t="b">
        <v>0</v>
      </c>
      <c r="N10" t="b">
        <v>0</v>
      </c>
    </row>
    <row r="11" spans="1:14" x14ac:dyDescent="0.55000000000000004">
      <c r="A11" s="1">
        <v>9</v>
      </c>
      <c r="B11">
        <v>296</v>
      </c>
      <c r="C11">
        <v>32</v>
      </c>
      <c r="D11">
        <v>2432</v>
      </c>
      <c r="E11">
        <v>256</v>
      </c>
      <c r="F11">
        <v>798.13333333333333</v>
      </c>
      <c r="G11" t="s">
        <v>13</v>
      </c>
      <c r="H11">
        <v>30</v>
      </c>
      <c r="I11">
        <v>6</v>
      </c>
      <c r="J11">
        <v>25</v>
      </c>
      <c r="K11">
        <v>0</v>
      </c>
      <c r="L11" t="s">
        <v>14</v>
      </c>
      <c r="M11" t="b">
        <v>0</v>
      </c>
      <c r="N11" t="b">
        <v>0</v>
      </c>
    </row>
    <row r="12" spans="1:14" x14ac:dyDescent="0.55000000000000004">
      <c r="A12" s="1">
        <v>10</v>
      </c>
      <c r="B12">
        <v>688</v>
      </c>
      <c r="C12">
        <v>64</v>
      </c>
      <c r="D12">
        <v>2432</v>
      </c>
      <c r="E12">
        <v>256</v>
      </c>
      <c r="F12">
        <v>798.13333333333333</v>
      </c>
      <c r="G12" t="s">
        <v>13</v>
      </c>
      <c r="H12">
        <v>30</v>
      </c>
      <c r="I12">
        <v>6</v>
      </c>
      <c r="J12">
        <v>25</v>
      </c>
      <c r="K12">
        <v>0</v>
      </c>
      <c r="L12" t="s">
        <v>14</v>
      </c>
      <c r="M12" t="b">
        <v>0</v>
      </c>
      <c r="N12" t="b">
        <v>0</v>
      </c>
    </row>
    <row r="13" spans="1:14" x14ac:dyDescent="0.55000000000000004">
      <c r="A13" s="1">
        <v>11</v>
      </c>
      <c r="B13">
        <v>348</v>
      </c>
      <c r="C13">
        <v>32</v>
      </c>
      <c r="D13">
        <v>2432</v>
      </c>
      <c r="E13">
        <v>256</v>
      </c>
      <c r="F13">
        <v>798.13333333333333</v>
      </c>
      <c r="G13" t="s">
        <v>13</v>
      </c>
      <c r="H13">
        <v>30</v>
      </c>
      <c r="I13">
        <v>6</v>
      </c>
      <c r="J13">
        <v>25</v>
      </c>
      <c r="K13">
        <v>0</v>
      </c>
      <c r="L13" t="s">
        <v>14</v>
      </c>
      <c r="M13" t="b">
        <v>0</v>
      </c>
      <c r="N13" t="b">
        <v>0</v>
      </c>
    </row>
    <row r="14" spans="1:14" x14ac:dyDescent="0.55000000000000004">
      <c r="A14" s="1">
        <v>12</v>
      </c>
      <c r="B14">
        <v>304</v>
      </c>
      <c r="C14">
        <v>32</v>
      </c>
      <c r="D14">
        <v>2432</v>
      </c>
      <c r="E14">
        <v>256</v>
      </c>
      <c r="F14">
        <v>798.13333333333333</v>
      </c>
      <c r="G14" t="s">
        <v>13</v>
      </c>
      <c r="H14">
        <v>30</v>
      </c>
      <c r="I14">
        <v>6</v>
      </c>
      <c r="J14">
        <v>25</v>
      </c>
      <c r="K14">
        <v>0</v>
      </c>
      <c r="L14" t="s">
        <v>14</v>
      </c>
      <c r="M14" t="b">
        <v>0</v>
      </c>
      <c r="N14" t="b">
        <v>0</v>
      </c>
    </row>
    <row r="15" spans="1:14" x14ac:dyDescent="0.55000000000000004">
      <c r="A15" s="1">
        <v>13</v>
      </c>
      <c r="B15">
        <v>284</v>
      </c>
      <c r="C15">
        <v>32</v>
      </c>
      <c r="D15">
        <v>2432</v>
      </c>
      <c r="E15">
        <v>256</v>
      </c>
      <c r="F15">
        <v>798.13333333333333</v>
      </c>
      <c r="G15" t="s">
        <v>13</v>
      </c>
      <c r="H15">
        <v>30</v>
      </c>
      <c r="I15">
        <v>6</v>
      </c>
      <c r="J15">
        <v>25</v>
      </c>
      <c r="K15">
        <v>0</v>
      </c>
      <c r="L15" t="s">
        <v>14</v>
      </c>
      <c r="M15" t="b">
        <v>0</v>
      </c>
      <c r="N15" t="b">
        <v>0</v>
      </c>
    </row>
    <row r="16" spans="1:14" x14ac:dyDescent="0.55000000000000004">
      <c r="A16" s="1">
        <v>14</v>
      </c>
      <c r="B16">
        <v>800</v>
      </c>
      <c r="C16">
        <v>64</v>
      </c>
      <c r="D16">
        <v>2432</v>
      </c>
      <c r="E16">
        <v>256</v>
      </c>
      <c r="F16">
        <v>798.13333333333333</v>
      </c>
      <c r="G16" t="s">
        <v>13</v>
      </c>
      <c r="H16">
        <v>30</v>
      </c>
      <c r="I16">
        <v>6</v>
      </c>
      <c r="J16">
        <v>25</v>
      </c>
      <c r="K16">
        <v>0</v>
      </c>
      <c r="L16" t="s">
        <v>14</v>
      </c>
      <c r="M16" t="b">
        <v>0</v>
      </c>
      <c r="N16" t="b">
        <v>0</v>
      </c>
    </row>
    <row r="17" spans="1:14" x14ac:dyDescent="0.55000000000000004">
      <c r="A17" s="1">
        <v>15</v>
      </c>
      <c r="B17">
        <v>312</v>
      </c>
      <c r="C17">
        <v>32</v>
      </c>
      <c r="D17">
        <v>2432</v>
      </c>
      <c r="E17">
        <v>256</v>
      </c>
      <c r="F17">
        <v>798.13333333333333</v>
      </c>
      <c r="G17" t="s">
        <v>13</v>
      </c>
      <c r="H17">
        <v>30</v>
      </c>
      <c r="I17">
        <v>6</v>
      </c>
      <c r="J17">
        <v>25</v>
      </c>
      <c r="K17">
        <v>0</v>
      </c>
      <c r="L17" t="s">
        <v>14</v>
      </c>
      <c r="M17" t="b">
        <v>0</v>
      </c>
      <c r="N17" t="b">
        <v>0</v>
      </c>
    </row>
    <row r="18" spans="1:14" x14ac:dyDescent="0.55000000000000004">
      <c r="A18" s="1">
        <v>16</v>
      </c>
      <c r="B18">
        <v>460</v>
      </c>
      <c r="C18">
        <v>32</v>
      </c>
      <c r="D18">
        <v>2432</v>
      </c>
      <c r="E18">
        <v>256</v>
      </c>
      <c r="F18">
        <v>798.13333333333333</v>
      </c>
      <c r="G18" t="s">
        <v>13</v>
      </c>
      <c r="H18">
        <v>30</v>
      </c>
      <c r="I18">
        <v>6</v>
      </c>
      <c r="J18">
        <v>25</v>
      </c>
      <c r="K18">
        <v>0</v>
      </c>
      <c r="L18" t="s">
        <v>14</v>
      </c>
      <c r="M18" t="b">
        <v>0</v>
      </c>
      <c r="N18" t="b">
        <v>0</v>
      </c>
    </row>
    <row r="19" spans="1:14" x14ac:dyDescent="0.55000000000000004">
      <c r="A19" s="1">
        <v>17</v>
      </c>
      <c r="B19">
        <v>2432</v>
      </c>
      <c r="C19">
        <v>256</v>
      </c>
      <c r="D19">
        <v>2432</v>
      </c>
      <c r="E19">
        <v>256</v>
      </c>
      <c r="F19">
        <v>798.13333333333333</v>
      </c>
      <c r="G19" t="s">
        <v>13</v>
      </c>
      <c r="H19">
        <v>30</v>
      </c>
      <c r="I19">
        <v>6</v>
      </c>
      <c r="J19">
        <v>25</v>
      </c>
      <c r="K19">
        <v>0</v>
      </c>
      <c r="L19" t="s">
        <v>14</v>
      </c>
      <c r="M19" t="b">
        <v>0</v>
      </c>
      <c r="N19" t="b">
        <v>0</v>
      </c>
    </row>
    <row r="20" spans="1:14" x14ac:dyDescent="0.55000000000000004">
      <c r="A20" s="1">
        <v>18</v>
      </c>
      <c r="B20">
        <v>1192</v>
      </c>
      <c r="C20">
        <v>128</v>
      </c>
      <c r="D20">
        <v>2432</v>
      </c>
      <c r="E20">
        <v>256</v>
      </c>
      <c r="F20">
        <v>798.13333333333333</v>
      </c>
      <c r="G20" t="s">
        <v>13</v>
      </c>
      <c r="H20">
        <v>30</v>
      </c>
      <c r="I20">
        <v>6</v>
      </c>
      <c r="J20">
        <v>25</v>
      </c>
      <c r="K20">
        <v>0</v>
      </c>
      <c r="L20" t="s">
        <v>14</v>
      </c>
      <c r="M20" t="b">
        <v>0</v>
      </c>
      <c r="N20" t="b">
        <v>0</v>
      </c>
    </row>
    <row r="21" spans="1:14" x14ac:dyDescent="0.55000000000000004">
      <c r="A21" s="1">
        <v>19</v>
      </c>
      <c r="B21">
        <v>884</v>
      </c>
      <c r="C21">
        <v>64</v>
      </c>
      <c r="D21">
        <v>2432</v>
      </c>
      <c r="E21">
        <v>256</v>
      </c>
      <c r="F21">
        <v>798.13333333333333</v>
      </c>
      <c r="G21" t="s">
        <v>13</v>
      </c>
      <c r="H21">
        <v>30</v>
      </c>
      <c r="I21">
        <v>6</v>
      </c>
      <c r="J21">
        <v>25</v>
      </c>
      <c r="K21">
        <v>0</v>
      </c>
      <c r="L21" t="s">
        <v>14</v>
      </c>
      <c r="M21" t="b">
        <v>0</v>
      </c>
      <c r="N21" t="b">
        <v>0</v>
      </c>
    </row>
    <row r="22" spans="1:14" x14ac:dyDescent="0.55000000000000004">
      <c r="A22" s="1">
        <v>20</v>
      </c>
      <c r="B22">
        <v>1432</v>
      </c>
      <c r="C22">
        <v>128</v>
      </c>
      <c r="D22">
        <v>2432</v>
      </c>
      <c r="E22">
        <v>256</v>
      </c>
      <c r="F22">
        <v>798.13333333333333</v>
      </c>
      <c r="G22" t="s">
        <v>13</v>
      </c>
      <c r="H22">
        <v>30</v>
      </c>
      <c r="I22">
        <v>6</v>
      </c>
      <c r="J22">
        <v>25</v>
      </c>
      <c r="K22">
        <v>0</v>
      </c>
      <c r="L22" t="s">
        <v>14</v>
      </c>
      <c r="M22" t="b">
        <v>0</v>
      </c>
      <c r="N22" t="b">
        <v>0</v>
      </c>
    </row>
    <row r="23" spans="1:14" x14ac:dyDescent="0.55000000000000004">
      <c r="A23" s="1">
        <v>21</v>
      </c>
      <c r="B23">
        <v>508</v>
      </c>
      <c r="C23">
        <v>32</v>
      </c>
      <c r="D23">
        <v>2432</v>
      </c>
      <c r="E23">
        <v>256</v>
      </c>
      <c r="F23">
        <v>798.13333333333333</v>
      </c>
      <c r="G23" t="s">
        <v>13</v>
      </c>
      <c r="H23">
        <v>30</v>
      </c>
      <c r="I23">
        <v>6</v>
      </c>
      <c r="J23">
        <v>25</v>
      </c>
      <c r="K23">
        <v>0</v>
      </c>
      <c r="L23" t="s">
        <v>14</v>
      </c>
      <c r="M23" t="b">
        <v>0</v>
      </c>
      <c r="N23" t="b">
        <v>0</v>
      </c>
    </row>
    <row r="24" spans="1:14" x14ac:dyDescent="0.55000000000000004">
      <c r="A24" s="1">
        <v>22</v>
      </c>
      <c r="B24">
        <v>1164</v>
      </c>
      <c r="C24">
        <v>128</v>
      </c>
      <c r="D24">
        <v>2432</v>
      </c>
      <c r="E24">
        <v>256</v>
      </c>
      <c r="F24">
        <v>798.13333333333333</v>
      </c>
      <c r="G24" t="s">
        <v>13</v>
      </c>
      <c r="H24">
        <v>30</v>
      </c>
      <c r="I24">
        <v>6</v>
      </c>
      <c r="J24">
        <v>25</v>
      </c>
      <c r="K24">
        <v>0</v>
      </c>
      <c r="L24" t="s">
        <v>14</v>
      </c>
      <c r="M24" t="b">
        <v>0</v>
      </c>
      <c r="N24" t="b">
        <v>0</v>
      </c>
    </row>
    <row r="25" spans="1:14" x14ac:dyDescent="0.55000000000000004">
      <c r="A25" s="1">
        <v>23</v>
      </c>
      <c r="B25">
        <v>460</v>
      </c>
      <c r="C25">
        <v>64</v>
      </c>
      <c r="D25">
        <v>2432</v>
      </c>
      <c r="E25">
        <v>256</v>
      </c>
      <c r="F25">
        <v>798.13333333333333</v>
      </c>
      <c r="G25" t="s">
        <v>13</v>
      </c>
      <c r="H25">
        <v>30</v>
      </c>
      <c r="I25">
        <v>6</v>
      </c>
      <c r="J25">
        <v>25</v>
      </c>
      <c r="K25">
        <v>0</v>
      </c>
      <c r="L25" t="s">
        <v>14</v>
      </c>
      <c r="M25" t="b">
        <v>0</v>
      </c>
      <c r="N25" t="b">
        <v>0</v>
      </c>
    </row>
    <row r="26" spans="1:14" x14ac:dyDescent="0.55000000000000004">
      <c r="A26" s="1">
        <v>24</v>
      </c>
      <c r="B26">
        <v>88</v>
      </c>
      <c r="C26">
        <v>16</v>
      </c>
      <c r="D26">
        <v>2432</v>
      </c>
      <c r="E26">
        <v>256</v>
      </c>
      <c r="F26">
        <v>798.13333333333333</v>
      </c>
      <c r="G26" t="s">
        <v>13</v>
      </c>
      <c r="H26">
        <v>30</v>
      </c>
      <c r="I26">
        <v>6</v>
      </c>
      <c r="J26">
        <v>25</v>
      </c>
      <c r="K26">
        <v>0</v>
      </c>
      <c r="L26" t="s">
        <v>14</v>
      </c>
      <c r="M26" t="b">
        <v>0</v>
      </c>
      <c r="N26" t="b">
        <v>0</v>
      </c>
    </row>
    <row r="27" spans="1:14" x14ac:dyDescent="0.55000000000000004">
      <c r="A27" s="1">
        <v>25</v>
      </c>
      <c r="B27">
        <v>484</v>
      </c>
      <c r="C27">
        <v>32</v>
      </c>
      <c r="D27">
        <v>2432</v>
      </c>
      <c r="E27">
        <v>256</v>
      </c>
      <c r="F27">
        <v>798.13333333333333</v>
      </c>
      <c r="G27" t="s">
        <v>13</v>
      </c>
      <c r="H27">
        <v>30</v>
      </c>
      <c r="I27">
        <v>6</v>
      </c>
      <c r="J27">
        <v>25</v>
      </c>
      <c r="K27">
        <v>0</v>
      </c>
      <c r="L27" t="s">
        <v>14</v>
      </c>
      <c r="M27" t="b">
        <v>0</v>
      </c>
      <c r="N27" t="b">
        <v>0</v>
      </c>
    </row>
    <row r="28" spans="1:14" x14ac:dyDescent="0.55000000000000004">
      <c r="A28" s="1">
        <v>26</v>
      </c>
      <c r="B28">
        <v>336</v>
      </c>
      <c r="C28">
        <v>32</v>
      </c>
      <c r="D28">
        <v>2432</v>
      </c>
      <c r="E28">
        <v>256</v>
      </c>
      <c r="F28">
        <v>798.13333333333333</v>
      </c>
      <c r="G28" t="s">
        <v>13</v>
      </c>
      <c r="H28">
        <v>30</v>
      </c>
      <c r="I28">
        <v>6</v>
      </c>
      <c r="J28">
        <v>25</v>
      </c>
      <c r="K28">
        <v>0</v>
      </c>
      <c r="L28" t="s">
        <v>14</v>
      </c>
      <c r="M28" t="b">
        <v>0</v>
      </c>
      <c r="N28" t="b">
        <v>0</v>
      </c>
    </row>
    <row r="29" spans="1:14" x14ac:dyDescent="0.55000000000000004">
      <c r="A29" s="1">
        <v>27</v>
      </c>
      <c r="B29">
        <v>540</v>
      </c>
      <c r="C29">
        <v>64</v>
      </c>
      <c r="D29">
        <v>2432</v>
      </c>
      <c r="E29">
        <v>256</v>
      </c>
      <c r="F29">
        <v>798.13333333333333</v>
      </c>
      <c r="G29" t="s">
        <v>13</v>
      </c>
      <c r="H29">
        <v>30</v>
      </c>
      <c r="I29">
        <v>6</v>
      </c>
      <c r="J29">
        <v>25</v>
      </c>
      <c r="K29">
        <v>0</v>
      </c>
      <c r="L29" t="s">
        <v>14</v>
      </c>
      <c r="M29" t="b">
        <v>0</v>
      </c>
      <c r="N29" t="b">
        <v>0</v>
      </c>
    </row>
    <row r="30" spans="1:14" x14ac:dyDescent="0.55000000000000004">
      <c r="A30" s="1">
        <v>28</v>
      </c>
      <c r="B30">
        <v>1472</v>
      </c>
      <c r="C30">
        <v>128</v>
      </c>
      <c r="D30">
        <v>2432</v>
      </c>
      <c r="E30">
        <v>256</v>
      </c>
      <c r="F30">
        <v>798.13333333333333</v>
      </c>
      <c r="G30" t="s">
        <v>13</v>
      </c>
      <c r="H30">
        <v>30</v>
      </c>
      <c r="I30">
        <v>6</v>
      </c>
      <c r="J30">
        <v>25</v>
      </c>
      <c r="K30">
        <v>0</v>
      </c>
      <c r="L30" t="s">
        <v>14</v>
      </c>
      <c r="M30" t="b">
        <v>0</v>
      </c>
      <c r="N30" t="b">
        <v>0</v>
      </c>
    </row>
    <row r="31" spans="1:14" x14ac:dyDescent="0.55000000000000004">
      <c r="A31" s="1">
        <v>29</v>
      </c>
      <c r="B31">
        <v>532</v>
      </c>
      <c r="C31">
        <v>32</v>
      </c>
      <c r="D31">
        <v>2432</v>
      </c>
      <c r="E31">
        <v>256</v>
      </c>
      <c r="F31">
        <v>798.13333333333333</v>
      </c>
      <c r="G31" t="s">
        <v>13</v>
      </c>
      <c r="H31">
        <v>30</v>
      </c>
      <c r="I31">
        <v>6</v>
      </c>
      <c r="J31">
        <v>25</v>
      </c>
      <c r="K31">
        <v>0</v>
      </c>
      <c r="L31" t="s">
        <v>14</v>
      </c>
      <c r="M31" t="b">
        <v>0</v>
      </c>
      <c r="N31" t="b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608</v>
      </c>
      <c r="C2">
        <v>64</v>
      </c>
      <c r="D2">
        <v>920</v>
      </c>
      <c r="E2">
        <v>64</v>
      </c>
      <c r="F2">
        <v>423.46666666666658</v>
      </c>
      <c r="G2" t="s">
        <v>13</v>
      </c>
      <c r="H2">
        <v>30</v>
      </c>
      <c r="I2">
        <v>6</v>
      </c>
      <c r="J2">
        <v>50</v>
      </c>
      <c r="K2">
        <v>0</v>
      </c>
      <c r="L2" t="s">
        <v>14</v>
      </c>
      <c r="M2" t="b">
        <v>1</v>
      </c>
      <c r="N2" t="b">
        <v>1</v>
      </c>
    </row>
    <row r="3" spans="1:14" x14ac:dyDescent="0.55000000000000004">
      <c r="A3" s="1">
        <v>1</v>
      </c>
      <c r="B3">
        <v>316</v>
      </c>
      <c r="C3">
        <v>32</v>
      </c>
      <c r="D3">
        <v>920</v>
      </c>
      <c r="E3">
        <v>64</v>
      </c>
      <c r="F3">
        <v>423.46666666666658</v>
      </c>
      <c r="G3" t="s">
        <v>13</v>
      </c>
      <c r="H3">
        <v>30</v>
      </c>
      <c r="I3">
        <v>6</v>
      </c>
      <c r="J3">
        <v>50</v>
      </c>
      <c r="K3">
        <v>0</v>
      </c>
      <c r="L3" t="s">
        <v>14</v>
      </c>
      <c r="M3" t="b">
        <v>1</v>
      </c>
      <c r="N3" t="b">
        <v>1</v>
      </c>
    </row>
    <row r="4" spans="1:14" x14ac:dyDescent="0.55000000000000004">
      <c r="A4" s="1">
        <v>2</v>
      </c>
      <c r="B4">
        <v>164</v>
      </c>
      <c r="C4">
        <v>16</v>
      </c>
      <c r="D4">
        <v>920</v>
      </c>
      <c r="E4">
        <v>64</v>
      </c>
      <c r="F4">
        <v>423.46666666666658</v>
      </c>
      <c r="G4" t="s">
        <v>13</v>
      </c>
      <c r="H4">
        <v>30</v>
      </c>
      <c r="I4">
        <v>6</v>
      </c>
      <c r="J4">
        <v>50</v>
      </c>
      <c r="K4">
        <v>0</v>
      </c>
      <c r="L4" t="s">
        <v>14</v>
      </c>
      <c r="M4" t="b">
        <v>1</v>
      </c>
      <c r="N4" t="b">
        <v>1</v>
      </c>
    </row>
    <row r="5" spans="1:14" x14ac:dyDescent="0.55000000000000004">
      <c r="A5" s="1">
        <v>3</v>
      </c>
      <c r="B5">
        <v>288</v>
      </c>
      <c r="C5">
        <v>32</v>
      </c>
      <c r="D5">
        <v>920</v>
      </c>
      <c r="E5">
        <v>64</v>
      </c>
      <c r="F5">
        <v>423.46666666666658</v>
      </c>
      <c r="G5" t="s">
        <v>13</v>
      </c>
      <c r="H5">
        <v>30</v>
      </c>
      <c r="I5">
        <v>6</v>
      </c>
      <c r="J5">
        <v>50</v>
      </c>
      <c r="K5">
        <v>0</v>
      </c>
      <c r="L5" t="s">
        <v>14</v>
      </c>
      <c r="M5" t="b">
        <v>1</v>
      </c>
      <c r="N5" t="b">
        <v>1</v>
      </c>
    </row>
    <row r="6" spans="1:14" x14ac:dyDescent="0.55000000000000004">
      <c r="A6" s="1">
        <v>4</v>
      </c>
      <c r="B6">
        <v>360</v>
      </c>
      <c r="C6">
        <v>32</v>
      </c>
      <c r="D6">
        <v>920</v>
      </c>
      <c r="E6">
        <v>64</v>
      </c>
      <c r="F6">
        <v>423.46666666666658</v>
      </c>
      <c r="G6" t="s">
        <v>13</v>
      </c>
      <c r="H6">
        <v>30</v>
      </c>
      <c r="I6">
        <v>6</v>
      </c>
      <c r="J6">
        <v>50</v>
      </c>
      <c r="K6">
        <v>0</v>
      </c>
      <c r="L6" t="s">
        <v>14</v>
      </c>
      <c r="M6" t="b">
        <v>1</v>
      </c>
      <c r="N6" t="b">
        <v>1</v>
      </c>
    </row>
    <row r="7" spans="1:14" x14ac:dyDescent="0.55000000000000004">
      <c r="A7" s="1">
        <v>5</v>
      </c>
      <c r="B7">
        <v>920</v>
      </c>
      <c r="C7">
        <v>64</v>
      </c>
      <c r="D7">
        <v>920</v>
      </c>
      <c r="E7">
        <v>64</v>
      </c>
      <c r="F7">
        <v>423.46666666666658</v>
      </c>
      <c r="G7" t="s">
        <v>13</v>
      </c>
      <c r="H7">
        <v>30</v>
      </c>
      <c r="I7">
        <v>6</v>
      </c>
      <c r="J7">
        <v>50</v>
      </c>
      <c r="K7">
        <v>0</v>
      </c>
      <c r="L7" t="s">
        <v>14</v>
      </c>
      <c r="M7" t="b">
        <v>1</v>
      </c>
      <c r="N7" t="b">
        <v>1</v>
      </c>
    </row>
    <row r="8" spans="1:14" x14ac:dyDescent="0.55000000000000004">
      <c r="A8" s="1">
        <v>6</v>
      </c>
      <c r="B8">
        <v>736</v>
      </c>
      <c r="C8">
        <v>64</v>
      </c>
      <c r="D8">
        <v>920</v>
      </c>
      <c r="E8">
        <v>64</v>
      </c>
      <c r="F8">
        <v>423.46666666666658</v>
      </c>
      <c r="G8" t="s">
        <v>13</v>
      </c>
      <c r="H8">
        <v>30</v>
      </c>
      <c r="I8">
        <v>6</v>
      </c>
      <c r="J8">
        <v>50</v>
      </c>
      <c r="K8">
        <v>0</v>
      </c>
      <c r="L8" t="s">
        <v>14</v>
      </c>
      <c r="M8" t="b">
        <v>1</v>
      </c>
      <c r="N8" t="b">
        <v>1</v>
      </c>
    </row>
    <row r="9" spans="1:14" x14ac:dyDescent="0.55000000000000004">
      <c r="A9" s="1">
        <v>7</v>
      </c>
      <c r="B9">
        <v>344</v>
      </c>
      <c r="C9">
        <v>32</v>
      </c>
      <c r="D9">
        <v>920</v>
      </c>
      <c r="E9">
        <v>64</v>
      </c>
      <c r="F9">
        <v>423.46666666666658</v>
      </c>
      <c r="G9" t="s">
        <v>13</v>
      </c>
      <c r="H9">
        <v>30</v>
      </c>
      <c r="I9">
        <v>6</v>
      </c>
      <c r="J9">
        <v>50</v>
      </c>
      <c r="K9">
        <v>0</v>
      </c>
      <c r="L9" t="s">
        <v>14</v>
      </c>
      <c r="M9" t="b">
        <v>1</v>
      </c>
      <c r="N9" t="b">
        <v>1</v>
      </c>
    </row>
    <row r="10" spans="1:14" x14ac:dyDescent="0.55000000000000004">
      <c r="A10" s="1">
        <v>8</v>
      </c>
      <c r="B10">
        <v>200</v>
      </c>
      <c r="C10">
        <v>16</v>
      </c>
      <c r="D10">
        <v>920</v>
      </c>
      <c r="E10">
        <v>64</v>
      </c>
      <c r="F10">
        <v>423.46666666666658</v>
      </c>
      <c r="G10" t="s">
        <v>13</v>
      </c>
      <c r="H10">
        <v>30</v>
      </c>
      <c r="I10">
        <v>6</v>
      </c>
      <c r="J10">
        <v>50</v>
      </c>
      <c r="K10">
        <v>0</v>
      </c>
      <c r="L10" t="s">
        <v>14</v>
      </c>
      <c r="M10" t="b">
        <v>1</v>
      </c>
      <c r="N10" t="b">
        <v>1</v>
      </c>
    </row>
    <row r="11" spans="1:14" x14ac:dyDescent="0.55000000000000004">
      <c r="A11" s="1">
        <v>9</v>
      </c>
      <c r="B11">
        <v>164</v>
      </c>
      <c r="C11">
        <v>16</v>
      </c>
      <c r="D11">
        <v>920</v>
      </c>
      <c r="E11">
        <v>64</v>
      </c>
      <c r="F11">
        <v>423.46666666666658</v>
      </c>
      <c r="G11" t="s">
        <v>13</v>
      </c>
      <c r="H11">
        <v>30</v>
      </c>
      <c r="I11">
        <v>6</v>
      </c>
      <c r="J11">
        <v>50</v>
      </c>
      <c r="K11">
        <v>0</v>
      </c>
      <c r="L11" t="s">
        <v>14</v>
      </c>
      <c r="M11" t="b">
        <v>1</v>
      </c>
      <c r="N11" t="b">
        <v>1</v>
      </c>
    </row>
    <row r="12" spans="1:14" x14ac:dyDescent="0.55000000000000004">
      <c r="A12" s="1">
        <v>10</v>
      </c>
      <c r="B12">
        <v>484</v>
      </c>
      <c r="C12">
        <v>32</v>
      </c>
      <c r="D12">
        <v>920</v>
      </c>
      <c r="E12">
        <v>64</v>
      </c>
      <c r="F12">
        <v>423.46666666666658</v>
      </c>
      <c r="G12" t="s">
        <v>13</v>
      </c>
      <c r="H12">
        <v>30</v>
      </c>
      <c r="I12">
        <v>6</v>
      </c>
      <c r="J12">
        <v>50</v>
      </c>
      <c r="K12">
        <v>0</v>
      </c>
      <c r="L12" t="s">
        <v>14</v>
      </c>
      <c r="M12" t="b">
        <v>1</v>
      </c>
      <c r="N12" t="b">
        <v>1</v>
      </c>
    </row>
    <row r="13" spans="1:14" x14ac:dyDescent="0.55000000000000004">
      <c r="A13" s="1">
        <v>11</v>
      </c>
      <c r="B13">
        <v>656</v>
      </c>
      <c r="C13">
        <v>64</v>
      </c>
      <c r="D13">
        <v>920</v>
      </c>
      <c r="E13">
        <v>64</v>
      </c>
      <c r="F13">
        <v>423.46666666666658</v>
      </c>
      <c r="G13" t="s">
        <v>13</v>
      </c>
      <c r="H13">
        <v>30</v>
      </c>
      <c r="I13">
        <v>6</v>
      </c>
      <c r="J13">
        <v>50</v>
      </c>
      <c r="K13">
        <v>0</v>
      </c>
      <c r="L13" t="s">
        <v>14</v>
      </c>
      <c r="M13" t="b">
        <v>1</v>
      </c>
      <c r="N13" t="b">
        <v>1</v>
      </c>
    </row>
    <row r="14" spans="1:14" x14ac:dyDescent="0.55000000000000004">
      <c r="A14" s="1">
        <v>12</v>
      </c>
      <c r="B14">
        <v>292</v>
      </c>
      <c r="C14">
        <v>32</v>
      </c>
      <c r="D14">
        <v>920</v>
      </c>
      <c r="E14">
        <v>64</v>
      </c>
      <c r="F14">
        <v>423.46666666666658</v>
      </c>
      <c r="G14" t="s">
        <v>13</v>
      </c>
      <c r="H14">
        <v>30</v>
      </c>
      <c r="I14">
        <v>6</v>
      </c>
      <c r="J14">
        <v>50</v>
      </c>
      <c r="K14">
        <v>0</v>
      </c>
      <c r="L14" t="s">
        <v>14</v>
      </c>
      <c r="M14" t="b">
        <v>1</v>
      </c>
      <c r="N14" t="b">
        <v>1</v>
      </c>
    </row>
    <row r="15" spans="1:14" x14ac:dyDescent="0.55000000000000004">
      <c r="A15" s="1">
        <v>13</v>
      </c>
      <c r="B15">
        <v>212</v>
      </c>
      <c r="C15">
        <v>32</v>
      </c>
      <c r="D15">
        <v>920</v>
      </c>
      <c r="E15">
        <v>64</v>
      </c>
      <c r="F15">
        <v>423.46666666666658</v>
      </c>
      <c r="G15" t="s">
        <v>13</v>
      </c>
      <c r="H15">
        <v>30</v>
      </c>
      <c r="I15">
        <v>6</v>
      </c>
      <c r="J15">
        <v>50</v>
      </c>
      <c r="K15">
        <v>0</v>
      </c>
      <c r="L15" t="s">
        <v>14</v>
      </c>
      <c r="M15" t="b">
        <v>1</v>
      </c>
      <c r="N15" t="b">
        <v>1</v>
      </c>
    </row>
    <row r="16" spans="1:14" x14ac:dyDescent="0.55000000000000004">
      <c r="A16" s="1">
        <v>14</v>
      </c>
      <c r="B16">
        <v>304</v>
      </c>
      <c r="C16">
        <v>32</v>
      </c>
      <c r="D16">
        <v>920</v>
      </c>
      <c r="E16">
        <v>64</v>
      </c>
      <c r="F16">
        <v>423.46666666666658</v>
      </c>
      <c r="G16" t="s">
        <v>13</v>
      </c>
      <c r="H16">
        <v>30</v>
      </c>
      <c r="I16">
        <v>6</v>
      </c>
      <c r="J16">
        <v>50</v>
      </c>
      <c r="K16">
        <v>0</v>
      </c>
      <c r="L16" t="s">
        <v>14</v>
      </c>
      <c r="M16" t="b">
        <v>1</v>
      </c>
      <c r="N16" t="b">
        <v>1</v>
      </c>
    </row>
    <row r="17" spans="1:14" x14ac:dyDescent="0.55000000000000004">
      <c r="A17" s="1">
        <v>15</v>
      </c>
      <c r="B17">
        <v>732</v>
      </c>
      <c r="C17">
        <v>64</v>
      </c>
      <c r="D17">
        <v>920</v>
      </c>
      <c r="E17">
        <v>64</v>
      </c>
      <c r="F17">
        <v>423.46666666666658</v>
      </c>
      <c r="G17" t="s">
        <v>13</v>
      </c>
      <c r="H17">
        <v>30</v>
      </c>
      <c r="I17">
        <v>6</v>
      </c>
      <c r="J17">
        <v>50</v>
      </c>
      <c r="K17">
        <v>0</v>
      </c>
      <c r="L17" t="s">
        <v>14</v>
      </c>
      <c r="M17" t="b">
        <v>1</v>
      </c>
      <c r="N17" t="b">
        <v>1</v>
      </c>
    </row>
    <row r="18" spans="1:14" x14ac:dyDescent="0.55000000000000004">
      <c r="A18" s="1">
        <v>16</v>
      </c>
      <c r="B18">
        <v>440</v>
      </c>
      <c r="C18">
        <v>32</v>
      </c>
      <c r="D18">
        <v>920</v>
      </c>
      <c r="E18">
        <v>64</v>
      </c>
      <c r="F18">
        <v>423.46666666666658</v>
      </c>
      <c r="G18" t="s">
        <v>13</v>
      </c>
      <c r="H18">
        <v>30</v>
      </c>
      <c r="I18">
        <v>6</v>
      </c>
      <c r="J18">
        <v>50</v>
      </c>
      <c r="K18">
        <v>0</v>
      </c>
      <c r="L18" t="s">
        <v>14</v>
      </c>
      <c r="M18" t="b">
        <v>1</v>
      </c>
      <c r="N18" t="b">
        <v>1</v>
      </c>
    </row>
    <row r="19" spans="1:14" x14ac:dyDescent="0.55000000000000004">
      <c r="A19" s="1">
        <v>17</v>
      </c>
      <c r="B19">
        <v>612</v>
      </c>
      <c r="C19">
        <v>64</v>
      </c>
      <c r="D19">
        <v>920</v>
      </c>
      <c r="E19">
        <v>64</v>
      </c>
      <c r="F19">
        <v>423.46666666666658</v>
      </c>
      <c r="G19" t="s">
        <v>13</v>
      </c>
      <c r="H19">
        <v>30</v>
      </c>
      <c r="I19">
        <v>6</v>
      </c>
      <c r="J19">
        <v>50</v>
      </c>
      <c r="K19">
        <v>0</v>
      </c>
      <c r="L19" t="s">
        <v>14</v>
      </c>
      <c r="M19" t="b">
        <v>1</v>
      </c>
      <c r="N19" t="b">
        <v>1</v>
      </c>
    </row>
    <row r="20" spans="1:14" x14ac:dyDescent="0.55000000000000004">
      <c r="A20" s="1">
        <v>18</v>
      </c>
      <c r="B20">
        <v>184</v>
      </c>
      <c r="C20">
        <v>16</v>
      </c>
      <c r="D20">
        <v>920</v>
      </c>
      <c r="E20">
        <v>64</v>
      </c>
      <c r="F20">
        <v>423.46666666666658</v>
      </c>
      <c r="G20" t="s">
        <v>13</v>
      </c>
      <c r="H20">
        <v>30</v>
      </c>
      <c r="I20">
        <v>6</v>
      </c>
      <c r="J20">
        <v>50</v>
      </c>
      <c r="K20">
        <v>0</v>
      </c>
      <c r="L20" t="s">
        <v>14</v>
      </c>
      <c r="M20" t="b">
        <v>1</v>
      </c>
      <c r="N20" t="b">
        <v>1</v>
      </c>
    </row>
    <row r="21" spans="1:14" x14ac:dyDescent="0.55000000000000004">
      <c r="A21" s="1">
        <v>19</v>
      </c>
      <c r="B21">
        <v>428</v>
      </c>
      <c r="C21">
        <v>32</v>
      </c>
      <c r="D21">
        <v>920</v>
      </c>
      <c r="E21">
        <v>64</v>
      </c>
      <c r="F21">
        <v>423.46666666666658</v>
      </c>
      <c r="G21" t="s">
        <v>13</v>
      </c>
      <c r="H21">
        <v>30</v>
      </c>
      <c r="I21">
        <v>6</v>
      </c>
      <c r="J21">
        <v>50</v>
      </c>
      <c r="K21">
        <v>0</v>
      </c>
      <c r="L21" t="s">
        <v>14</v>
      </c>
      <c r="M21" t="b">
        <v>1</v>
      </c>
      <c r="N21" t="b">
        <v>1</v>
      </c>
    </row>
    <row r="22" spans="1:14" x14ac:dyDescent="0.55000000000000004">
      <c r="A22" s="1">
        <v>20</v>
      </c>
      <c r="B22">
        <v>592</v>
      </c>
      <c r="C22">
        <v>64</v>
      </c>
      <c r="D22">
        <v>920</v>
      </c>
      <c r="E22">
        <v>64</v>
      </c>
      <c r="F22">
        <v>423.46666666666658</v>
      </c>
      <c r="G22" t="s">
        <v>13</v>
      </c>
      <c r="H22">
        <v>30</v>
      </c>
      <c r="I22">
        <v>6</v>
      </c>
      <c r="J22">
        <v>50</v>
      </c>
      <c r="K22">
        <v>0</v>
      </c>
      <c r="L22" t="s">
        <v>14</v>
      </c>
      <c r="M22" t="b">
        <v>1</v>
      </c>
      <c r="N22" t="b">
        <v>1</v>
      </c>
    </row>
    <row r="23" spans="1:14" x14ac:dyDescent="0.55000000000000004">
      <c r="A23" s="1">
        <v>21</v>
      </c>
      <c r="B23">
        <v>224</v>
      </c>
      <c r="C23">
        <v>16</v>
      </c>
      <c r="D23">
        <v>920</v>
      </c>
      <c r="E23">
        <v>64</v>
      </c>
      <c r="F23">
        <v>423.46666666666658</v>
      </c>
      <c r="G23" t="s">
        <v>13</v>
      </c>
      <c r="H23">
        <v>30</v>
      </c>
      <c r="I23">
        <v>6</v>
      </c>
      <c r="J23">
        <v>50</v>
      </c>
      <c r="K23">
        <v>0</v>
      </c>
      <c r="L23" t="s">
        <v>14</v>
      </c>
      <c r="M23" t="b">
        <v>1</v>
      </c>
      <c r="N23" t="b">
        <v>1</v>
      </c>
    </row>
    <row r="24" spans="1:14" x14ac:dyDescent="0.55000000000000004">
      <c r="A24" s="1">
        <v>22</v>
      </c>
      <c r="B24">
        <v>572</v>
      </c>
      <c r="C24">
        <v>64</v>
      </c>
      <c r="D24">
        <v>920</v>
      </c>
      <c r="E24">
        <v>64</v>
      </c>
      <c r="F24">
        <v>423.46666666666658</v>
      </c>
      <c r="G24" t="s">
        <v>13</v>
      </c>
      <c r="H24">
        <v>30</v>
      </c>
      <c r="I24">
        <v>6</v>
      </c>
      <c r="J24">
        <v>50</v>
      </c>
      <c r="K24">
        <v>0</v>
      </c>
      <c r="L24" t="s">
        <v>14</v>
      </c>
      <c r="M24" t="b">
        <v>1</v>
      </c>
      <c r="N24" t="b">
        <v>1</v>
      </c>
    </row>
    <row r="25" spans="1:14" x14ac:dyDescent="0.55000000000000004">
      <c r="A25" s="1">
        <v>23</v>
      </c>
      <c r="B25">
        <v>564</v>
      </c>
      <c r="C25">
        <v>64</v>
      </c>
      <c r="D25">
        <v>920</v>
      </c>
      <c r="E25">
        <v>64</v>
      </c>
      <c r="F25">
        <v>423.46666666666658</v>
      </c>
      <c r="G25" t="s">
        <v>13</v>
      </c>
      <c r="H25">
        <v>30</v>
      </c>
      <c r="I25">
        <v>6</v>
      </c>
      <c r="J25">
        <v>50</v>
      </c>
      <c r="K25">
        <v>0</v>
      </c>
      <c r="L25" t="s">
        <v>14</v>
      </c>
      <c r="M25" t="b">
        <v>1</v>
      </c>
      <c r="N25" t="b">
        <v>1</v>
      </c>
    </row>
    <row r="26" spans="1:14" x14ac:dyDescent="0.55000000000000004">
      <c r="A26" s="1">
        <v>24</v>
      </c>
      <c r="B26">
        <v>388</v>
      </c>
      <c r="C26">
        <v>32</v>
      </c>
      <c r="D26">
        <v>920</v>
      </c>
      <c r="E26">
        <v>64</v>
      </c>
      <c r="F26">
        <v>423.46666666666658</v>
      </c>
      <c r="G26" t="s">
        <v>13</v>
      </c>
      <c r="H26">
        <v>30</v>
      </c>
      <c r="I26">
        <v>6</v>
      </c>
      <c r="J26">
        <v>50</v>
      </c>
      <c r="K26">
        <v>0</v>
      </c>
      <c r="L26" t="s">
        <v>14</v>
      </c>
      <c r="M26" t="b">
        <v>1</v>
      </c>
      <c r="N26" t="b">
        <v>1</v>
      </c>
    </row>
    <row r="27" spans="1:14" x14ac:dyDescent="0.55000000000000004">
      <c r="A27" s="1">
        <v>25</v>
      </c>
      <c r="B27">
        <v>228</v>
      </c>
      <c r="C27">
        <v>16</v>
      </c>
      <c r="D27">
        <v>920</v>
      </c>
      <c r="E27">
        <v>64</v>
      </c>
      <c r="F27">
        <v>423.46666666666658</v>
      </c>
      <c r="G27" t="s">
        <v>13</v>
      </c>
      <c r="H27">
        <v>30</v>
      </c>
      <c r="I27">
        <v>6</v>
      </c>
      <c r="J27">
        <v>50</v>
      </c>
      <c r="K27">
        <v>0</v>
      </c>
      <c r="L27" t="s">
        <v>14</v>
      </c>
      <c r="M27" t="b">
        <v>1</v>
      </c>
      <c r="N27" t="b">
        <v>1</v>
      </c>
    </row>
    <row r="28" spans="1:14" x14ac:dyDescent="0.55000000000000004">
      <c r="A28" s="1">
        <v>26</v>
      </c>
      <c r="B28">
        <v>552</v>
      </c>
      <c r="C28">
        <v>64</v>
      </c>
      <c r="D28">
        <v>920</v>
      </c>
      <c r="E28">
        <v>64</v>
      </c>
      <c r="F28">
        <v>423.46666666666658</v>
      </c>
      <c r="G28" t="s">
        <v>13</v>
      </c>
      <c r="H28">
        <v>30</v>
      </c>
      <c r="I28">
        <v>6</v>
      </c>
      <c r="J28">
        <v>50</v>
      </c>
      <c r="K28">
        <v>0</v>
      </c>
      <c r="L28" t="s">
        <v>14</v>
      </c>
      <c r="M28" t="b">
        <v>1</v>
      </c>
      <c r="N28" t="b">
        <v>1</v>
      </c>
    </row>
    <row r="29" spans="1:14" x14ac:dyDescent="0.55000000000000004">
      <c r="A29" s="1">
        <v>27</v>
      </c>
      <c r="B29">
        <v>380</v>
      </c>
      <c r="C29">
        <v>32</v>
      </c>
      <c r="D29">
        <v>920</v>
      </c>
      <c r="E29">
        <v>64</v>
      </c>
      <c r="F29">
        <v>423.46666666666658</v>
      </c>
      <c r="G29" t="s">
        <v>13</v>
      </c>
      <c r="H29">
        <v>30</v>
      </c>
      <c r="I29">
        <v>6</v>
      </c>
      <c r="J29">
        <v>50</v>
      </c>
      <c r="K29">
        <v>0</v>
      </c>
      <c r="L29" t="s">
        <v>14</v>
      </c>
      <c r="M29" t="b">
        <v>1</v>
      </c>
      <c r="N29" t="b">
        <v>1</v>
      </c>
    </row>
    <row r="30" spans="1:14" x14ac:dyDescent="0.55000000000000004">
      <c r="A30" s="1">
        <v>28</v>
      </c>
      <c r="B30">
        <v>132</v>
      </c>
      <c r="C30">
        <v>16</v>
      </c>
      <c r="D30">
        <v>920</v>
      </c>
      <c r="E30">
        <v>64</v>
      </c>
      <c r="F30">
        <v>423.46666666666658</v>
      </c>
      <c r="G30" t="s">
        <v>13</v>
      </c>
      <c r="H30">
        <v>30</v>
      </c>
      <c r="I30">
        <v>6</v>
      </c>
      <c r="J30">
        <v>50</v>
      </c>
      <c r="K30">
        <v>0</v>
      </c>
      <c r="L30" t="s">
        <v>14</v>
      </c>
      <c r="M30" t="b">
        <v>1</v>
      </c>
      <c r="N30" t="b">
        <v>1</v>
      </c>
    </row>
    <row r="31" spans="1:14" x14ac:dyDescent="0.55000000000000004">
      <c r="A31" s="1">
        <v>29</v>
      </c>
      <c r="B31">
        <v>628</v>
      </c>
      <c r="C31">
        <v>64</v>
      </c>
      <c r="D31">
        <v>920</v>
      </c>
      <c r="E31">
        <v>64</v>
      </c>
      <c r="F31">
        <v>423.46666666666658</v>
      </c>
      <c r="G31" t="s">
        <v>13</v>
      </c>
      <c r="H31">
        <v>30</v>
      </c>
      <c r="I31">
        <v>6</v>
      </c>
      <c r="J31">
        <v>50</v>
      </c>
      <c r="K31">
        <v>0</v>
      </c>
      <c r="L31" t="s">
        <v>14</v>
      </c>
      <c r="M31" t="b">
        <v>1</v>
      </c>
      <c r="N31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248</v>
      </c>
      <c r="C2">
        <v>32</v>
      </c>
      <c r="D2">
        <v>1368</v>
      </c>
      <c r="E2">
        <v>128</v>
      </c>
      <c r="F2">
        <v>483.86666666666667</v>
      </c>
      <c r="G2" t="s">
        <v>13</v>
      </c>
      <c r="H2">
        <v>30</v>
      </c>
      <c r="I2">
        <v>6</v>
      </c>
      <c r="J2">
        <v>50</v>
      </c>
      <c r="K2">
        <v>0</v>
      </c>
      <c r="L2" t="s">
        <v>14</v>
      </c>
      <c r="M2" t="b">
        <v>1</v>
      </c>
      <c r="N2" t="b">
        <v>0</v>
      </c>
    </row>
    <row r="3" spans="1:14" x14ac:dyDescent="0.55000000000000004">
      <c r="A3" s="1">
        <v>1</v>
      </c>
      <c r="B3">
        <v>828</v>
      </c>
      <c r="C3">
        <v>64</v>
      </c>
      <c r="D3">
        <v>1368</v>
      </c>
      <c r="E3">
        <v>128</v>
      </c>
      <c r="F3">
        <v>483.86666666666667</v>
      </c>
      <c r="G3" t="s">
        <v>13</v>
      </c>
      <c r="H3">
        <v>30</v>
      </c>
      <c r="I3">
        <v>6</v>
      </c>
      <c r="J3">
        <v>50</v>
      </c>
      <c r="K3">
        <v>0</v>
      </c>
      <c r="L3" t="s">
        <v>14</v>
      </c>
      <c r="M3" t="b">
        <v>1</v>
      </c>
      <c r="N3" t="b">
        <v>0</v>
      </c>
    </row>
    <row r="4" spans="1:14" x14ac:dyDescent="0.55000000000000004">
      <c r="A4" s="1">
        <v>2</v>
      </c>
      <c r="B4">
        <v>116</v>
      </c>
      <c r="C4">
        <v>16</v>
      </c>
      <c r="D4">
        <v>1368</v>
      </c>
      <c r="E4">
        <v>128</v>
      </c>
      <c r="F4">
        <v>483.86666666666667</v>
      </c>
      <c r="G4" t="s">
        <v>13</v>
      </c>
      <c r="H4">
        <v>30</v>
      </c>
      <c r="I4">
        <v>6</v>
      </c>
      <c r="J4">
        <v>50</v>
      </c>
      <c r="K4">
        <v>0</v>
      </c>
      <c r="L4" t="s">
        <v>14</v>
      </c>
      <c r="M4" t="b">
        <v>1</v>
      </c>
      <c r="N4" t="b">
        <v>0</v>
      </c>
    </row>
    <row r="5" spans="1:14" x14ac:dyDescent="0.55000000000000004">
      <c r="A5" s="1">
        <v>3</v>
      </c>
      <c r="B5">
        <v>264</v>
      </c>
      <c r="C5">
        <v>32</v>
      </c>
      <c r="D5">
        <v>1368</v>
      </c>
      <c r="E5">
        <v>128</v>
      </c>
      <c r="F5">
        <v>483.86666666666667</v>
      </c>
      <c r="G5" t="s">
        <v>13</v>
      </c>
      <c r="H5">
        <v>30</v>
      </c>
      <c r="I5">
        <v>6</v>
      </c>
      <c r="J5">
        <v>50</v>
      </c>
      <c r="K5">
        <v>0</v>
      </c>
      <c r="L5" t="s">
        <v>14</v>
      </c>
      <c r="M5" t="b">
        <v>1</v>
      </c>
      <c r="N5" t="b">
        <v>0</v>
      </c>
    </row>
    <row r="6" spans="1:14" x14ac:dyDescent="0.55000000000000004">
      <c r="A6" s="1">
        <v>4</v>
      </c>
      <c r="B6">
        <v>1368</v>
      </c>
      <c r="C6">
        <v>128</v>
      </c>
      <c r="D6">
        <v>1368</v>
      </c>
      <c r="E6">
        <v>128</v>
      </c>
      <c r="F6">
        <v>483.86666666666667</v>
      </c>
      <c r="G6" t="s">
        <v>13</v>
      </c>
      <c r="H6">
        <v>30</v>
      </c>
      <c r="I6">
        <v>6</v>
      </c>
      <c r="J6">
        <v>50</v>
      </c>
      <c r="K6">
        <v>0</v>
      </c>
      <c r="L6" t="s">
        <v>14</v>
      </c>
      <c r="M6" t="b">
        <v>1</v>
      </c>
      <c r="N6" t="b">
        <v>0</v>
      </c>
    </row>
    <row r="7" spans="1:14" x14ac:dyDescent="0.55000000000000004">
      <c r="A7" s="1">
        <v>5</v>
      </c>
      <c r="B7">
        <v>300</v>
      </c>
      <c r="C7">
        <v>32</v>
      </c>
      <c r="D7">
        <v>1368</v>
      </c>
      <c r="E7">
        <v>128</v>
      </c>
      <c r="F7">
        <v>483.86666666666667</v>
      </c>
      <c r="G7" t="s">
        <v>13</v>
      </c>
      <c r="H7">
        <v>30</v>
      </c>
      <c r="I7">
        <v>6</v>
      </c>
      <c r="J7">
        <v>50</v>
      </c>
      <c r="K7">
        <v>0</v>
      </c>
      <c r="L7" t="s">
        <v>14</v>
      </c>
      <c r="M7" t="b">
        <v>1</v>
      </c>
      <c r="N7" t="b">
        <v>0</v>
      </c>
    </row>
    <row r="8" spans="1:14" x14ac:dyDescent="0.55000000000000004">
      <c r="A8" s="1">
        <v>6</v>
      </c>
      <c r="B8">
        <v>348</v>
      </c>
      <c r="C8">
        <v>32</v>
      </c>
      <c r="D8">
        <v>1368</v>
      </c>
      <c r="E8">
        <v>128</v>
      </c>
      <c r="F8">
        <v>483.86666666666667</v>
      </c>
      <c r="G8" t="s">
        <v>13</v>
      </c>
      <c r="H8">
        <v>30</v>
      </c>
      <c r="I8">
        <v>6</v>
      </c>
      <c r="J8">
        <v>50</v>
      </c>
      <c r="K8">
        <v>0</v>
      </c>
      <c r="L8" t="s">
        <v>14</v>
      </c>
      <c r="M8" t="b">
        <v>1</v>
      </c>
      <c r="N8" t="b">
        <v>0</v>
      </c>
    </row>
    <row r="9" spans="1:14" x14ac:dyDescent="0.55000000000000004">
      <c r="A9" s="1">
        <v>7</v>
      </c>
      <c r="B9">
        <v>220</v>
      </c>
      <c r="C9">
        <v>32</v>
      </c>
      <c r="D9">
        <v>1368</v>
      </c>
      <c r="E9">
        <v>128</v>
      </c>
      <c r="F9">
        <v>483.86666666666667</v>
      </c>
      <c r="G9" t="s">
        <v>13</v>
      </c>
      <c r="H9">
        <v>30</v>
      </c>
      <c r="I9">
        <v>6</v>
      </c>
      <c r="J9">
        <v>50</v>
      </c>
      <c r="K9">
        <v>0</v>
      </c>
      <c r="L9" t="s">
        <v>14</v>
      </c>
      <c r="M9" t="b">
        <v>1</v>
      </c>
      <c r="N9" t="b">
        <v>0</v>
      </c>
    </row>
    <row r="10" spans="1:14" x14ac:dyDescent="0.55000000000000004">
      <c r="A10" s="1">
        <v>8</v>
      </c>
      <c r="B10">
        <v>484</v>
      </c>
      <c r="C10">
        <v>64</v>
      </c>
      <c r="D10">
        <v>1368</v>
      </c>
      <c r="E10">
        <v>128</v>
      </c>
      <c r="F10">
        <v>483.86666666666667</v>
      </c>
      <c r="G10" t="s">
        <v>13</v>
      </c>
      <c r="H10">
        <v>30</v>
      </c>
      <c r="I10">
        <v>6</v>
      </c>
      <c r="J10">
        <v>50</v>
      </c>
      <c r="K10">
        <v>0</v>
      </c>
      <c r="L10" t="s">
        <v>14</v>
      </c>
      <c r="M10" t="b">
        <v>1</v>
      </c>
      <c r="N10" t="b">
        <v>0</v>
      </c>
    </row>
    <row r="11" spans="1:14" x14ac:dyDescent="0.55000000000000004">
      <c r="A11" s="1">
        <v>9</v>
      </c>
      <c r="B11">
        <v>308</v>
      </c>
      <c r="C11">
        <v>32</v>
      </c>
      <c r="D11">
        <v>1368</v>
      </c>
      <c r="E11">
        <v>128</v>
      </c>
      <c r="F11">
        <v>483.86666666666667</v>
      </c>
      <c r="G11" t="s">
        <v>13</v>
      </c>
      <c r="H11">
        <v>30</v>
      </c>
      <c r="I11">
        <v>6</v>
      </c>
      <c r="J11">
        <v>50</v>
      </c>
      <c r="K11">
        <v>0</v>
      </c>
      <c r="L11" t="s">
        <v>14</v>
      </c>
      <c r="M11" t="b">
        <v>1</v>
      </c>
      <c r="N11" t="b">
        <v>0</v>
      </c>
    </row>
    <row r="12" spans="1:14" x14ac:dyDescent="0.55000000000000004">
      <c r="A12" s="1">
        <v>10</v>
      </c>
      <c r="B12">
        <v>580</v>
      </c>
      <c r="C12">
        <v>64</v>
      </c>
      <c r="D12">
        <v>1368</v>
      </c>
      <c r="E12">
        <v>128</v>
      </c>
      <c r="F12">
        <v>483.86666666666667</v>
      </c>
      <c r="G12" t="s">
        <v>13</v>
      </c>
      <c r="H12">
        <v>30</v>
      </c>
      <c r="I12">
        <v>6</v>
      </c>
      <c r="J12">
        <v>50</v>
      </c>
      <c r="K12">
        <v>0</v>
      </c>
      <c r="L12" t="s">
        <v>14</v>
      </c>
      <c r="M12" t="b">
        <v>1</v>
      </c>
      <c r="N12" t="b">
        <v>0</v>
      </c>
    </row>
    <row r="13" spans="1:14" x14ac:dyDescent="0.55000000000000004">
      <c r="A13" s="1">
        <v>11</v>
      </c>
      <c r="B13">
        <v>396</v>
      </c>
      <c r="C13">
        <v>32</v>
      </c>
      <c r="D13">
        <v>1368</v>
      </c>
      <c r="E13">
        <v>128</v>
      </c>
      <c r="F13">
        <v>483.86666666666667</v>
      </c>
      <c r="G13" t="s">
        <v>13</v>
      </c>
      <c r="H13">
        <v>30</v>
      </c>
      <c r="I13">
        <v>6</v>
      </c>
      <c r="J13">
        <v>50</v>
      </c>
      <c r="K13">
        <v>0</v>
      </c>
      <c r="L13" t="s">
        <v>14</v>
      </c>
      <c r="M13" t="b">
        <v>1</v>
      </c>
      <c r="N13" t="b">
        <v>0</v>
      </c>
    </row>
    <row r="14" spans="1:14" x14ac:dyDescent="0.55000000000000004">
      <c r="A14" s="1">
        <v>12</v>
      </c>
      <c r="B14">
        <v>604</v>
      </c>
      <c r="C14">
        <v>64</v>
      </c>
      <c r="D14">
        <v>1368</v>
      </c>
      <c r="E14">
        <v>128</v>
      </c>
      <c r="F14">
        <v>483.86666666666667</v>
      </c>
      <c r="G14" t="s">
        <v>13</v>
      </c>
      <c r="H14">
        <v>30</v>
      </c>
      <c r="I14">
        <v>6</v>
      </c>
      <c r="J14">
        <v>50</v>
      </c>
      <c r="K14">
        <v>0</v>
      </c>
      <c r="L14" t="s">
        <v>14</v>
      </c>
      <c r="M14" t="b">
        <v>1</v>
      </c>
      <c r="N14" t="b">
        <v>0</v>
      </c>
    </row>
    <row r="15" spans="1:14" x14ac:dyDescent="0.55000000000000004">
      <c r="A15" s="1">
        <v>13</v>
      </c>
      <c r="B15">
        <v>276</v>
      </c>
      <c r="C15">
        <v>32</v>
      </c>
      <c r="D15">
        <v>1368</v>
      </c>
      <c r="E15">
        <v>128</v>
      </c>
      <c r="F15">
        <v>483.86666666666667</v>
      </c>
      <c r="G15" t="s">
        <v>13</v>
      </c>
      <c r="H15">
        <v>30</v>
      </c>
      <c r="I15">
        <v>6</v>
      </c>
      <c r="J15">
        <v>50</v>
      </c>
      <c r="K15">
        <v>0</v>
      </c>
      <c r="L15" t="s">
        <v>14</v>
      </c>
      <c r="M15" t="b">
        <v>1</v>
      </c>
      <c r="N15" t="b">
        <v>0</v>
      </c>
    </row>
    <row r="16" spans="1:14" x14ac:dyDescent="0.55000000000000004">
      <c r="A16" s="1">
        <v>14</v>
      </c>
      <c r="B16">
        <v>1288</v>
      </c>
      <c r="C16">
        <v>128</v>
      </c>
      <c r="D16">
        <v>1368</v>
      </c>
      <c r="E16">
        <v>128</v>
      </c>
      <c r="F16">
        <v>483.86666666666667</v>
      </c>
      <c r="G16" t="s">
        <v>13</v>
      </c>
      <c r="H16">
        <v>30</v>
      </c>
      <c r="I16">
        <v>6</v>
      </c>
      <c r="J16">
        <v>50</v>
      </c>
      <c r="K16">
        <v>0</v>
      </c>
      <c r="L16" t="s">
        <v>14</v>
      </c>
      <c r="M16" t="b">
        <v>1</v>
      </c>
      <c r="N16" t="b">
        <v>0</v>
      </c>
    </row>
    <row r="17" spans="1:14" x14ac:dyDescent="0.55000000000000004">
      <c r="A17" s="1">
        <v>15</v>
      </c>
      <c r="B17">
        <v>304</v>
      </c>
      <c r="C17">
        <v>32</v>
      </c>
      <c r="D17">
        <v>1368</v>
      </c>
      <c r="E17">
        <v>128</v>
      </c>
      <c r="F17">
        <v>483.86666666666667</v>
      </c>
      <c r="G17" t="s">
        <v>13</v>
      </c>
      <c r="H17">
        <v>30</v>
      </c>
      <c r="I17">
        <v>6</v>
      </c>
      <c r="J17">
        <v>50</v>
      </c>
      <c r="K17">
        <v>0</v>
      </c>
      <c r="L17" t="s">
        <v>14</v>
      </c>
      <c r="M17" t="b">
        <v>1</v>
      </c>
      <c r="N17" t="b">
        <v>0</v>
      </c>
    </row>
    <row r="18" spans="1:14" x14ac:dyDescent="0.55000000000000004">
      <c r="A18" s="1">
        <v>16</v>
      </c>
      <c r="B18">
        <v>604</v>
      </c>
      <c r="C18">
        <v>64</v>
      </c>
      <c r="D18">
        <v>1368</v>
      </c>
      <c r="E18">
        <v>128</v>
      </c>
      <c r="F18">
        <v>483.86666666666667</v>
      </c>
      <c r="G18" t="s">
        <v>13</v>
      </c>
      <c r="H18">
        <v>30</v>
      </c>
      <c r="I18">
        <v>6</v>
      </c>
      <c r="J18">
        <v>50</v>
      </c>
      <c r="K18">
        <v>0</v>
      </c>
      <c r="L18" t="s">
        <v>14</v>
      </c>
      <c r="M18" t="b">
        <v>1</v>
      </c>
      <c r="N18" t="b">
        <v>0</v>
      </c>
    </row>
    <row r="19" spans="1:14" x14ac:dyDescent="0.55000000000000004">
      <c r="A19" s="1">
        <v>17</v>
      </c>
      <c r="B19">
        <v>612</v>
      </c>
      <c r="C19">
        <v>64</v>
      </c>
      <c r="D19">
        <v>1368</v>
      </c>
      <c r="E19">
        <v>128</v>
      </c>
      <c r="F19">
        <v>483.86666666666667</v>
      </c>
      <c r="G19" t="s">
        <v>13</v>
      </c>
      <c r="H19">
        <v>30</v>
      </c>
      <c r="I19">
        <v>6</v>
      </c>
      <c r="J19">
        <v>50</v>
      </c>
      <c r="K19">
        <v>0</v>
      </c>
      <c r="L19" t="s">
        <v>14</v>
      </c>
      <c r="M19" t="b">
        <v>1</v>
      </c>
      <c r="N19" t="b">
        <v>0</v>
      </c>
    </row>
    <row r="20" spans="1:14" x14ac:dyDescent="0.55000000000000004">
      <c r="A20" s="1">
        <v>18</v>
      </c>
      <c r="B20">
        <v>504</v>
      </c>
      <c r="C20">
        <v>32</v>
      </c>
      <c r="D20">
        <v>1368</v>
      </c>
      <c r="E20">
        <v>128</v>
      </c>
      <c r="F20">
        <v>483.86666666666667</v>
      </c>
      <c r="G20" t="s">
        <v>13</v>
      </c>
      <c r="H20">
        <v>30</v>
      </c>
      <c r="I20">
        <v>6</v>
      </c>
      <c r="J20">
        <v>50</v>
      </c>
      <c r="K20">
        <v>0</v>
      </c>
      <c r="L20" t="s">
        <v>14</v>
      </c>
      <c r="M20" t="b">
        <v>1</v>
      </c>
      <c r="N20" t="b">
        <v>0</v>
      </c>
    </row>
    <row r="21" spans="1:14" x14ac:dyDescent="0.55000000000000004">
      <c r="A21" s="1">
        <v>19</v>
      </c>
      <c r="B21">
        <v>292</v>
      </c>
      <c r="C21">
        <v>32</v>
      </c>
      <c r="D21">
        <v>1368</v>
      </c>
      <c r="E21">
        <v>128</v>
      </c>
      <c r="F21">
        <v>483.86666666666667</v>
      </c>
      <c r="G21" t="s">
        <v>13</v>
      </c>
      <c r="H21">
        <v>30</v>
      </c>
      <c r="I21">
        <v>6</v>
      </c>
      <c r="J21">
        <v>50</v>
      </c>
      <c r="K21">
        <v>0</v>
      </c>
      <c r="L21" t="s">
        <v>14</v>
      </c>
      <c r="M21" t="b">
        <v>1</v>
      </c>
      <c r="N21" t="b">
        <v>0</v>
      </c>
    </row>
    <row r="22" spans="1:14" x14ac:dyDescent="0.55000000000000004">
      <c r="A22" s="1">
        <v>20</v>
      </c>
      <c r="B22">
        <v>492</v>
      </c>
      <c r="C22">
        <v>32</v>
      </c>
      <c r="D22">
        <v>1368</v>
      </c>
      <c r="E22">
        <v>128</v>
      </c>
      <c r="F22">
        <v>483.86666666666667</v>
      </c>
      <c r="G22" t="s">
        <v>13</v>
      </c>
      <c r="H22">
        <v>30</v>
      </c>
      <c r="I22">
        <v>6</v>
      </c>
      <c r="J22">
        <v>50</v>
      </c>
      <c r="K22">
        <v>0</v>
      </c>
      <c r="L22" t="s">
        <v>14</v>
      </c>
      <c r="M22" t="b">
        <v>1</v>
      </c>
      <c r="N22" t="b">
        <v>0</v>
      </c>
    </row>
    <row r="23" spans="1:14" x14ac:dyDescent="0.55000000000000004">
      <c r="A23" s="1">
        <v>21</v>
      </c>
      <c r="B23">
        <v>548</v>
      </c>
      <c r="C23">
        <v>64</v>
      </c>
      <c r="D23">
        <v>1368</v>
      </c>
      <c r="E23">
        <v>128</v>
      </c>
      <c r="F23">
        <v>483.86666666666667</v>
      </c>
      <c r="G23" t="s">
        <v>13</v>
      </c>
      <c r="H23">
        <v>30</v>
      </c>
      <c r="I23">
        <v>6</v>
      </c>
      <c r="J23">
        <v>50</v>
      </c>
      <c r="K23">
        <v>0</v>
      </c>
      <c r="L23" t="s">
        <v>14</v>
      </c>
      <c r="M23" t="b">
        <v>1</v>
      </c>
      <c r="N23" t="b">
        <v>0</v>
      </c>
    </row>
    <row r="24" spans="1:14" x14ac:dyDescent="0.55000000000000004">
      <c r="A24" s="1">
        <v>22</v>
      </c>
      <c r="B24">
        <v>312</v>
      </c>
      <c r="C24">
        <v>32</v>
      </c>
      <c r="D24">
        <v>1368</v>
      </c>
      <c r="E24">
        <v>128</v>
      </c>
      <c r="F24">
        <v>483.86666666666667</v>
      </c>
      <c r="G24" t="s">
        <v>13</v>
      </c>
      <c r="H24">
        <v>30</v>
      </c>
      <c r="I24">
        <v>6</v>
      </c>
      <c r="J24">
        <v>50</v>
      </c>
      <c r="K24">
        <v>0</v>
      </c>
      <c r="L24" t="s">
        <v>14</v>
      </c>
      <c r="M24" t="b">
        <v>1</v>
      </c>
      <c r="N24" t="b">
        <v>0</v>
      </c>
    </row>
    <row r="25" spans="1:14" x14ac:dyDescent="0.55000000000000004">
      <c r="A25" s="1">
        <v>23</v>
      </c>
      <c r="B25">
        <v>320</v>
      </c>
      <c r="C25">
        <v>32</v>
      </c>
      <c r="D25">
        <v>1368</v>
      </c>
      <c r="E25">
        <v>128</v>
      </c>
      <c r="F25">
        <v>483.86666666666667</v>
      </c>
      <c r="G25" t="s">
        <v>13</v>
      </c>
      <c r="H25">
        <v>30</v>
      </c>
      <c r="I25">
        <v>6</v>
      </c>
      <c r="J25">
        <v>50</v>
      </c>
      <c r="K25">
        <v>0</v>
      </c>
      <c r="L25" t="s">
        <v>14</v>
      </c>
      <c r="M25" t="b">
        <v>1</v>
      </c>
      <c r="N25" t="b">
        <v>0</v>
      </c>
    </row>
    <row r="26" spans="1:14" x14ac:dyDescent="0.55000000000000004">
      <c r="A26" s="1">
        <v>24</v>
      </c>
      <c r="B26">
        <v>340</v>
      </c>
      <c r="C26">
        <v>32</v>
      </c>
      <c r="D26">
        <v>1368</v>
      </c>
      <c r="E26">
        <v>128</v>
      </c>
      <c r="F26">
        <v>483.86666666666667</v>
      </c>
      <c r="G26" t="s">
        <v>13</v>
      </c>
      <c r="H26">
        <v>30</v>
      </c>
      <c r="I26">
        <v>6</v>
      </c>
      <c r="J26">
        <v>50</v>
      </c>
      <c r="K26">
        <v>0</v>
      </c>
      <c r="L26" t="s">
        <v>14</v>
      </c>
      <c r="M26" t="b">
        <v>1</v>
      </c>
      <c r="N26" t="b">
        <v>0</v>
      </c>
    </row>
    <row r="27" spans="1:14" x14ac:dyDescent="0.55000000000000004">
      <c r="A27" s="1">
        <v>25</v>
      </c>
      <c r="B27">
        <v>708</v>
      </c>
      <c r="C27">
        <v>64</v>
      </c>
      <c r="D27">
        <v>1368</v>
      </c>
      <c r="E27">
        <v>128</v>
      </c>
      <c r="F27">
        <v>483.86666666666667</v>
      </c>
      <c r="G27" t="s">
        <v>13</v>
      </c>
      <c r="H27">
        <v>30</v>
      </c>
      <c r="I27">
        <v>6</v>
      </c>
      <c r="J27">
        <v>50</v>
      </c>
      <c r="K27">
        <v>0</v>
      </c>
      <c r="L27" t="s">
        <v>14</v>
      </c>
      <c r="M27" t="b">
        <v>1</v>
      </c>
      <c r="N27" t="b">
        <v>0</v>
      </c>
    </row>
    <row r="28" spans="1:14" x14ac:dyDescent="0.55000000000000004">
      <c r="A28" s="1">
        <v>26</v>
      </c>
      <c r="B28">
        <v>548</v>
      </c>
      <c r="C28">
        <v>64</v>
      </c>
      <c r="D28">
        <v>1368</v>
      </c>
      <c r="E28">
        <v>128</v>
      </c>
      <c r="F28">
        <v>483.86666666666667</v>
      </c>
      <c r="G28" t="s">
        <v>13</v>
      </c>
      <c r="H28">
        <v>30</v>
      </c>
      <c r="I28">
        <v>6</v>
      </c>
      <c r="J28">
        <v>50</v>
      </c>
      <c r="K28">
        <v>0</v>
      </c>
      <c r="L28" t="s">
        <v>14</v>
      </c>
      <c r="M28" t="b">
        <v>1</v>
      </c>
      <c r="N28" t="b">
        <v>0</v>
      </c>
    </row>
    <row r="29" spans="1:14" x14ac:dyDescent="0.55000000000000004">
      <c r="A29" s="1">
        <v>27</v>
      </c>
      <c r="B29">
        <v>640</v>
      </c>
      <c r="C29">
        <v>64</v>
      </c>
      <c r="D29">
        <v>1368</v>
      </c>
      <c r="E29">
        <v>128</v>
      </c>
      <c r="F29">
        <v>483.86666666666667</v>
      </c>
      <c r="G29" t="s">
        <v>13</v>
      </c>
      <c r="H29">
        <v>30</v>
      </c>
      <c r="I29">
        <v>6</v>
      </c>
      <c r="J29">
        <v>50</v>
      </c>
      <c r="K29">
        <v>0</v>
      </c>
      <c r="L29" t="s">
        <v>14</v>
      </c>
      <c r="M29" t="b">
        <v>1</v>
      </c>
      <c r="N29" t="b">
        <v>0</v>
      </c>
    </row>
    <row r="30" spans="1:14" x14ac:dyDescent="0.55000000000000004">
      <c r="A30" s="1">
        <v>28</v>
      </c>
      <c r="B30">
        <v>348</v>
      </c>
      <c r="C30">
        <v>32</v>
      </c>
      <c r="D30">
        <v>1368</v>
      </c>
      <c r="E30">
        <v>128</v>
      </c>
      <c r="F30">
        <v>483.86666666666667</v>
      </c>
      <c r="G30" t="s">
        <v>13</v>
      </c>
      <c r="H30">
        <v>30</v>
      </c>
      <c r="I30">
        <v>6</v>
      </c>
      <c r="J30">
        <v>50</v>
      </c>
      <c r="K30">
        <v>0</v>
      </c>
      <c r="L30" t="s">
        <v>14</v>
      </c>
      <c r="M30" t="b">
        <v>1</v>
      </c>
      <c r="N30" t="b">
        <v>0</v>
      </c>
    </row>
    <row r="31" spans="1:14" x14ac:dyDescent="0.55000000000000004">
      <c r="A31" s="1">
        <v>29</v>
      </c>
      <c r="B31">
        <v>316</v>
      </c>
      <c r="C31">
        <v>32</v>
      </c>
      <c r="D31">
        <v>1368</v>
      </c>
      <c r="E31">
        <v>128</v>
      </c>
      <c r="F31">
        <v>483.86666666666667</v>
      </c>
      <c r="G31" t="s">
        <v>13</v>
      </c>
      <c r="H31">
        <v>30</v>
      </c>
      <c r="I31">
        <v>6</v>
      </c>
      <c r="J31">
        <v>50</v>
      </c>
      <c r="K31">
        <v>0</v>
      </c>
      <c r="L31" t="s">
        <v>14</v>
      </c>
      <c r="M31" t="b">
        <v>1</v>
      </c>
      <c r="N31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A2"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648</v>
      </c>
      <c r="C2">
        <v>64</v>
      </c>
      <c r="D2">
        <v>1332</v>
      </c>
      <c r="E2">
        <v>128</v>
      </c>
      <c r="F2">
        <v>573.06666666666672</v>
      </c>
      <c r="G2" t="s">
        <v>13</v>
      </c>
      <c r="H2">
        <v>30</v>
      </c>
      <c r="I2">
        <v>4</v>
      </c>
      <c r="J2">
        <v>25</v>
      </c>
      <c r="K2">
        <v>0</v>
      </c>
      <c r="L2" t="s">
        <v>14</v>
      </c>
      <c r="M2" t="b">
        <v>1</v>
      </c>
      <c r="N2" t="b">
        <v>1</v>
      </c>
    </row>
    <row r="3" spans="1:14" x14ac:dyDescent="0.55000000000000004">
      <c r="A3" s="1">
        <v>1</v>
      </c>
      <c r="B3">
        <v>540</v>
      </c>
      <c r="C3">
        <v>64</v>
      </c>
      <c r="D3">
        <v>1332</v>
      </c>
      <c r="E3">
        <v>128</v>
      </c>
      <c r="F3">
        <v>573.06666666666672</v>
      </c>
      <c r="G3" t="s">
        <v>13</v>
      </c>
      <c r="H3">
        <v>30</v>
      </c>
      <c r="I3">
        <v>4</v>
      </c>
      <c r="J3">
        <v>25</v>
      </c>
      <c r="K3">
        <v>0</v>
      </c>
      <c r="L3" t="s">
        <v>14</v>
      </c>
      <c r="M3" t="b">
        <v>1</v>
      </c>
      <c r="N3" t="b">
        <v>1</v>
      </c>
    </row>
    <row r="4" spans="1:14" x14ac:dyDescent="0.55000000000000004">
      <c r="A4" s="1">
        <v>2</v>
      </c>
      <c r="B4">
        <v>1028</v>
      </c>
      <c r="C4">
        <v>128</v>
      </c>
      <c r="D4">
        <v>1332</v>
      </c>
      <c r="E4">
        <v>128</v>
      </c>
      <c r="F4">
        <v>573.06666666666672</v>
      </c>
      <c r="G4" t="s">
        <v>13</v>
      </c>
      <c r="H4">
        <v>30</v>
      </c>
      <c r="I4">
        <v>4</v>
      </c>
      <c r="J4">
        <v>25</v>
      </c>
      <c r="K4">
        <v>0</v>
      </c>
      <c r="L4" t="s">
        <v>14</v>
      </c>
      <c r="M4" t="b">
        <v>1</v>
      </c>
      <c r="N4" t="b">
        <v>1</v>
      </c>
    </row>
    <row r="5" spans="1:14" x14ac:dyDescent="0.55000000000000004">
      <c r="A5" s="1">
        <v>3</v>
      </c>
      <c r="B5">
        <v>404</v>
      </c>
      <c r="C5">
        <v>32</v>
      </c>
      <c r="D5">
        <v>1332</v>
      </c>
      <c r="E5">
        <v>128</v>
      </c>
      <c r="F5">
        <v>573.06666666666672</v>
      </c>
      <c r="G5" t="s">
        <v>13</v>
      </c>
      <c r="H5">
        <v>30</v>
      </c>
      <c r="I5">
        <v>4</v>
      </c>
      <c r="J5">
        <v>25</v>
      </c>
      <c r="K5">
        <v>0</v>
      </c>
      <c r="L5" t="s">
        <v>14</v>
      </c>
      <c r="M5" t="b">
        <v>1</v>
      </c>
      <c r="N5" t="b">
        <v>1</v>
      </c>
    </row>
    <row r="6" spans="1:14" x14ac:dyDescent="0.55000000000000004">
      <c r="A6" s="1">
        <v>4</v>
      </c>
      <c r="B6">
        <v>416</v>
      </c>
      <c r="C6">
        <v>32</v>
      </c>
      <c r="D6">
        <v>1332</v>
      </c>
      <c r="E6">
        <v>128</v>
      </c>
      <c r="F6">
        <v>573.06666666666672</v>
      </c>
      <c r="G6" t="s">
        <v>13</v>
      </c>
      <c r="H6">
        <v>30</v>
      </c>
      <c r="I6">
        <v>4</v>
      </c>
      <c r="J6">
        <v>25</v>
      </c>
      <c r="K6">
        <v>0</v>
      </c>
      <c r="L6" t="s">
        <v>14</v>
      </c>
      <c r="M6" t="b">
        <v>1</v>
      </c>
      <c r="N6" t="b">
        <v>1</v>
      </c>
    </row>
    <row r="7" spans="1:14" x14ac:dyDescent="0.55000000000000004">
      <c r="A7" s="1">
        <v>5</v>
      </c>
      <c r="B7">
        <v>344</v>
      </c>
      <c r="C7">
        <v>32</v>
      </c>
      <c r="D7">
        <v>1332</v>
      </c>
      <c r="E7">
        <v>128</v>
      </c>
      <c r="F7">
        <v>573.06666666666672</v>
      </c>
      <c r="G7" t="s">
        <v>13</v>
      </c>
      <c r="H7">
        <v>30</v>
      </c>
      <c r="I7">
        <v>4</v>
      </c>
      <c r="J7">
        <v>25</v>
      </c>
      <c r="K7">
        <v>0</v>
      </c>
      <c r="L7" t="s">
        <v>14</v>
      </c>
      <c r="M7" t="b">
        <v>1</v>
      </c>
      <c r="N7" t="b">
        <v>1</v>
      </c>
    </row>
    <row r="8" spans="1:14" x14ac:dyDescent="0.55000000000000004">
      <c r="A8" s="1">
        <v>6</v>
      </c>
      <c r="B8">
        <v>200</v>
      </c>
      <c r="C8">
        <v>16</v>
      </c>
      <c r="D8">
        <v>1332</v>
      </c>
      <c r="E8">
        <v>128</v>
      </c>
      <c r="F8">
        <v>573.06666666666672</v>
      </c>
      <c r="G8" t="s">
        <v>13</v>
      </c>
      <c r="H8">
        <v>30</v>
      </c>
      <c r="I8">
        <v>4</v>
      </c>
      <c r="J8">
        <v>25</v>
      </c>
      <c r="K8">
        <v>0</v>
      </c>
      <c r="L8" t="s">
        <v>14</v>
      </c>
      <c r="M8" t="b">
        <v>1</v>
      </c>
      <c r="N8" t="b">
        <v>1</v>
      </c>
    </row>
    <row r="9" spans="1:14" x14ac:dyDescent="0.55000000000000004">
      <c r="A9" s="1">
        <v>7</v>
      </c>
      <c r="B9">
        <v>884</v>
      </c>
      <c r="C9">
        <v>64</v>
      </c>
      <c r="D9">
        <v>1332</v>
      </c>
      <c r="E9">
        <v>128</v>
      </c>
      <c r="F9">
        <v>573.06666666666672</v>
      </c>
      <c r="G9" t="s">
        <v>13</v>
      </c>
      <c r="H9">
        <v>30</v>
      </c>
      <c r="I9">
        <v>4</v>
      </c>
      <c r="J9">
        <v>25</v>
      </c>
      <c r="K9">
        <v>0</v>
      </c>
      <c r="L9" t="s">
        <v>14</v>
      </c>
      <c r="M9" t="b">
        <v>1</v>
      </c>
      <c r="N9" t="b">
        <v>1</v>
      </c>
    </row>
    <row r="10" spans="1:14" x14ac:dyDescent="0.55000000000000004">
      <c r="A10" s="1">
        <v>8</v>
      </c>
      <c r="B10">
        <v>672</v>
      </c>
      <c r="C10">
        <v>64</v>
      </c>
      <c r="D10">
        <v>1332</v>
      </c>
      <c r="E10">
        <v>128</v>
      </c>
      <c r="F10">
        <v>573.06666666666672</v>
      </c>
      <c r="G10" t="s">
        <v>13</v>
      </c>
      <c r="H10">
        <v>30</v>
      </c>
      <c r="I10">
        <v>4</v>
      </c>
      <c r="J10">
        <v>25</v>
      </c>
      <c r="K10">
        <v>0</v>
      </c>
      <c r="L10" t="s">
        <v>14</v>
      </c>
      <c r="M10" t="b">
        <v>1</v>
      </c>
      <c r="N10" t="b">
        <v>1</v>
      </c>
    </row>
    <row r="11" spans="1:14" x14ac:dyDescent="0.55000000000000004">
      <c r="A11" s="1">
        <v>9</v>
      </c>
      <c r="B11">
        <v>440</v>
      </c>
      <c r="C11">
        <v>32</v>
      </c>
      <c r="D11">
        <v>1332</v>
      </c>
      <c r="E11">
        <v>128</v>
      </c>
      <c r="F11">
        <v>573.06666666666672</v>
      </c>
      <c r="G11" t="s">
        <v>13</v>
      </c>
      <c r="H11">
        <v>30</v>
      </c>
      <c r="I11">
        <v>4</v>
      </c>
      <c r="J11">
        <v>25</v>
      </c>
      <c r="K11">
        <v>0</v>
      </c>
      <c r="L11" t="s">
        <v>14</v>
      </c>
      <c r="M11" t="b">
        <v>1</v>
      </c>
      <c r="N11" t="b">
        <v>1</v>
      </c>
    </row>
    <row r="12" spans="1:14" x14ac:dyDescent="0.55000000000000004">
      <c r="A12" s="1">
        <v>10</v>
      </c>
      <c r="B12">
        <v>508</v>
      </c>
      <c r="C12">
        <v>64</v>
      </c>
      <c r="D12">
        <v>1332</v>
      </c>
      <c r="E12">
        <v>128</v>
      </c>
      <c r="F12">
        <v>573.06666666666672</v>
      </c>
      <c r="G12" t="s">
        <v>13</v>
      </c>
      <c r="H12">
        <v>30</v>
      </c>
      <c r="I12">
        <v>4</v>
      </c>
      <c r="J12">
        <v>25</v>
      </c>
      <c r="K12">
        <v>0</v>
      </c>
      <c r="L12" t="s">
        <v>14</v>
      </c>
      <c r="M12" t="b">
        <v>1</v>
      </c>
      <c r="N12" t="b">
        <v>1</v>
      </c>
    </row>
    <row r="13" spans="1:14" x14ac:dyDescent="0.55000000000000004">
      <c r="A13" s="1">
        <v>11</v>
      </c>
      <c r="B13">
        <v>176</v>
      </c>
      <c r="C13">
        <v>16</v>
      </c>
      <c r="D13">
        <v>1332</v>
      </c>
      <c r="E13">
        <v>128</v>
      </c>
      <c r="F13">
        <v>573.06666666666672</v>
      </c>
      <c r="G13" t="s">
        <v>13</v>
      </c>
      <c r="H13">
        <v>30</v>
      </c>
      <c r="I13">
        <v>4</v>
      </c>
      <c r="J13">
        <v>25</v>
      </c>
      <c r="K13">
        <v>0</v>
      </c>
      <c r="L13" t="s">
        <v>14</v>
      </c>
      <c r="M13" t="b">
        <v>1</v>
      </c>
      <c r="N13" t="b">
        <v>1</v>
      </c>
    </row>
    <row r="14" spans="1:14" x14ac:dyDescent="0.55000000000000004">
      <c r="A14" s="1">
        <v>12</v>
      </c>
      <c r="B14">
        <v>708</v>
      </c>
      <c r="C14">
        <v>64</v>
      </c>
      <c r="D14">
        <v>1332</v>
      </c>
      <c r="E14">
        <v>128</v>
      </c>
      <c r="F14">
        <v>573.06666666666672</v>
      </c>
      <c r="G14" t="s">
        <v>13</v>
      </c>
      <c r="H14">
        <v>30</v>
      </c>
      <c r="I14">
        <v>4</v>
      </c>
      <c r="J14">
        <v>25</v>
      </c>
      <c r="K14">
        <v>0</v>
      </c>
      <c r="L14" t="s">
        <v>14</v>
      </c>
      <c r="M14" t="b">
        <v>1</v>
      </c>
      <c r="N14" t="b">
        <v>1</v>
      </c>
    </row>
    <row r="15" spans="1:14" x14ac:dyDescent="0.55000000000000004">
      <c r="A15" s="1">
        <v>13</v>
      </c>
      <c r="B15">
        <v>300</v>
      </c>
      <c r="C15">
        <v>32</v>
      </c>
      <c r="D15">
        <v>1332</v>
      </c>
      <c r="E15">
        <v>128</v>
      </c>
      <c r="F15">
        <v>573.06666666666672</v>
      </c>
      <c r="G15" t="s">
        <v>13</v>
      </c>
      <c r="H15">
        <v>30</v>
      </c>
      <c r="I15">
        <v>4</v>
      </c>
      <c r="J15">
        <v>25</v>
      </c>
      <c r="K15">
        <v>0</v>
      </c>
      <c r="L15" t="s">
        <v>14</v>
      </c>
      <c r="M15" t="b">
        <v>1</v>
      </c>
      <c r="N15" t="b">
        <v>1</v>
      </c>
    </row>
    <row r="16" spans="1:14" x14ac:dyDescent="0.55000000000000004">
      <c r="A16" s="1">
        <v>14</v>
      </c>
      <c r="B16">
        <v>872</v>
      </c>
      <c r="C16">
        <v>64</v>
      </c>
      <c r="D16">
        <v>1332</v>
      </c>
      <c r="E16">
        <v>128</v>
      </c>
      <c r="F16">
        <v>573.06666666666672</v>
      </c>
      <c r="G16" t="s">
        <v>13</v>
      </c>
      <c r="H16">
        <v>30</v>
      </c>
      <c r="I16">
        <v>4</v>
      </c>
      <c r="J16">
        <v>25</v>
      </c>
      <c r="K16">
        <v>0</v>
      </c>
      <c r="L16" t="s">
        <v>14</v>
      </c>
      <c r="M16" t="b">
        <v>1</v>
      </c>
      <c r="N16" t="b">
        <v>1</v>
      </c>
    </row>
    <row r="17" spans="1:14" x14ac:dyDescent="0.55000000000000004">
      <c r="A17" s="1">
        <v>15</v>
      </c>
      <c r="B17">
        <v>356</v>
      </c>
      <c r="C17">
        <v>32</v>
      </c>
      <c r="D17">
        <v>1332</v>
      </c>
      <c r="E17">
        <v>128</v>
      </c>
      <c r="F17">
        <v>573.06666666666672</v>
      </c>
      <c r="G17" t="s">
        <v>13</v>
      </c>
      <c r="H17">
        <v>30</v>
      </c>
      <c r="I17">
        <v>4</v>
      </c>
      <c r="J17">
        <v>25</v>
      </c>
      <c r="K17">
        <v>0</v>
      </c>
      <c r="L17" t="s">
        <v>14</v>
      </c>
      <c r="M17" t="b">
        <v>1</v>
      </c>
      <c r="N17" t="b">
        <v>1</v>
      </c>
    </row>
    <row r="18" spans="1:14" x14ac:dyDescent="0.55000000000000004">
      <c r="A18" s="1">
        <v>16</v>
      </c>
      <c r="B18">
        <v>236</v>
      </c>
      <c r="C18">
        <v>16</v>
      </c>
      <c r="D18">
        <v>1332</v>
      </c>
      <c r="E18">
        <v>128</v>
      </c>
      <c r="F18">
        <v>573.06666666666672</v>
      </c>
      <c r="G18" t="s">
        <v>13</v>
      </c>
      <c r="H18">
        <v>30</v>
      </c>
      <c r="I18">
        <v>4</v>
      </c>
      <c r="J18">
        <v>25</v>
      </c>
      <c r="K18">
        <v>0</v>
      </c>
      <c r="L18" t="s">
        <v>14</v>
      </c>
      <c r="M18" t="b">
        <v>1</v>
      </c>
      <c r="N18" t="b">
        <v>1</v>
      </c>
    </row>
    <row r="19" spans="1:14" x14ac:dyDescent="0.55000000000000004">
      <c r="A19" s="1">
        <v>17</v>
      </c>
      <c r="B19">
        <v>712</v>
      </c>
      <c r="C19">
        <v>64</v>
      </c>
      <c r="D19">
        <v>1332</v>
      </c>
      <c r="E19">
        <v>128</v>
      </c>
      <c r="F19">
        <v>573.06666666666672</v>
      </c>
      <c r="G19" t="s">
        <v>13</v>
      </c>
      <c r="H19">
        <v>30</v>
      </c>
      <c r="I19">
        <v>4</v>
      </c>
      <c r="J19">
        <v>25</v>
      </c>
      <c r="K19">
        <v>0</v>
      </c>
      <c r="L19" t="s">
        <v>14</v>
      </c>
      <c r="M19" t="b">
        <v>1</v>
      </c>
      <c r="N19" t="b">
        <v>1</v>
      </c>
    </row>
    <row r="20" spans="1:14" x14ac:dyDescent="0.55000000000000004">
      <c r="A20" s="1">
        <v>18</v>
      </c>
      <c r="B20">
        <v>288</v>
      </c>
      <c r="C20">
        <v>32</v>
      </c>
      <c r="D20">
        <v>1332</v>
      </c>
      <c r="E20">
        <v>128</v>
      </c>
      <c r="F20">
        <v>573.06666666666672</v>
      </c>
      <c r="G20" t="s">
        <v>13</v>
      </c>
      <c r="H20">
        <v>30</v>
      </c>
      <c r="I20">
        <v>4</v>
      </c>
      <c r="J20">
        <v>25</v>
      </c>
      <c r="K20">
        <v>0</v>
      </c>
      <c r="L20" t="s">
        <v>14</v>
      </c>
      <c r="M20" t="b">
        <v>1</v>
      </c>
      <c r="N20" t="b">
        <v>1</v>
      </c>
    </row>
    <row r="21" spans="1:14" x14ac:dyDescent="0.55000000000000004">
      <c r="A21" s="1">
        <v>19</v>
      </c>
      <c r="B21">
        <v>384</v>
      </c>
      <c r="C21">
        <v>32</v>
      </c>
      <c r="D21">
        <v>1332</v>
      </c>
      <c r="E21">
        <v>128</v>
      </c>
      <c r="F21">
        <v>573.06666666666672</v>
      </c>
      <c r="G21" t="s">
        <v>13</v>
      </c>
      <c r="H21">
        <v>30</v>
      </c>
      <c r="I21">
        <v>4</v>
      </c>
      <c r="J21">
        <v>25</v>
      </c>
      <c r="K21">
        <v>0</v>
      </c>
      <c r="L21" t="s">
        <v>14</v>
      </c>
      <c r="M21" t="b">
        <v>1</v>
      </c>
      <c r="N21" t="b">
        <v>1</v>
      </c>
    </row>
    <row r="22" spans="1:14" x14ac:dyDescent="0.55000000000000004">
      <c r="A22" s="1">
        <v>20</v>
      </c>
      <c r="B22">
        <v>384</v>
      </c>
      <c r="C22">
        <v>32</v>
      </c>
      <c r="D22">
        <v>1332</v>
      </c>
      <c r="E22">
        <v>128</v>
      </c>
      <c r="F22">
        <v>573.06666666666672</v>
      </c>
      <c r="G22" t="s">
        <v>13</v>
      </c>
      <c r="H22">
        <v>30</v>
      </c>
      <c r="I22">
        <v>4</v>
      </c>
      <c r="J22">
        <v>25</v>
      </c>
      <c r="K22">
        <v>0</v>
      </c>
      <c r="L22" t="s">
        <v>14</v>
      </c>
      <c r="M22" t="b">
        <v>1</v>
      </c>
      <c r="N22" t="b">
        <v>1</v>
      </c>
    </row>
    <row r="23" spans="1:14" x14ac:dyDescent="0.55000000000000004">
      <c r="A23" s="1">
        <v>21</v>
      </c>
      <c r="B23">
        <v>824</v>
      </c>
      <c r="C23">
        <v>64</v>
      </c>
      <c r="D23">
        <v>1332</v>
      </c>
      <c r="E23">
        <v>128</v>
      </c>
      <c r="F23">
        <v>573.06666666666672</v>
      </c>
      <c r="G23" t="s">
        <v>13</v>
      </c>
      <c r="H23">
        <v>30</v>
      </c>
      <c r="I23">
        <v>4</v>
      </c>
      <c r="J23">
        <v>25</v>
      </c>
      <c r="K23">
        <v>0</v>
      </c>
      <c r="L23" t="s">
        <v>14</v>
      </c>
      <c r="M23" t="b">
        <v>1</v>
      </c>
      <c r="N23" t="b">
        <v>1</v>
      </c>
    </row>
    <row r="24" spans="1:14" x14ac:dyDescent="0.55000000000000004">
      <c r="A24" s="1">
        <v>22</v>
      </c>
      <c r="B24">
        <v>564</v>
      </c>
      <c r="C24">
        <v>32</v>
      </c>
      <c r="D24">
        <v>1332</v>
      </c>
      <c r="E24">
        <v>128</v>
      </c>
      <c r="F24">
        <v>573.06666666666672</v>
      </c>
      <c r="G24" t="s">
        <v>13</v>
      </c>
      <c r="H24">
        <v>30</v>
      </c>
      <c r="I24">
        <v>4</v>
      </c>
      <c r="J24">
        <v>25</v>
      </c>
      <c r="K24">
        <v>0</v>
      </c>
      <c r="L24" t="s">
        <v>14</v>
      </c>
      <c r="M24" t="b">
        <v>1</v>
      </c>
      <c r="N24" t="b">
        <v>1</v>
      </c>
    </row>
    <row r="25" spans="1:14" x14ac:dyDescent="0.55000000000000004">
      <c r="A25" s="1">
        <v>23</v>
      </c>
      <c r="B25">
        <v>984</v>
      </c>
      <c r="C25">
        <v>64</v>
      </c>
      <c r="D25">
        <v>1332</v>
      </c>
      <c r="E25">
        <v>128</v>
      </c>
      <c r="F25">
        <v>573.06666666666672</v>
      </c>
      <c r="G25" t="s">
        <v>13</v>
      </c>
      <c r="H25">
        <v>30</v>
      </c>
      <c r="I25">
        <v>4</v>
      </c>
      <c r="J25">
        <v>25</v>
      </c>
      <c r="K25">
        <v>0</v>
      </c>
      <c r="L25" t="s">
        <v>14</v>
      </c>
      <c r="M25" t="b">
        <v>1</v>
      </c>
      <c r="N25" t="b">
        <v>1</v>
      </c>
    </row>
    <row r="26" spans="1:14" x14ac:dyDescent="0.55000000000000004">
      <c r="A26" s="1">
        <v>24</v>
      </c>
      <c r="B26">
        <v>548</v>
      </c>
      <c r="C26">
        <v>64</v>
      </c>
      <c r="D26">
        <v>1332</v>
      </c>
      <c r="E26">
        <v>128</v>
      </c>
      <c r="F26">
        <v>573.06666666666672</v>
      </c>
      <c r="G26" t="s">
        <v>13</v>
      </c>
      <c r="H26">
        <v>30</v>
      </c>
      <c r="I26">
        <v>4</v>
      </c>
      <c r="J26">
        <v>25</v>
      </c>
      <c r="K26">
        <v>0</v>
      </c>
      <c r="L26" t="s">
        <v>14</v>
      </c>
      <c r="M26" t="b">
        <v>1</v>
      </c>
      <c r="N26" t="b">
        <v>1</v>
      </c>
    </row>
    <row r="27" spans="1:14" x14ac:dyDescent="0.55000000000000004">
      <c r="A27" s="1">
        <v>25</v>
      </c>
      <c r="B27">
        <v>1332</v>
      </c>
      <c r="C27">
        <v>128</v>
      </c>
      <c r="D27">
        <v>1332</v>
      </c>
      <c r="E27">
        <v>128</v>
      </c>
      <c r="F27">
        <v>573.06666666666672</v>
      </c>
      <c r="G27" t="s">
        <v>13</v>
      </c>
      <c r="H27">
        <v>30</v>
      </c>
      <c r="I27">
        <v>4</v>
      </c>
      <c r="J27">
        <v>25</v>
      </c>
      <c r="K27">
        <v>0</v>
      </c>
      <c r="L27" t="s">
        <v>14</v>
      </c>
      <c r="M27" t="b">
        <v>1</v>
      </c>
      <c r="N27" t="b">
        <v>1</v>
      </c>
    </row>
    <row r="28" spans="1:14" x14ac:dyDescent="0.55000000000000004">
      <c r="A28" s="1">
        <v>26</v>
      </c>
      <c r="B28">
        <v>372</v>
      </c>
      <c r="C28">
        <v>32</v>
      </c>
      <c r="D28">
        <v>1332</v>
      </c>
      <c r="E28">
        <v>128</v>
      </c>
      <c r="F28">
        <v>573.06666666666672</v>
      </c>
      <c r="G28" t="s">
        <v>13</v>
      </c>
      <c r="H28">
        <v>30</v>
      </c>
      <c r="I28">
        <v>4</v>
      </c>
      <c r="J28">
        <v>25</v>
      </c>
      <c r="K28">
        <v>0</v>
      </c>
      <c r="L28" t="s">
        <v>14</v>
      </c>
      <c r="M28" t="b">
        <v>1</v>
      </c>
      <c r="N28" t="b">
        <v>1</v>
      </c>
    </row>
    <row r="29" spans="1:14" x14ac:dyDescent="0.55000000000000004">
      <c r="A29" s="1">
        <v>27</v>
      </c>
      <c r="B29">
        <v>732</v>
      </c>
      <c r="C29">
        <v>64</v>
      </c>
      <c r="D29">
        <v>1332</v>
      </c>
      <c r="E29">
        <v>128</v>
      </c>
      <c r="F29">
        <v>573.06666666666672</v>
      </c>
      <c r="G29" t="s">
        <v>13</v>
      </c>
      <c r="H29">
        <v>30</v>
      </c>
      <c r="I29">
        <v>4</v>
      </c>
      <c r="J29">
        <v>25</v>
      </c>
      <c r="K29">
        <v>0</v>
      </c>
      <c r="L29" t="s">
        <v>14</v>
      </c>
      <c r="M29" t="b">
        <v>1</v>
      </c>
      <c r="N29" t="b">
        <v>1</v>
      </c>
    </row>
    <row r="30" spans="1:14" x14ac:dyDescent="0.55000000000000004">
      <c r="A30" s="1">
        <v>28</v>
      </c>
      <c r="B30">
        <v>724</v>
      </c>
      <c r="C30">
        <v>64</v>
      </c>
      <c r="D30">
        <v>1332</v>
      </c>
      <c r="E30">
        <v>128</v>
      </c>
      <c r="F30">
        <v>573.06666666666672</v>
      </c>
      <c r="G30" t="s">
        <v>13</v>
      </c>
      <c r="H30">
        <v>30</v>
      </c>
      <c r="I30">
        <v>4</v>
      </c>
      <c r="J30">
        <v>25</v>
      </c>
      <c r="K30">
        <v>0</v>
      </c>
      <c r="L30" t="s">
        <v>14</v>
      </c>
      <c r="M30" t="b">
        <v>1</v>
      </c>
      <c r="N30" t="b">
        <v>1</v>
      </c>
    </row>
    <row r="31" spans="1:14" x14ac:dyDescent="0.55000000000000004">
      <c r="A31" s="1">
        <v>29</v>
      </c>
      <c r="B31">
        <v>612</v>
      </c>
      <c r="C31">
        <v>64</v>
      </c>
      <c r="D31">
        <v>1332</v>
      </c>
      <c r="E31">
        <v>128</v>
      </c>
      <c r="F31">
        <v>573.06666666666672</v>
      </c>
      <c r="G31" t="s">
        <v>13</v>
      </c>
      <c r="H31">
        <v>30</v>
      </c>
      <c r="I31">
        <v>4</v>
      </c>
      <c r="J31">
        <v>25</v>
      </c>
      <c r="K31">
        <v>0</v>
      </c>
      <c r="L31" t="s">
        <v>14</v>
      </c>
      <c r="M31" t="b">
        <v>1</v>
      </c>
      <c r="N31" t="b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1256</v>
      </c>
      <c r="C2">
        <v>128</v>
      </c>
      <c r="D2">
        <v>1636</v>
      </c>
      <c r="E2">
        <v>128</v>
      </c>
      <c r="F2">
        <v>866.13333333333333</v>
      </c>
      <c r="G2" t="s">
        <v>13</v>
      </c>
      <c r="H2">
        <v>30</v>
      </c>
      <c r="I2">
        <v>6</v>
      </c>
      <c r="J2">
        <v>50</v>
      </c>
      <c r="K2">
        <v>0</v>
      </c>
      <c r="L2" t="s">
        <v>14</v>
      </c>
      <c r="M2" t="b">
        <v>0</v>
      </c>
      <c r="N2" t="b">
        <v>1</v>
      </c>
    </row>
    <row r="3" spans="1:14" x14ac:dyDescent="0.55000000000000004">
      <c r="A3" s="1">
        <v>1</v>
      </c>
      <c r="B3">
        <v>120</v>
      </c>
      <c r="C3">
        <v>16</v>
      </c>
      <c r="D3">
        <v>1636</v>
      </c>
      <c r="E3">
        <v>128</v>
      </c>
      <c r="F3">
        <v>866.13333333333333</v>
      </c>
      <c r="G3" t="s">
        <v>13</v>
      </c>
      <c r="H3">
        <v>30</v>
      </c>
      <c r="I3">
        <v>6</v>
      </c>
      <c r="J3">
        <v>50</v>
      </c>
      <c r="K3">
        <v>0</v>
      </c>
      <c r="L3" t="s">
        <v>14</v>
      </c>
      <c r="M3" t="b">
        <v>0</v>
      </c>
      <c r="N3" t="b">
        <v>1</v>
      </c>
    </row>
    <row r="4" spans="1:14" x14ac:dyDescent="0.55000000000000004">
      <c r="A4" s="1">
        <v>2</v>
      </c>
      <c r="B4">
        <v>244</v>
      </c>
      <c r="C4">
        <v>32</v>
      </c>
      <c r="D4">
        <v>1636</v>
      </c>
      <c r="E4">
        <v>128</v>
      </c>
      <c r="F4">
        <v>866.13333333333333</v>
      </c>
      <c r="G4" t="s">
        <v>13</v>
      </c>
      <c r="H4">
        <v>30</v>
      </c>
      <c r="I4">
        <v>6</v>
      </c>
      <c r="J4">
        <v>50</v>
      </c>
      <c r="K4">
        <v>0</v>
      </c>
      <c r="L4" t="s">
        <v>14</v>
      </c>
      <c r="M4" t="b">
        <v>0</v>
      </c>
      <c r="N4" t="b">
        <v>1</v>
      </c>
    </row>
    <row r="5" spans="1:14" x14ac:dyDescent="0.55000000000000004">
      <c r="A5" s="1">
        <v>3</v>
      </c>
      <c r="B5">
        <v>592</v>
      </c>
      <c r="C5">
        <v>64</v>
      </c>
      <c r="D5">
        <v>1636</v>
      </c>
      <c r="E5">
        <v>128</v>
      </c>
      <c r="F5">
        <v>866.13333333333333</v>
      </c>
      <c r="G5" t="s">
        <v>13</v>
      </c>
      <c r="H5">
        <v>30</v>
      </c>
      <c r="I5">
        <v>6</v>
      </c>
      <c r="J5">
        <v>50</v>
      </c>
      <c r="K5">
        <v>0</v>
      </c>
      <c r="L5" t="s">
        <v>14</v>
      </c>
      <c r="M5" t="b">
        <v>0</v>
      </c>
      <c r="N5" t="b">
        <v>1</v>
      </c>
    </row>
    <row r="6" spans="1:14" x14ac:dyDescent="0.55000000000000004">
      <c r="A6" s="1">
        <v>4</v>
      </c>
      <c r="B6">
        <v>1636</v>
      </c>
      <c r="C6">
        <v>128</v>
      </c>
      <c r="D6">
        <v>1636</v>
      </c>
      <c r="E6">
        <v>128</v>
      </c>
      <c r="F6">
        <v>866.13333333333333</v>
      </c>
      <c r="G6" t="s">
        <v>13</v>
      </c>
      <c r="H6">
        <v>30</v>
      </c>
      <c r="I6">
        <v>6</v>
      </c>
      <c r="J6">
        <v>50</v>
      </c>
      <c r="K6">
        <v>0</v>
      </c>
      <c r="L6" t="s">
        <v>14</v>
      </c>
      <c r="M6" t="b">
        <v>0</v>
      </c>
      <c r="N6" t="b">
        <v>1</v>
      </c>
    </row>
    <row r="7" spans="1:14" x14ac:dyDescent="0.55000000000000004">
      <c r="A7" s="1">
        <v>5</v>
      </c>
      <c r="B7">
        <v>1012</v>
      </c>
      <c r="C7">
        <v>64</v>
      </c>
      <c r="D7">
        <v>1636</v>
      </c>
      <c r="E7">
        <v>128</v>
      </c>
      <c r="F7">
        <v>866.13333333333333</v>
      </c>
      <c r="G7" t="s">
        <v>13</v>
      </c>
      <c r="H7">
        <v>30</v>
      </c>
      <c r="I7">
        <v>6</v>
      </c>
      <c r="J7">
        <v>50</v>
      </c>
      <c r="K7">
        <v>0</v>
      </c>
      <c r="L7" t="s">
        <v>14</v>
      </c>
      <c r="M7" t="b">
        <v>0</v>
      </c>
      <c r="N7" t="b">
        <v>1</v>
      </c>
    </row>
    <row r="8" spans="1:14" x14ac:dyDescent="0.55000000000000004">
      <c r="A8" s="1">
        <v>6</v>
      </c>
      <c r="B8">
        <v>216</v>
      </c>
      <c r="C8">
        <v>16</v>
      </c>
      <c r="D8">
        <v>1636</v>
      </c>
      <c r="E8">
        <v>128</v>
      </c>
      <c r="F8">
        <v>866.13333333333333</v>
      </c>
      <c r="G8" t="s">
        <v>13</v>
      </c>
      <c r="H8">
        <v>30</v>
      </c>
      <c r="I8">
        <v>6</v>
      </c>
      <c r="J8">
        <v>50</v>
      </c>
      <c r="K8">
        <v>0</v>
      </c>
      <c r="L8" t="s">
        <v>14</v>
      </c>
      <c r="M8" t="b">
        <v>0</v>
      </c>
      <c r="N8" t="b">
        <v>1</v>
      </c>
    </row>
    <row r="9" spans="1:14" x14ac:dyDescent="0.55000000000000004">
      <c r="A9" s="1">
        <v>7</v>
      </c>
      <c r="B9">
        <v>320</v>
      </c>
      <c r="C9">
        <v>32</v>
      </c>
      <c r="D9">
        <v>1636</v>
      </c>
      <c r="E9">
        <v>128</v>
      </c>
      <c r="F9">
        <v>866.13333333333333</v>
      </c>
      <c r="G9" t="s">
        <v>13</v>
      </c>
      <c r="H9">
        <v>30</v>
      </c>
      <c r="I9">
        <v>6</v>
      </c>
      <c r="J9">
        <v>50</v>
      </c>
      <c r="K9">
        <v>0</v>
      </c>
      <c r="L9" t="s">
        <v>14</v>
      </c>
      <c r="M9" t="b">
        <v>0</v>
      </c>
      <c r="N9" t="b">
        <v>1</v>
      </c>
    </row>
    <row r="10" spans="1:14" x14ac:dyDescent="0.55000000000000004">
      <c r="A10" s="1">
        <v>8</v>
      </c>
      <c r="B10">
        <v>440</v>
      </c>
      <c r="C10">
        <v>32</v>
      </c>
      <c r="D10">
        <v>1636</v>
      </c>
      <c r="E10">
        <v>128</v>
      </c>
      <c r="F10">
        <v>866.13333333333333</v>
      </c>
      <c r="G10" t="s">
        <v>13</v>
      </c>
      <c r="H10">
        <v>30</v>
      </c>
      <c r="I10">
        <v>6</v>
      </c>
      <c r="J10">
        <v>50</v>
      </c>
      <c r="K10">
        <v>0</v>
      </c>
      <c r="L10" t="s">
        <v>14</v>
      </c>
      <c r="M10" t="b">
        <v>0</v>
      </c>
      <c r="N10" t="b">
        <v>1</v>
      </c>
    </row>
    <row r="11" spans="1:14" x14ac:dyDescent="0.55000000000000004">
      <c r="A11" s="1">
        <v>9</v>
      </c>
      <c r="B11">
        <v>1080</v>
      </c>
      <c r="C11">
        <v>128</v>
      </c>
      <c r="D11">
        <v>1636</v>
      </c>
      <c r="E11">
        <v>128</v>
      </c>
      <c r="F11">
        <v>866.13333333333333</v>
      </c>
      <c r="G11" t="s">
        <v>13</v>
      </c>
      <c r="H11">
        <v>30</v>
      </c>
      <c r="I11">
        <v>6</v>
      </c>
      <c r="J11">
        <v>50</v>
      </c>
      <c r="K11">
        <v>0</v>
      </c>
      <c r="L11" t="s">
        <v>14</v>
      </c>
      <c r="M11" t="b">
        <v>0</v>
      </c>
      <c r="N11" t="b">
        <v>1</v>
      </c>
    </row>
    <row r="12" spans="1:14" x14ac:dyDescent="0.55000000000000004">
      <c r="A12" s="1">
        <v>10</v>
      </c>
      <c r="B12">
        <v>1408</v>
      </c>
      <c r="C12">
        <v>128</v>
      </c>
      <c r="D12">
        <v>1636</v>
      </c>
      <c r="E12">
        <v>128</v>
      </c>
      <c r="F12">
        <v>866.13333333333333</v>
      </c>
      <c r="G12" t="s">
        <v>13</v>
      </c>
      <c r="H12">
        <v>30</v>
      </c>
      <c r="I12">
        <v>6</v>
      </c>
      <c r="J12">
        <v>50</v>
      </c>
      <c r="K12">
        <v>0</v>
      </c>
      <c r="L12" t="s">
        <v>14</v>
      </c>
      <c r="M12" t="b">
        <v>0</v>
      </c>
      <c r="N12" t="b">
        <v>1</v>
      </c>
    </row>
    <row r="13" spans="1:14" x14ac:dyDescent="0.55000000000000004">
      <c r="A13" s="1">
        <v>11</v>
      </c>
      <c r="B13">
        <v>1012</v>
      </c>
      <c r="C13">
        <v>64</v>
      </c>
      <c r="D13">
        <v>1636</v>
      </c>
      <c r="E13">
        <v>128</v>
      </c>
      <c r="F13">
        <v>866.13333333333333</v>
      </c>
      <c r="G13" t="s">
        <v>13</v>
      </c>
      <c r="H13">
        <v>30</v>
      </c>
      <c r="I13">
        <v>6</v>
      </c>
      <c r="J13">
        <v>50</v>
      </c>
      <c r="K13">
        <v>0</v>
      </c>
      <c r="L13" t="s">
        <v>14</v>
      </c>
      <c r="M13" t="b">
        <v>0</v>
      </c>
      <c r="N13" t="b">
        <v>1</v>
      </c>
    </row>
    <row r="14" spans="1:14" x14ac:dyDescent="0.55000000000000004">
      <c r="A14" s="1">
        <v>12</v>
      </c>
      <c r="B14">
        <v>576</v>
      </c>
      <c r="C14">
        <v>64</v>
      </c>
      <c r="D14">
        <v>1636</v>
      </c>
      <c r="E14">
        <v>128</v>
      </c>
      <c r="F14">
        <v>866.13333333333333</v>
      </c>
      <c r="G14" t="s">
        <v>13</v>
      </c>
      <c r="H14">
        <v>30</v>
      </c>
      <c r="I14">
        <v>6</v>
      </c>
      <c r="J14">
        <v>50</v>
      </c>
      <c r="K14">
        <v>0</v>
      </c>
      <c r="L14" t="s">
        <v>14</v>
      </c>
      <c r="M14" t="b">
        <v>0</v>
      </c>
      <c r="N14" t="b">
        <v>1</v>
      </c>
    </row>
    <row r="15" spans="1:14" x14ac:dyDescent="0.55000000000000004">
      <c r="A15" s="1">
        <v>13</v>
      </c>
      <c r="B15">
        <v>1308</v>
      </c>
      <c r="C15">
        <v>128</v>
      </c>
      <c r="D15">
        <v>1636</v>
      </c>
      <c r="E15">
        <v>128</v>
      </c>
      <c r="F15">
        <v>866.13333333333333</v>
      </c>
      <c r="G15" t="s">
        <v>13</v>
      </c>
      <c r="H15">
        <v>30</v>
      </c>
      <c r="I15">
        <v>6</v>
      </c>
      <c r="J15">
        <v>50</v>
      </c>
      <c r="K15">
        <v>0</v>
      </c>
      <c r="L15" t="s">
        <v>14</v>
      </c>
      <c r="M15" t="b">
        <v>0</v>
      </c>
      <c r="N15" t="b">
        <v>1</v>
      </c>
    </row>
    <row r="16" spans="1:14" x14ac:dyDescent="0.55000000000000004">
      <c r="A16" s="1">
        <v>14</v>
      </c>
      <c r="B16">
        <v>1244</v>
      </c>
      <c r="C16">
        <v>128</v>
      </c>
      <c r="D16">
        <v>1636</v>
      </c>
      <c r="E16">
        <v>128</v>
      </c>
      <c r="F16">
        <v>866.13333333333333</v>
      </c>
      <c r="G16" t="s">
        <v>13</v>
      </c>
      <c r="H16">
        <v>30</v>
      </c>
      <c r="I16">
        <v>6</v>
      </c>
      <c r="J16">
        <v>50</v>
      </c>
      <c r="K16">
        <v>0</v>
      </c>
      <c r="L16" t="s">
        <v>14</v>
      </c>
      <c r="M16" t="b">
        <v>0</v>
      </c>
      <c r="N16" t="b">
        <v>1</v>
      </c>
    </row>
    <row r="17" spans="1:14" x14ac:dyDescent="0.55000000000000004">
      <c r="A17" s="1">
        <v>15</v>
      </c>
      <c r="B17">
        <v>1184</v>
      </c>
      <c r="C17">
        <v>128</v>
      </c>
      <c r="D17">
        <v>1636</v>
      </c>
      <c r="E17">
        <v>128</v>
      </c>
      <c r="F17">
        <v>866.13333333333333</v>
      </c>
      <c r="G17" t="s">
        <v>13</v>
      </c>
      <c r="H17">
        <v>30</v>
      </c>
      <c r="I17">
        <v>6</v>
      </c>
      <c r="J17">
        <v>50</v>
      </c>
      <c r="K17">
        <v>0</v>
      </c>
      <c r="L17" t="s">
        <v>14</v>
      </c>
      <c r="M17" t="b">
        <v>0</v>
      </c>
      <c r="N17" t="b">
        <v>1</v>
      </c>
    </row>
    <row r="18" spans="1:14" x14ac:dyDescent="0.55000000000000004">
      <c r="A18" s="1">
        <v>16</v>
      </c>
      <c r="B18">
        <v>704</v>
      </c>
      <c r="C18">
        <v>64</v>
      </c>
      <c r="D18">
        <v>1636</v>
      </c>
      <c r="E18">
        <v>128</v>
      </c>
      <c r="F18">
        <v>866.13333333333333</v>
      </c>
      <c r="G18" t="s">
        <v>13</v>
      </c>
      <c r="H18">
        <v>30</v>
      </c>
      <c r="I18">
        <v>6</v>
      </c>
      <c r="J18">
        <v>50</v>
      </c>
      <c r="K18">
        <v>0</v>
      </c>
      <c r="L18" t="s">
        <v>14</v>
      </c>
      <c r="M18" t="b">
        <v>0</v>
      </c>
      <c r="N18" t="b">
        <v>1</v>
      </c>
    </row>
    <row r="19" spans="1:14" x14ac:dyDescent="0.55000000000000004">
      <c r="A19" s="1">
        <v>17</v>
      </c>
      <c r="B19">
        <v>456</v>
      </c>
      <c r="C19">
        <v>32</v>
      </c>
      <c r="D19">
        <v>1636</v>
      </c>
      <c r="E19">
        <v>128</v>
      </c>
      <c r="F19">
        <v>866.13333333333333</v>
      </c>
      <c r="G19" t="s">
        <v>13</v>
      </c>
      <c r="H19">
        <v>30</v>
      </c>
      <c r="I19">
        <v>6</v>
      </c>
      <c r="J19">
        <v>50</v>
      </c>
      <c r="K19">
        <v>0</v>
      </c>
      <c r="L19" t="s">
        <v>14</v>
      </c>
      <c r="M19" t="b">
        <v>0</v>
      </c>
      <c r="N19" t="b">
        <v>1</v>
      </c>
    </row>
    <row r="20" spans="1:14" x14ac:dyDescent="0.55000000000000004">
      <c r="A20" s="1">
        <v>18</v>
      </c>
      <c r="B20">
        <v>664</v>
      </c>
      <c r="C20">
        <v>64</v>
      </c>
      <c r="D20">
        <v>1636</v>
      </c>
      <c r="E20">
        <v>128</v>
      </c>
      <c r="F20">
        <v>866.13333333333333</v>
      </c>
      <c r="G20" t="s">
        <v>13</v>
      </c>
      <c r="H20">
        <v>30</v>
      </c>
      <c r="I20">
        <v>6</v>
      </c>
      <c r="J20">
        <v>50</v>
      </c>
      <c r="K20">
        <v>0</v>
      </c>
      <c r="L20" t="s">
        <v>14</v>
      </c>
      <c r="M20" t="b">
        <v>0</v>
      </c>
      <c r="N20" t="b">
        <v>1</v>
      </c>
    </row>
    <row r="21" spans="1:14" x14ac:dyDescent="0.55000000000000004">
      <c r="A21" s="1">
        <v>19</v>
      </c>
      <c r="B21">
        <v>764</v>
      </c>
      <c r="C21">
        <v>64</v>
      </c>
      <c r="D21">
        <v>1636</v>
      </c>
      <c r="E21">
        <v>128</v>
      </c>
      <c r="F21">
        <v>866.13333333333333</v>
      </c>
      <c r="G21" t="s">
        <v>13</v>
      </c>
      <c r="H21">
        <v>30</v>
      </c>
      <c r="I21">
        <v>6</v>
      </c>
      <c r="J21">
        <v>50</v>
      </c>
      <c r="K21">
        <v>0</v>
      </c>
      <c r="L21" t="s">
        <v>14</v>
      </c>
      <c r="M21" t="b">
        <v>0</v>
      </c>
      <c r="N21" t="b">
        <v>1</v>
      </c>
    </row>
    <row r="22" spans="1:14" x14ac:dyDescent="0.55000000000000004">
      <c r="A22" s="1">
        <v>20</v>
      </c>
      <c r="B22">
        <v>1148</v>
      </c>
      <c r="C22">
        <v>128</v>
      </c>
      <c r="D22">
        <v>1636</v>
      </c>
      <c r="E22">
        <v>128</v>
      </c>
      <c r="F22">
        <v>866.13333333333333</v>
      </c>
      <c r="G22" t="s">
        <v>13</v>
      </c>
      <c r="H22">
        <v>30</v>
      </c>
      <c r="I22">
        <v>6</v>
      </c>
      <c r="J22">
        <v>50</v>
      </c>
      <c r="K22">
        <v>0</v>
      </c>
      <c r="L22" t="s">
        <v>14</v>
      </c>
      <c r="M22" t="b">
        <v>0</v>
      </c>
      <c r="N22" t="b">
        <v>1</v>
      </c>
    </row>
    <row r="23" spans="1:14" x14ac:dyDescent="0.55000000000000004">
      <c r="A23" s="1">
        <v>21</v>
      </c>
      <c r="B23">
        <v>760</v>
      </c>
      <c r="C23">
        <v>64</v>
      </c>
      <c r="D23">
        <v>1636</v>
      </c>
      <c r="E23">
        <v>128</v>
      </c>
      <c r="F23">
        <v>866.13333333333333</v>
      </c>
      <c r="G23" t="s">
        <v>13</v>
      </c>
      <c r="H23">
        <v>30</v>
      </c>
      <c r="I23">
        <v>6</v>
      </c>
      <c r="J23">
        <v>50</v>
      </c>
      <c r="K23">
        <v>0</v>
      </c>
      <c r="L23" t="s">
        <v>14</v>
      </c>
      <c r="M23" t="b">
        <v>0</v>
      </c>
      <c r="N23" t="b">
        <v>1</v>
      </c>
    </row>
    <row r="24" spans="1:14" x14ac:dyDescent="0.55000000000000004">
      <c r="A24" s="1">
        <v>22</v>
      </c>
      <c r="B24">
        <v>1396</v>
      </c>
      <c r="C24">
        <v>128</v>
      </c>
      <c r="D24">
        <v>1636</v>
      </c>
      <c r="E24">
        <v>128</v>
      </c>
      <c r="F24">
        <v>866.13333333333333</v>
      </c>
      <c r="G24" t="s">
        <v>13</v>
      </c>
      <c r="H24">
        <v>30</v>
      </c>
      <c r="I24">
        <v>6</v>
      </c>
      <c r="J24">
        <v>50</v>
      </c>
      <c r="K24">
        <v>0</v>
      </c>
      <c r="L24" t="s">
        <v>14</v>
      </c>
      <c r="M24" t="b">
        <v>0</v>
      </c>
      <c r="N24" t="b">
        <v>1</v>
      </c>
    </row>
    <row r="25" spans="1:14" x14ac:dyDescent="0.55000000000000004">
      <c r="A25" s="1">
        <v>23</v>
      </c>
      <c r="B25">
        <v>1172</v>
      </c>
      <c r="C25">
        <v>128</v>
      </c>
      <c r="D25">
        <v>1636</v>
      </c>
      <c r="E25">
        <v>128</v>
      </c>
      <c r="F25">
        <v>866.13333333333333</v>
      </c>
      <c r="G25" t="s">
        <v>13</v>
      </c>
      <c r="H25">
        <v>30</v>
      </c>
      <c r="I25">
        <v>6</v>
      </c>
      <c r="J25">
        <v>50</v>
      </c>
      <c r="K25">
        <v>0</v>
      </c>
      <c r="L25" t="s">
        <v>14</v>
      </c>
      <c r="M25" t="b">
        <v>0</v>
      </c>
      <c r="N25" t="b">
        <v>1</v>
      </c>
    </row>
    <row r="26" spans="1:14" x14ac:dyDescent="0.55000000000000004">
      <c r="A26" s="1">
        <v>24</v>
      </c>
      <c r="B26">
        <v>404</v>
      </c>
      <c r="C26">
        <v>32</v>
      </c>
      <c r="D26">
        <v>1636</v>
      </c>
      <c r="E26">
        <v>128</v>
      </c>
      <c r="F26">
        <v>866.13333333333333</v>
      </c>
      <c r="G26" t="s">
        <v>13</v>
      </c>
      <c r="H26">
        <v>30</v>
      </c>
      <c r="I26">
        <v>6</v>
      </c>
      <c r="J26">
        <v>50</v>
      </c>
      <c r="K26">
        <v>0</v>
      </c>
      <c r="L26" t="s">
        <v>14</v>
      </c>
      <c r="M26" t="b">
        <v>0</v>
      </c>
      <c r="N26" t="b">
        <v>1</v>
      </c>
    </row>
    <row r="27" spans="1:14" x14ac:dyDescent="0.55000000000000004">
      <c r="A27" s="1">
        <v>25</v>
      </c>
      <c r="B27">
        <v>664</v>
      </c>
      <c r="C27">
        <v>64</v>
      </c>
      <c r="D27">
        <v>1636</v>
      </c>
      <c r="E27">
        <v>128</v>
      </c>
      <c r="F27">
        <v>866.13333333333333</v>
      </c>
      <c r="G27" t="s">
        <v>13</v>
      </c>
      <c r="H27">
        <v>30</v>
      </c>
      <c r="I27">
        <v>6</v>
      </c>
      <c r="J27">
        <v>50</v>
      </c>
      <c r="K27">
        <v>0</v>
      </c>
      <c r="L27" t="s">
        <v>14</v>
      </c>
      <c r="M27" t="b">
        <v>0</v>
      </c>
      <c r="N27" t="b">
        <v>1</v>
      </c>
    </row>
    <row r="28" spans="1:14" x14ac:dyDescent="0.55000000000000004">
      <c r="A28" s="1">
        <v>26</v>
      </c>
      <c r="B28">
        <v>492</v>
      </c>
      <c r="C28">
        <v>32</v>
      </c>
      <c r="D28">
        <v>1636</v>
      </c>
      <c r="E28">
        <v>128</v>
      </c>
      <c r="F28">
        <v>866.13333333333333</v>
      </c>
      <c r="G28" t="s">
        <v>13</v>
      </c>
      <c r="H28">
        <v>30</v>
      </c>
      <c r="I28">
        <v>6</v>
      </c>
      <c r="J28">
        <v>50</v>
      </c>
      <c r="K28">
        <v>0</v>
      </c>
      <c r="L28" t="s">
        <v>14</v>
      </c>
      <c r="M28" t="b">
        <v>0</v>
      </c>
      <c r="N28" t="b">
        <v>1</v>
      </c>
    </row>
    <row r="29" spans="1:14" x14ac:dyDescent="0.55000000000000004">
      <c r="A29" s="1">
        <v>27</v>
      </c>
      <c r="B29">
        <v>1424</v>
      </c>
      <c r="C29">
        <v>128</v>
      </c>
      <c r="D29">
        <v>1636</v>
      </c>
      <c r="E29">
        <v>128</v>
      </c>
      <c r="F29">
        <v>866.13333333333333</v>
      </c>
      <c r="G29" t="s">
        <v>13</v>
      </c>
      <c r="H29">
        <v>30</v>
      </c>
      <c r="I29">
        <v>6</v>
      </c>
      <c r="J29">
        <v>50</v>
      </c>
      <c r="K29">
        <v>0</v>
      </c>
      <c r="L29" t="s">
        <v>14</v>
      </c>
      <c r="M29" t="b">
        <v>0</v>
      </c>
      <c r="N29" t="b">
        <v>1</v>
      </c>
    </row>
    <row r="30" spans="1:14" x14ac:dyDescent="0.55000000000000004">
      <c r="A30" s="1">
        <v>28</v>
      </c>
      <c r="B30">
        <v>1536</v>
      </c>
      <c r="C30">
        <v>128</v>
      </c>
      <c r="D30">
        <v>1636</v>
      </c>
      <c r="E30">
        <v>128</v>
      </c>
      <c r="F30">
        <v>866.13333333333333</v>
      </c>
      <c r="G30" t="s">
        <v>13</v>
      </c>
      <c r="H30">
        <v>30</v>
      </c>
      <c r="I30">
        <v>6</v>
      </c>
      <c r="J30">
        <v>50</v>
      </c>
      <c r="K30">
        <v>0</v>
      </c>
      <c r="L30" t="s">
        <v>14</v>
      </c>
      <c r="M30" t="b">
        <v>0</v>
      </c>
      <c r="N30" t="b">
        <v>1</v>
      </c>
    </row>
    <row r="31" spans="1:14" x14ac:dyDescent="0.55000000000000004">
      <c r="A31" s="1">
        <v>29</v>
      </c>
      <c r="B31">
        <v>752</v>
      </c>
      <c r="C31">
        <v>64</v>
      </c>
      <c r="D31">
        <v>1636</v>
      </c>
      <c r="E31">
        <v>128</v>
      </c>
      <c r="F31">
        <v>866.13333333333333</v>
      </c>
      <c r="G31" t="s">
        <v>13</v>
      </c>
      <c r="H31">
        <v>30</v>
      </c>
      <c r="I31">
        <v>6</v>
      </c>
      <c r="J31">
        <v>50</v>
      </c>
      <c r="K31">
        <v>0</v>
      </c>
      <c r="L31" t="s">
        <v>14</v>
      </c>
      <c r="M31" t="b">
        <v>0</v>
      </c>
      <c r="N31" t="b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topLeftCell="A2"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1256</v>
      </c>
      <c r="C2">
        <v>128</v>
      </c>
      <c r="D2">
        <v>2428</v>
      </c>
      <c r="E2">
        <v>256</v>
      </c>
      <c r="F2">
        <v>814.13333333333333</v>
      </c>
      <c r="G2" t="s">
        <v>13</v>
      </c>
      <c r="H2">
        <v>30</v>
      </c>
      <c r="I2">
        <v>6</v>
      </c>
      <c r="J2">
        <v>50</v>
      </c>
      <c r="K2">
        <v>0</v>
      </c>
      <c r="L2" t="s">
        <v>14</v>
      </c>
      <c r="M2" t="b">
        <v>0</v>
      </c>
      <c r="N2" t="b">
        <v>0</v>
      </c>
    </row>
    <row r="3" spans="1:14" x14ac:dyDescent="0.55000000000000004">
      <c r="A3" s="1">
        <v>1</v>
      </c>
      <c r="B3">
        <v>368</v>
      </c>
      <c r="C3">
        <v>32</v>
      </c>
      <c r="D3">
        <v>2428</v>
      </c>
      <c r="E3">
        <v>256</v>
      </c>
      <c r="F3">
        <v>814.13333333333333</v>
      </c>
      <c r="G3" t="s">
        <v>13</v>
      </c>
      <c r="H3">
        <v>30</v>
      </c>
      <c r="I3">
        <v>6</v>
      </c>
      <c r="J3">
        <v>50</v>
      </c>
      <c r="K3">
        <v>0</v>
      </c>
      <c r="L3" t="s">
        <v>14</v>
      </c>
      <c r="M3" t="b">
        <v>0</v>
      </c>
      <c r="N3" t="b">
        <v>0</v>
      </c>
    </row>
    <row r="4" spans="1:14" x14ac:dyDescent="0.55000000000000004">
      <c r="A4" s="1">
        <v>2</v>
      </c>
      <c r="B4">
        <v>1016</v>
      </c>
      <c r="C4">
        <v>128</v>
      </c>
      <c r="D4">
        <v>2428</v>
      </c>
      <c r="E4">
        <v>256</v>
      </c>
      <c r="F4">
        <v>814.13333333333333</v>
      </c>
      <c r="G4" t="s">
        <v>13</v>
      </c>
      <c r="H4">
        <v>30</v>
      </c>
      <c r="I4">
        <v>6</v>
      </c>
      <c r="J4">
        <v>50</v>
      </c>
      <c r="K4">
        <v>0</v>
      </c>
      <c r="L4" t="s">
        <v>14</v>
      </c>
      <c r="M4" t="b">
        <v>0</v>
      </c>
      <c r="N4" t="b">
        <v>0</v>
      </c>
    </row>
    <row r="5" spans="1:14" x14ac:dyDescent="0.55000000000000004">
      <c r="A5" s="1">
        <v>3</v>
      </c>
      <c r="B5">
        <v>1236</v>
      </c>
      <c r="C5">
        <v>128</v>
      </c>
      <c r="D5">
        <v>2428</v>
      </c>
      <c r="E5">
        <v>256</v>
      </c>
      <c r="F5">
        <v>814.13333333333333</v>
      </c>
      <c r="G5" t="s">
        <v>13</v>
      </c>
      <c r="H5">
        <v>30</v>
      </c>
      <c r="I5">
        <v>6</v>
      </c>
      <c r="J5">
        <v>50</v>
      </c>
      <c r="K5">
        <v>0</v>
      </c>
      <c r="L5" t="s">
        <v>14</v>
      </c>
      <c r="M5" t="b">
        <v>0</v>
      </c>
      <c r="N5" t="b">
        <v>0</v>
      </c>
    </row>
    <row r="6" spans="1:14" x14ac:dyDescent="0.55000000000000004">
      <c r="A6" s="1">
        <v>4</v>
      </c>
      <c r="B6">
        <v>1340</v>
      </c>
      <c r="C6">
        <v>128</v>
      </c>
      <c r="D6">
        <v>2428</v>
      </c>
      <c r="E6">
        <v>256</v>
      </c>
      <c r="F6">
        <v>814.13333333333333</v>
      </c>
      <c r="G6" t="s">
        <v>13</v>
      </c>
      <c r="H6">
        <v>30</v>
      </c>
      <c r="I6">
        <v>6</v>
      </c>
      <c r="J6">
        <v>50</v>
      </c>
      <c r="K6">
        <v>0</v>
      </c>
      <c r="L6" t="s">
        <v>14</v>
      </c>
      <c r="M6" t="b">
        <v>0</v>
      </c>
      <c r="N6" t="b">
        <v>0</v>
      </c>
    </row>
    <row r="7" spans="1:14" x14ac:dyDescent="0.55000000000000004">
      <c r="A7" s="1">
        <v>5</v>
      </c>
      <c r="B7">
        <v>688</v>
      </c>
      <c r="C7">
        <v>64</v>
      </c>
      <c r="D7">
        <v>2428</v>
      </c>
      <c r="E7">
        <v>256</v>
      </c>
      <c r="F7">
        <v>814.13333333333333</v>
      </c>
      <c r="G7" t="s">
        <v>13</v>
      </c>
      <c r="H7">
        <v>30</v>
      </c>
      <c r="I7">
        <v>6</v>
      </c>
      <c r="J7">
        <v>50</v>
      </c>
      <c r="K7">
        <v>0</v>
      </c>
      <c r="L7" t="s">
        <v>14</v>
      </c>
      <c r="M7" t="b">
        <v>0</v>
      </c>
      <c r="N7" t="b">
        <v>0</v>
      </c>
    </row>
    <row r="8" spans="1:14" x14ac:dyDescent="0.55000000000000004">
      <c r="A8" s="1">
        <v>6</v>
      </c>
      <c r="B8">
        <v>480</v>
      </c>
      <c r="C8">
        <v>64</v>
      </c>
      <c r="D8">
        <v>2428</v>
      </c>
      <c r="E8">
        <v>256</v>
      </c>
      <c r="F8">
        <v>814.13333333333333</v>
      </c>
      <c r="G8" t="s">
        <v>13</v>
      </c>
      <c r="H8">
        <v>30</v>
      </c>
      <c r="I8">
        <v>6</v>
      </c>
      <c r="J8">
        <v>50</v>
      </c>
      <c r="K8">
        <v>0</v>
      </c>
      <c r="L8" t="s">
        <v>14</v>
      </c>
      <c r="M8" t="b">
        <v>0</v>
      </c>
      <c r="N8" t="b">
        <v>0</v>
      </c>
    </row>
    <row r="9" spans="1:14" x14ac:dyDescent="0.55000000000000004">
      <c r="A9" s="1">
        <v>7</v>
      </c>
      <c r="B9">
        <v>876</v>
      </c>
      <c r="C9">
        <v>64</v>
      </c>
      <c r="D9">
        <v>2428</v>
      </c>
      <c r="E9">
        <v>256</v>
      </c>
      <c r="F9">
        <v>814.13333333333333</v>
      </c>
      <c r="G9" t="s">
        <v>13</v>
      </c>
      <c r="H9">
        <v>30</v>
      </c>
      <c r="I9">
        <v>6</v>
      </c>
      <c r="J9">
        <v>50</v>
      </c>
      <c r="K9">
        <v>0</v>
      </c>
      <c r="L9" t="s">
        <v>14</v>
      </c>
      <c r="M9" t="b">
        <v>0</v>
      </c>
      <c r="N9" t="b">
        <v>0</v>
      </c>
    </row>
    <row r="10" spans="1:14" x14ac:dyDescent="0.55000000000000004">
      <c r="A10" s="1">
        <v>8</v>
      </c>
      <c r="B10">
        <v>1116</v>
      </c>
      <c r="C10">
        <v>64</v>
      </c>
      <c r="D10">
        <v>2428</v>
      </c>
      <c r="E10">
        <v>256</v>
      </c>
      <c r="F10">
        <v>814.13333333333333</v>
      </c>
      <c r="G10" t="s">
        <v>13</v>
      </c>
      <c r="H10">
        <v>30</v>
      </c>
      <c r="I10">
        <v>6</v>
      </c>
      <c r="J10">
        <v>50</v>
      </c>
      <c r="K10">
        <v>0</v>
      </c>
      <c r="L10" t="s">
        <v>14</v>
      </c>
      <c r="M10" t="b">
        <v>0</v>
      </c>
      <c r="N10" t="b">
        <v>0</v>
      </c>
    </row>
    <row r="11" spans="1:14" x14ac:dyDescent="0.55000000000000004">
      <c r="A11" s="1">
        <v>9</v>
      </c>
      <c r="B11">
        <v>1100</v>
      </c>
      <c r="C11">
        <v>128</v>
      </c>
      <c r="D11">
        <v>2428</v>
      </c>
      <c r="E11">
        <v>256</v>
      </c>
      <c r="F11">
        <v>814.13333333333333</v>
      </c>
      <c r="G11" t="s">
        <v>13</v>
      </c>
      <c r="H11">
        <v>30</v>
      </c>
      <c r="I11">
        <v>6</v>
      </c>
      <c r="J11">
        <v>50</v>
      </c>
      <c r="K11">
        <v>0</v>
      </c>
      <c r="L11" t="s">
        <v>14</v>
      </c>
      <c r="M11" t="b">
        <v>0</v>
      </c>
      <c r="N11" t="b">
        <v>0</v>
      </c>
    </row>
    <row r="12" spans="1:14" x14ac:dyDescent="0.55000000000000004">
      <c r="A12" s="1">
        <v>10</v>
      </c>
      <c r="B12">
        <v>772</v>
      </c>
      <c r="C12">
        <v>64</v>
      </c>
      <c r="D12">
        <v>2428</v>
      </c>
      <c r="E12">
        <v>256</v>
      </c>
      <c r="F12">
        <v>814.13333333333333</v>
      </c>
      <c r="G12" t="s">
        <v>13</v>
      </c>
      <c r="H12">
        <v>30</v>
      </c>
      <c r="I12">
        <v>6</v>
      </c>
      <c r="J12">
        <v>50</v>
      </c>
      <c r="K12">
        <v>0</v>
      </c>
      <c r="L12" t="s">
        <v>14</v>
      </c>
      <c r="M12" t="b">
        <v>0</v>
      </c>
      <c r="N12" t="b">
        <v>0</v>
      </c>
    </row>
    <row r="13" spans="1:14" x14ac:dyDescent="0.55000000000000004">
      <c r="A13" s="1">
        <v>11</v>
      </c>
      <c r="B13">
        <v>472</v>
      </c>
      <c r="C13">
        <v>32</v>
      </c>
      <c r="D13">
        <v>2428</v>
      </c>
      <c r="E13">
        <v>256</v>
      </c>
      <c r="F13">
        <v>814.13333333333333</v>
      </c>
      <c r="G13" t="s">
        <v>13</v>
      </c>
      <c r="H13">
        <v>30</v>
      </c>
      <c r="I13">
        <v>6</v>
      </c>
      <c r="J13">
        <v>50</v>
      </c>
      <c r="K13">
        <v>0</v>
      </c>
      <c r="L13" t="s">
        <v>14</v>
      </c>
      <c r="M13" t="b">
        <v>0</v>
      </c>
      <c r="N13" t="b">
        <v>0</v>
      </c>
    </row>
    <row r="14" spans="1:14" x14ac:dyDescent="0.55000000000000004">
      <c r="A14" s="1">
        <v>12</v>
      </c>
      <c r="B14">
        <v>328</v>
      </c>
      <c r="C14">
        <v>32</v>
      </c>
      <c r="D14">
        <v>2428</v>
      </c>
      <c r="E14">
        <v>256</v>
      </c>
      <c r="F14">
        <v>814.13333333333333</v>
      </c>
      <c r="G14" t="s">
        <v>13</v>
      </c>
      <c r="H14">
        <v>30</v>
      </c>
      <c r="I14">
        <v>6</v>
      </c>
      <c r="J14">
        <v>50</v>
      </c>
      <c r="K14">
        <v>0</v>
      </c>
      <c r="L14" t="s">
        <v>14</v>
      </c>
      <c r="M14" t="b">
        <v>0</v>
      </c>
      <c r="N14" t="b">
        <v>0</v>
      </c>
    </row>
    <row r="15" spans="1:14" x14ac:dyDescent="0.55000000000000004">
      <c r="A15" s="1">
        <v>13</v>
      </c>
      <c r="B15">
        <v>952</v>
      </c>
      <c r="C15">
        <v>64</v>
      </c>
      <c r="D15">
        <v>2428</v>
      </c>
      <c r="E15">
        <v>256</v>
      </c>
      <c r="F15">
        <v>814.13333333333333</v>
      </c>
      <c r="G15" t="s">
        <v>13</v>
      </c>
      <c r="H15">
        <v>30</v>
      </c>
      <c r="I15">
        <v>6</v>
      </c>
      <c r="J15">
        <v>50</v>
      </c>
      <c r="K15">
        <v>0</v>
      </c>
      <c r="L15" t="s">
        <v>14</v>
      </c>
      <c r="M15" t="b">
        <v>0</v>
      </c>
      <c r="N15" t="b">
        <v>0</v>
      </c>
    </row>
    <row r="16" spans="1:14" x14ac:dyDescent="0.55000000000000004">
      <c r="A16" s="1">
        <v>14</v>
      </c>
      <c r="B16">
        <v>1512</v>
      </c>
      <c r="C16">
        <v>128</v>
      </c>
      <c r="D16">
        <v>2428</v>
      </c>
      <c r="E16">
        <v>256</v>
      </c>
      <c r="F16">
        <v>814.13333333333333</v>
      </c>
      <c r="G16" t="s">
        <v>13</v>
      </c>
      <c r="H16">
        <v>30</v>
      </c>
      <c r="I16">
        <v>6</v>
      </c>
      <c r="J16">
        <v>50</v>
      </c>
      <c r="K16">
        <v>0</v>
      </c>
      <c r="L16" t="s">
        <v>14</v>
      </c>
      <c r="M16" t="b">
        <v>0</v>
      </c>
      <c r="N16" t="b">
        <v>0</v>
      </c>
    </row>
    <row r="17" spans="1:14" x14ac:dyDescent="0.55000000000000004">
      <c r="A17" s="1">
        <v>15</v>
      </c>
      <c r="B17">
        <v>700</v>
      </c>
      <c r="C17">
        <v>64</v>
      </c>
      <c r="D17">
        <v>2428</v>
      </c>
      <c r="E17">
        <v>256</v>
      </c>
      <c r="F17">
        <v>814.13333333333333</v>
      </c>
      <c r="G17" t="s">
        <v>13</v>
      </c>
      <c r="H17">
        <v>30</v>
      </c>
      <c r="I17">
        <v>6</v>
      </c>
      <c r="J17">
        <v>50</v>
      </c>
      <c r="K17">
        <v>0</v>
      </c>
      <c r="L17" t="s">
        <v>14</v>
      </c>
      <c r="M17" t="b">
        <v>0</v>
      </c>
      <c r="N17" t="b">
        <v>0</v>
      </c>
    </row>
    <row r="18" spans="1:14" x14ac:dyDescent="0.55000000000000004">
      <c r="A18" s="1">
        <v>16</v>
      </c>
      <c r="B18">
        <v>440</v>
      </c>
      <c r="C18">
        <v>32</v>
      </c>
      <c r="D18">
        <v>2428</v>
      </c>
      <c r="E18">
        <v>256</v>
      </c>
      <c r="F18">
        <v>814.13333333333333</v>
      </c>
      <c r="G18" t="s">
        <v>13</v>
      </c>
      <c r="H18">
        <v>30</v>
      </c>
      <c r="I18">
        <v>6</v>
      </c>
      <c r="J18">
        <v>50</v>
      </c>
      <c r="K18">
        <v>0</v>
      </c>
      <c r="L18" t="s">
        <v>14</v>
      </c>
      <c r="M18" t="b">
        <v>0</v>
      </c>
      <c r="N18" t="b">
        <v>0</v>
      </c>
    </row>
    <row r="19" spans="1:14" x14ac:dyDescent="0.55000000000000004">
      <c r="A19" s="1">
        <v>17</v>
      </c>
      <c r="B19">
        <v>184</v>
      </c>
      <c r="C19">
        <v>16</v>
      </c>
      <c r="D19">
        <v>2428</v>
      </c>
      <c r="E19">
        <v>256</v>
      </c>
      <c r="F19">
        <v>814.13333333333333</v>
      </c>
      <c r="G19" t="s">
        <v>13</v>
      </c>
      <c r="H19">
        <v>30</v>
      </c>
      <c r="I19">
        <v>6</v>
      </c>
      <c r="J19">
        <v>50</v>
      </c>
      <c r="K19">
        <v>0</v>
      </c>
      <c r="L19" t="s">
        <v>14</v>
      </c>
      <c r="M19" t="b">
        <v>0</v>
      </c>
      <c r="N19" t="b">
        <v>0</v>
      </c>
    </row>
    <row r="20" spans="1:14" x14ac:dyDescent="0.55000000000000004">
      <c r="A20" s="1">
        <v>18</v>
      </c>
      <c r="B20">
        <v>336</v>
      </c>
      <c r="C20">
        <v>32</v>
      </c>
      <c r="D20">
        <v>2428</v>
      </c>
      <c r="E20">
        <v>256</v>
      </c>
      <c r="F20">
        <v>814.13333333333333</v>
      </c>
      <c r="G20" t="s">
        <v>13</v>
      </c>
      <c r="H20">
        <v>30</v>
      </c>
      <c r="I20">
        <v>6</v>
      </c>
      <c r="J20">
        <v>50</v>
      </c>
      <c r="K20">
        <v>0</v>
      </c>
      <c r="L20" t="s">
        <v>14</v>
      </c>
      <c r="M20" t="b">
        <v>0</v>
      </c>
      <c r="N20" t="b">
        <v>0</v>
      </c>
    </row>
    <row r="21" spans="1:14" x14ac:dyDescent="0.55000000000000004">
      <c r="A21" s="1">
        <v>19</v>
      </c>
      <c r="B21">
        <v>640</v>
      </c>
      <c r="C21">
        <v>64</v>
      </c>
      <c r="D21">
        <v>2428</v>
      </c>
      <c r="E21">
        <v>256</v>
      </c>
      <c r="F21">
        <v>814.13333333333333</v>
      </c>
      <c r="G21" t="s">
        <v>13</v>
      </c>
      <c r="H21">
        <v>30</v>
      </c>
      <c r="I21">
        <v>6</v>
      </c>
      <c r="J21">
        <v>50</v>
      </c>
      <c r="K21">
        <v>0</v>
      </c>
      <c r="L21" t="s">
        <v>14</v>
      </c>
      <c r="M21" t="b">
        <v>0</v>
      </c>
      <c r="N21" t="b">
        <v>0</v>
      </c>
    </row>
    <row r="22" spans="1:14" x14ac:dyDescent="0.55000000000000004">
      <c r="A22" s="1">
        <v>20</v>
      </c>
      <c r="B22">
        <v>404</v>
      </c>
      <c r="C22">
        <v>32</v>
      </c>
      <c r="D22">
        <v>2428</v>
      </c>
      <c r="E22">
        <v>256</v>
      </c>
      <c r="F22">
        <v>814.13333333333333</v>
      </c>
      <c r="G22" t="s">
        <v>13</v>
      </c>
      <c r="H22">
        <v>30</v>
      </c>
      <c r="I22">
        <v>6</v>
      </c>
      <c r="J22">
        <v>50</v>
      </c>
      <c r="K22">
        <v>0</v>
      </c>
      <c r="L22" t="s">
        <v>14</v>
      </c>
      <c r="M22" t="b">
        <v>0</v>
      </c>
      <c r="N22" t="b">
        <v>0</v>
      </c>
    </row>
    <row r="23" spans="1:14" x14ac:dyDescent="0.55000000000000004">
      <c r="A23" s="1">
        <v>21</v>
      </c>
      <c r="B23">
        <v>216</v>
      </c>
      <c r="C23">
        <v>16</v>
      </c>
      <c r="D23">
        <v>2428</v>
      </c>
      <c r="E23">
        <v>256</v>
      </c>
      <c r="F23">
        <v>814.13333333333333</v>
      </c>
      <c r="G23" t="s">
        <v>13</v>
      </c>
      <c r="H23">
        <v>30</v>
      </c>
      <c r="I23">
        <v>6</v>
      </c>
      <c r="J23">
        <v>50</v>
      </c>
      <c r="K23">
        <v>0</v>
      </c>
      <c r="L23" t="s">
        <v>14</v>
      </c>
      <c r="M23" t="b">
        <v>0</v>
      </c>
      <c r="N23" t="b">
        <v>0</v>
      </c>
    </row>
    <row r="24" spans="1:14" x14ac:dyDescent="0.55000000000000004">
      <c r="A24" s="1">
        <v>22</v>
      </c>
      <c r="B24">
        <v>268</v>
      </c>
      <c r="C24">
        <v>32</v>
      </c>
      <c r="D24">
        <v>2428</v>
      </c>
      <c r="E24">
        <v>256</v>
      </c>
      <c r="F24">
        <v>814.13333333333333</v>
      </c>
      <c r="G24" t="s">
        <v>13</v>
      </c>
      <c r="H24">
        <v>30</v>
      </c>
      <c r="I24">
        <v>6</v>
      </c>
      <c r="J24">
        <v>50</v>
      </c>
      <c r="K24">
        <v>0</v>
      </c>
      <c r="L24" t="s">
        <v>14</v>
      </c>
      <c r="M24" t="b">
        <v>0</v>
      </c>
      <c r="N24" t="b">
        <v>0</v>
      </c>
    </row>
    <row r="25" spans="1:14" x14ac:dyDescent="0.55000000000000004">
      <c r="A25" s="1">
        <v>23</v>
      </c>
      <c r="B25">
        <v>652</v>
      </c>
      <c r="C25">
        <v>64</v>
      </c>
      <c r="D25">
        <v>2428</v>
      </c>
      <c r="E25">
        <v>256</v>
      </c>
      <c r="F25">
        <v>814.13333333333333</v>
      </c>
      <c r="G25" t="s">
        <v>13</v>
      </c>
      <c r="H25">
        <v>30</v>
      </c>
      <c r="I25">
        <v>6</v>
      </c>
      <c r="J25">
        <v>50</v>
      </c>
      <c r="K25">
        <v>0</v>
      </c>
      <c r="L25" t="s">
        <v>14</v>
      </c>
      <c r="M25" t="b">
        <v>0</v>
      </c>
      <c r="N25" t="b">
        <v>0</v>
      </c>
    </row>
    <row r="26" spans="1:14" x14ac:dyDescent="0.55000000000000004">
      <c r="A26" s="1">
        <v>24</v>
      </c>
      <c r="B26">
        <v>616</v>
      </c>
      <c r="C26">
        <v>64</v>
      </c>
      <c r="D26">
        <v>2428</v>
      </c>
      <c r="E26">
        <v>256</v>
      </c>
      <c r="F26">
        <v>814.13333333333333</v>
      </c>
      <c r="G26" t="s">
        <v>13</v>
      </c>
      <c r="H26">
        <v>30</v>
      </c>
      <c r="I26">
        <v>6</v>
      </c>
      <c r="J26">
        <v>50</v>
      </c>
      <c r="K26">
        <v>0</v>
      </c>
      <c r="L26" t="s">
        <v>14</v>
      </c>
      <c r="M26" t="b">
        <v>0</v>
      </c>
      <c r="N26" t="b">
        <v>0</v>
      </c>
    </row>
    <row r="27" spans="1:14" x14ac:dyDescent="0.55000000000000004">
      <c r="A27" s="1">
        <v>25</v>
      </c>
      <c r="B27">
        <v>572</v>
      </c>
      <c r="C27">
        <v>64</v>
      </c>
      <c r="D27">
        <v>2428</v>
      </c>
      <c r="E27">
        <v>256</v>
      </c>
      <c r="F27">
        <v>814.13333333333333</v>
      </c>
      <c r="G27" t="s">
        <v>13</v>
      </c>
      <c r="H27">
        <v>30</v>
      </c>
      <c r="I27">
        <v>6</v>
      </c>
      <c r="J27">
        <v>50</v>
      </c>
      <c r="K27">
        <v>0</v>
      </c>
      <c r="L27" t="s">
        <v>14</v>
      </c>
      <c r="M27" t="b">
        <v>0</v>
      </c>
      <c r="N27" t="b">
        <v>0</v>
      </c>
    </row>
    <row r="28" spans="1:14" x14ac:dyDescent="0.55000000000000004">
      <c r="A28" s="1">
        <v>26</v>
      </c>
      <c r="B28">
        <v>1136</v>
      </c>
      <c r="C28">
        <v>128</v>
      </c>
      <c r="D28">
        <v>2428</v>
      </c>
      <c r="E28">
        <v>256</v>
      </c>
      <c r="F28">
        <v>814.13333333333333</v>
      </c>
      <c r="G28" t="s">
        <v>13</v>
      </c>
      <c r="H28">
        <v>30</v>
      </c>
      <c r="I28">
        <v>6</v>
      </c>
      <c r="J28">
        <v>50</v>
      </c>
      <c r="K28">
        <v>0</v>
      </c>
      <c r="L28" t="s">
        <v>14</v>
      </c>
      <c r="M28" t="b">
        <v>0</v>
      </c>
      <c r="N28" t="b">
        <v>0</v>
      </c>
    </row>
    <row r="29" spans="1:14" x14ac:dyDescent="0.55000000000000004">
      <c r="A29" s="1">
        <v>27</v>
      </c>
      <c r="B29">
        <v>2428</v>
      </c>
      <c r="C29">
        <v>256</v>
      </c>
      <c r="D29">
        <v>2428</v>
      </c>
      <c r="E29">
        <v>256</v>
      </c>
      <c r="F29">
        <v>814.13333333333333</v>
      </c>
      <c r="G29" t="s">
        <v>13</v>
      </c>
      <c r="H29">
        <v>30</v>
      </c>
      <c r="I29">
        <v>6</v>
      </c>
      <c r="J29">
        <v>50</v>
      </c>
      <c r="K29">
        <v>0</v>
      </c>
      <c r="L29" t="s">
        <v>14</v>
      </c>
      <c r="M29" t="b">
        <v>0</v>
      </c>
      <c r="N29" t="b">
        <v>0</v>
      </c>
    </row>
    <row r="30" spans="1:14" x14ac:dyDescent="0.55000000000000004">
      <c r="A30" s="1">
        <v>28</v>
      </c>
      <c r="B30">
        <v>1064</v>
      </c>
      <c r="C30">
        <v>128</v>
      </c>
      <c r="D30">
        <v>2428</v>
      </c>
      <c r="E30">
        <v>256</v>
      </c>
      <c r="F30">
        <v>814.13333333333333</v>
      </c>
      <c r="G30" t="s">
        <v>13</v>
      </c>
      <c r="H30">
        <v>30</v>
      </c>
      <c r="I30">
        <v>6</v>
      </c>
      <c r="J30">
        <v>50</v>
      </c>
      <c r="K30">
        <v>0</v>
      </c>
      <c r="L30" t="s">
        <v>14</v>
      </c>
      <c r="M30" t="b">
        <v>0</v>
      </c>
      <c r="N30" t="b">
        <v>0</v>
      </c>
    </row>
    <row r="31" spans="1:14" x14ac:dyDescent="0.55000000000000004">
      <c r="A31" s="1">
        <v>29</v>
      </c>
      <c r="B31">
        <v>1256</v>
      </c>
      <c r="C31">
        <v>128</v>
      </c>
      <c r="D31">
        <v>2428</v>
      </c>
      <c r="E31">
        <v>256</v>
      </c>
      <c r="F31">
        <v>814.13333333333333</v>
      </c>
      <c r="G31" t="s">
        <v>13</v>
      </c>
      <c r="H31">
        <v>30</v>
      </c>
      <c r="I31">
        <v>6</v>
      </c>
      <c r="J31">
        <v>50</v>
      </c>
      <c r="K31">
        <v>0</v>
      </c>
      <c r="L31" t="s">
        <v>14</v>
      </c>
      <c r="M31" t="b">
        <v>0</v>
      </c>
      <c r="N31" t="b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288</v>
      </c>
      <c r="C2">
        <v>32</v>
      </c>
      <c r="D2">
        <v>1108</v>
      </c>
      <c r="E2">
        <v>128</v>
      </c>
      <c r="F2">
        <v>430.53333333333342</v>
      </c>
      <c r="G2" t="s">
        <v>13</v>
      </c>
      <c r="H2">
        <v>30</v>
      </c>
      <c r="I2">
        <v>6</v>
      </c>
      <c r="J2">
        <v>100</v>
      </c>
      <c r="K2">
        <v>0</v>
      </c>
      <c r="L2" t="s">
        <v>14</v>
      </c>
      <c r="M2" t="b">
        <v>1</v>
      </c>
      <c r="N2" t="b">
        <v>1</v>
      </c>
    </row>
    <row r="3" spans="1:14" x14ac:dyDescent="0.55000000000000004">
      <c r="A3" s="1">
        <v>1</v>
      </c>
      <c r="B3">
        <v>512</v>
      </c>
      <c r="C3">
        <v>64</v>
      </c>
      <c r="D3">
        <v>1108</v>
      </c>
      <c r="E3">
        <v>128</v>
      </c>
      <c r="F3">
        <v>430.53333333333342</v>
      </c>
      <c r="G3" t="s">
        <v>13</v>
      </c>
      <c r="H3">
        <v>30</v>
      </c>
      <c r="I3">
        <v>6</v>
      </c>
      <c r="J3">
        <v>100</v>
      </c>
      <c r="K3">
        <v>0</v>
      </c>
      <c r="L3" t="s">
        <v>14</v>
      </c>
      <c r="M3" t="b">
        <v>1</v>
      </c>
      <c r="N3" t="b">
        <v>1</v>
      </c>
    </row>
    <row r="4" spans="1:14" x14ac:dyDescent="0.55000000000000004">
      <c r="A4" s="1">
        <v>2</v>
      </c>
      <c r="B4">
        <v>560</v>
      </c>
      <c r="C4">
        <v>64</v>
      </c>
      <c r="D4">
        <v>1108</v>
      </c>
      <c r="E4">
        <v>128</v>
      </c>
      <c r="F4">
        <v>430.53333333333342</v>
      </c>
      <c r="G4" t="s">
        <v>13</v>
      </c>
      <c r="H4">
        <v>30</v>
      </c>
      <c r="I4">
        <v>6</v>
      </c>
      <c r="J4">
        <v>100</v>
      </c>
      <c r="K4">
        <v>0</v>
      </c>
      <c r="L4" t="s">
        <v>14</v>
      </c>
      <c r="M4" t="b">
        <v>1</v>
      </c>
      <c r="N4" t="b">
        <v>1</v>
      </c>
    </row>
    <row r="5" spans="1:14" x14ac:dyDescent="0.55000000000000004">
      <c r="A5" s="1">
        <v>3</v>
      </c>
      <c r="B5">
        <v>736</v>
      </c>
      <c r="C5">
        <v>64</v>
      </c>
      <c r="D5">
        <v>1108</v>
      </c>
      <c r="E5">
        <v>128</v>
      </c>
      <c r="F5">
        <v>430.53333333333342</v>
      </c>
      <c r="G5" t="s">
        <v>13</v>
      </c>
      <c r="H5">
        <v>30</v>
      </c>
      <c r="I5">
        <v>6</v>
      </c>
      <c r="J5">
        <v>100</v>
      </c>
      <c r="K5">
        <v>0</v>
      </c>
      <c r="L5" t="s">
        <v>14</v>
      </c>
      <c r="M5" t="b">
        <v>1</v>
      </c>
      <c r="N5" t="b">
        <v>1</v>
      </c>
    </row>
    <row r="6" spans="1:14" x14ac:dyDescent="0.55000000000000004">
      <c r="A6" s="1">
        <v>4</v>
      </c>
      <c r="B6">
        <v>868</v>
      </c>
      <c r="C6">
        <v>64</v>
      </c>
      <c r="D6">
        <v>1108</v>
      </c>
      <c r="E6">
        <v>128</v>
      </c>
      <c r="F6">
        <v>430.53333333333342</v>
      </c>
      <c r="G6" t="s">
        <v>13</v>
      </c>
      <c r="H6">
        <v>30</v>
      </c>
      <c r="I6">
        <v>6</v>
      </c>
      <c r="J6">
        <v>100</v>
      </c>
      <c r="K6">
        <v>0</v>
      </c>
      <c r="L6" t="s">
        <v>14</v>
      </c>
      <c r="M6" t="b">
        <v>1</v>
      </c>
      <c r="N6" t="b">
        <v>1</v>
      </c>
    </row>
    <row r="7" spans="1:14" x14ac:dyDescent="0.55000000000000004">
      <c r="A7" s="1">
        <v>5</v>
      </c>
      <c r="B7">
        <v>296</v>
      </c>
      <c r="C7">
        <v>32</v>
      </c>
      <c r="D7">
        <v>1108</v>
      </c>
      <c r="E7">
        <v>128</v>
      </c>
      <c r="F7">
        <v>430.53333333333342</v>
      </c>
      <c r="G7" t="s">
        <v>13</v>
      </c>
      <c r="H7">
        <v>30</v>
      </c>
      <c r="I7">
        <v>6</v>
      </c>
      <c r="J7">
        <v>100</v>
      </c>
      <c r="K7">
        <v>0</v>
      </c>
      <c r="L7" t="s">
        <v>14</v>
      </c>
      <c r="M7" t="b">
        <v>1</v>
      </c>
      <c r="N7" t="b">
        <v>1</v>
      </c>
    </row>
    <row r="8" spans="1:14" x14ac:dyDescent="0.55000000000000004">
      <c r="A8" s="1">
        <v>6</v>
      </c>
      <c r="B8">
        <v>324</v>
      </c>
      <c r="C8">
        <v>32</v>
      </c>
      <c r="D8">
        <v>1108</v>
      </c>
      <c r="E8">
        <v>128</v>
      </c>
      <c r="F8">
        <v>430.53333333333342</v>
      </c>
      <c r="G8" t="s">
        <v>13</v>
      </c>
      <c r="H8">
        <v>30</v>
      </c>
      <c r="I8">
        <v>6</v>
      </c>
      <c r="J8">
        <v>100</v>
      </c>
      <c r="K8">
        <v>0</v>
      </c>
      <c r="L8" t="s">
        <v>14</v>
      </c>
      <c r="M8" t="b">
        <v>1</v>
      </c>
      <c r="N8" t="b">
        <v>1</v>
      </c>
    </row>
    <row r="9" spans="1:14" x14ac:dyDescent="0.55000000000000004">
      <c r="A9" s="1">
        <v>7</v>
      </c>
      <c r="B9">
        <v>288</v>
      </c>
      <c r="C9">
        <v>32</v>
      </c>
      <c r="D9">
        <v>1108</v>
      </c>
      <c r="E9">
        <v>128</v>
      </c>
      <c r="F9">
        <v>430.53333333333342</v>
      </c>
      <c r="G9" t="s">
        <v>13</v>
      </c>
      <c r="H9">
        <v>30</v>
      </c>
      <c r="I9">
        <v>6</v>
      </c>
      <c r="J9">
        <v>100</v>
      </c>
      <c r="K9">
        <v>0</v>
      </c>
      <c r="L9" t="s">
        <v>14</v>
      </c>
      <c r="M9" t="b">
        <v>1</v>
      </c>
      <c r="N9" t="b">
        <v>1</v>
      </c>
    </row>
    <row r="10" spans="1:14" x14ac:dyDescent="0.55000000000000004">
      <c r="A10" s="1">
        <v>8</v>
      </c>
      <c r="B10">
        <v>624</v>
      </c>
      <c r="C10">
        <v>64</v>
      </c>
      <c r="D10">
        <v>1108</v>
      </c>
      <c r="E10">
        <v>128</v>
      </c>
      <c r="F10">
        <v>430.53333333333342</v>
      </c>
      <c r="G10" t="s">
        <v>13</v>
      </c>
      <c r="H10">
        <v>30</v>
      </c>
      <c r="I10">
        <v>6</v>
      </c>
      <c r="J10">
        <v>100</v>
      </c>
      <c r="K10">
        <v>0</v>
      </c>
      <c r="L10" t="s">
        <v>14</v>
      </c>
      <c r="M10" t="b">
        <v>1</v>
      </c>
      <c r="N10" t="b">
        <v>1</v>
      </c>
    </row>
    <row r="11" spans="1:14" x14ac:dyDescent="0.55000000000000004">
      <c r="A11" s="1">
        <v>9</v>
      </c>
      <c r="B11">
        <v>552</v>
      </c>
      <c r="C11">
        <v>64</v>
      </c>
      <c r="D11">
        <v>1108</v>
      </c>
      <c r="E11">
        <v>128</v>
      </c>
      <c r="F11">
        <v>430.53333333333342</v>
      </c>
      <c r="G11" t="s">
        <v>13</v>
      </c>
      <c r="H11">
        <v>30</v>
      </c>
      <c r="I11">
        <v>6</v>
      </c>
      <c r="J11">
        <v>100</v>
      </c>
      <c r="K11">
        <v>0</v>
      </c>
      <c r="L11" t="s">
        <v>14</v>
      </c>
      <c r="M11" t="b">
        <v>1</v>
      </c>
      <c r="N11" t="b">
        <v>1</v>
      </c>
    </row>
    <row r="12" spans="1:14" x14ac:dyDescent="0.55000000000000004">
      <c r="A12" s="1">
        <v>10</v>
      </c>
      <c r="B12">
        <v>160</v>
      </c>
      <c r="C12">
        <v>16</v>
      </c>
      <c r="D12">
        <v>1108</v>
      </c>
      <c r="E12">
        <v>128</v>
      </c>
      <c r="F12">
        <v>430.53333333333342</v>
      </c>
      <c r="G12" t="s">
        <v>13</v>
      </c>
      <c r="H12">
        <v>30</v>
      </c>
      <c r="I12">
        <v>6</v>
      </c>
      <c r="J12">
        <v>100</v>
      </c>
      <c r="K12">
        <v>0</v>
      </c>
      <c r="L12" t="s">
        <v>14</v>
      </c>
      <c r="M12" t="b">
        <v>1</v>
      </c>
      <c r="N12" t="b">
        <v>1</v>
      </c>
    </row>
    <row r="13" spans="1:14" x14ac:dyDescent="0.55000000000000004">
      <c r="A13" s="1">
        <v>11</v>
      </c>
      <c r="B13">
        <v>456</v>
      </c>
      <c r="C13">
        <v>32</v>
      </c>
      <c r="D13">
        <v>1108</v>
      </c>
      <c r="E13">
        <v>128</v>
      </c>
      <c r="F13">
        <v>430.53333333333342</v>
      </c>
      <c r="G13" t="s">
        <v>13</v>
      </c>
      <c r="H13">
        <v>30</v>
      </c>
      <c r="I13">
        <v>6</v>
      </c>
      <c r="J13">
        <v>100</v>
      </c>
      <c r="K13">
        <v>0</v>
      </c>
      <c r="L13" t="s">
        <v>14</v>
      </c>
      <c r="M13" t="b">
        <v>1</v>
      </c>
      <c r="N13" t="b">
        <v>1</v>
      </c>
    </row>
    <row r="14" spans="1:14" x14ac:dyDescent="0.55000000000000004">
      <c r="A14" s="1">
        <v>12</v>
      </c>
      <c r="B14">
        <v>180</v>
      </c>
      <c r="C14">
        <v>16</v>
      </c>
      <c r="D14">
        <v>1108</v>
      </c>
      <c r="E14">
        <v>128</v>
      </c>
      <c r="F14">
        <v>430.53333333333342</v>
      </c>
      <c r="G14" t="s">
        <v>13</v>
      </c>
      <c r="H14">
        <v>30</v>
      </c>
      <c r="I14">
        <v>6</v>
      </c>
      <c r="J14">
        <v>100</v>
      </c>
      <c r="K14">
        <v>0</v>
      </c>
      <c r="L14" t="s">
        <v>14</v>
      </c>
      <c r="M14" t="b">
        <v>1</v>
      </c>
      <c r="N14" t="b">
        <v>1</v>
      </c>
    </row>
    <row r="15" spans="1:14" x14ac:dyDescent="0.55000000000000004">
      <c r="A15" s="1">
        <v>13</v>
      </c>
      <c r="B15">
        <v>120</v>
      </c>
      <c r="C15">
        <v>16</v>
      </c>
      <c r="D15">
        <v>1108</v>
      </c>
      <c r="E15">
        <v>128</v>
      </c>
      <c r="F15">
        <v>430.53333333333342</v>
      </c>
      <c r="G15" t="s">
        <v>13</v>
      </c>
      <c r="H15">
        <v>30</v>
      </c>
      <c r="I15">
        <v>6</v>
      </c>
      <c r="J15">
        <v>100</v>
      </c>
      <c r="K15">
        <v>0</v>
      </c>
      <c r="L15" t="s">
        <v>14</v>
      </c>
      <c r="M15" t="b">
        <v>1</v>
      </c>
      <c r="N15" t="b">
        <v>1</v>
      </c>
    </row>
    <row r="16" spans="1:14" x14ac:dyDescent="0.55000000000000004">
      <c r="A16" s="1">
        <v>14</v>
      </c>
      <c r="B16">
        <v>732</v>
      </c>
      <c r="C16">
        <v>64</v>
      </c>
      <c r="D16">
        <v>1108</v>
      </c>
      <c r="E16">
        <v>128</v>
      </c>
      <c r="F16">
        <v>430.53333333333342</v>
      </c>
      <c r="G16" t="s">
        <v>13</v>
      </c>
      <c r="H16">
        <v>30</v>
      </c>
      <c r="I16">
        <v>6</v>
      </c>
      <c r="J16">
        <v>100</v>
      </c>
      <c r="K16">
        <v>0</v>
      </c>
      <c r="L16" t="s">
        <v>14</v>
      </c>
      <c r="M16" t="b">
        <v>1</v>
      </c>
      <c r="N16" t="b">
        <v>1</v>
      </c>
    </row>
    <row r="17" spans="1:14" x14ac:dyDescent="0.55000000000000004">
      <c r="A17" s="1">
        <v>15</v>
      </c>
      <c r="B17">
        <v>328</v>
      </c>
      <c r="C17">
        <v>32</v>
      </c>
      <c r="D17">
        <v>1108</v>
      </c>
      <c r="E17">
        <v>128</v>
      </c>
      <c r="F17">
        <v>430.53333333333342</v>
      </c>
      <c r="G17" t="s">
        <v>13</v>
      </c>
      <c r="H17">
        <v>30</v>
      </c>
      <c r="I17">
        <v>6</v>
      </c>
      <c r="J17">
        <v>100</v>
      </c>
      <c r="K17">
        <v>0</v>
      </c>
      <c r="L17" t="s">
        <v>14</v>
      </c>
      <c r="M17" t="b">
        <v>1</v>
      </c>
      <c r="N17" t="b">
        <v>1</v>
      </c>
    </row>
    <row r="18" spans="1:14" x14ac:dyDescent="0.55000000000000004">
      <c r="A18" s="1">
        <v>16</v>
      </c>
      <c r="B18">
        <v>752</v>
      </c>
      <c r="C18">
        <v>64</v>
      </c>
      <c r="D18">
        <v>1108</v>
      </c>
      <c r="E18">
        <v>128</v>
      </c>
      <c r="F18">
        <v>430.53333333333342</v>
      </c>
      <c r="G18" t="s">
        <v>13</v>
      </c>
      <c r="H18">
        <v>30</v>
      </c>
      <c r="I18">
        <v>6</v>
      </c>
      <c r="J18">
        <v>100</v>
      </c>
      <c r="K18">
        <v>0</v>
      </c>
      <c r="L18" t="s">
        <v>14</v>
      </c>
      <c r="M18" t="b">
        <v>1</v>
      </c>
      <c r="N18" t="b">
        <v>1</v>
      </c>
    </row>
    <row r="19" spans="1:14" x14ac:dyDescent="0.55000000000000004">
      <c r="A19" s="1">
        <v>17</v>
      </c>
      <c r="B19">
        <v>1108</v>
      </c>
      <c r="C19">
        <v>128</v>
      </c>
      <c r="D19">
        <v>1108</v>
      </c>
      <c r="E19">
        <v>128</v>
      </c>
      <c r="F19">
        <v>430.53333333333342</v>
      </c>
      <c r="G19" t="s">
        <v>13</v>
      </c>
      <c r="H19">
        <v>30</v>
      </c>
      <c r="I19">
        <v>6</v>
      </c>
      <c r="J19">
        <v>100</v>
      </c>
      <c r="K19">
        <v>0</v>
      </c>
      <c r="L19" t="s">
        <v>14</v>
      </c>
      <c r="M19" t="b">
        <v>1</v>
      </c>
      <c r="N19" t="b">
        <v>1</v>
      </c>
    </row>
    <row r="20" spans="1:14" x14ac:dyDescent="0.55000000000000004">
      <c r="A20" s="1">
        <v>18</v>
      </c>
      <c r="B20">
        <v>304</v>
      </c>
      <c r="C20">
        <v>32</v>
      </c>
      <c r="D20">
        <v>1108</v>
      </c>
      <c r="E20">
        <v>128</v>
      </c>
      <c r="F20">
        <v>430.53333333333342</v>
      </c>
      <c r="G20" t="s">
        <v>13</v>
      </c>
      <c r="H20">
        <v>30</v>
      </c>
      <c r="I20">
        <v>6</v>
      </c>
      <c r="J20">
        <v>100</v>
      </c>
      <c r="K20">
        <v>0</v>
      </c>
      <c r="L20" t="s">
        <v>14</v>
      </c>
      <c r="M20" t="b">
        <v>1</v>
      </c>
      <c r="N20" t="b">
        <v>1</v>
      </c>
    </row>
    <row r="21" spans="1:14" x14ac:dyDescent="0.55000000000000004">
      <c r="A21" s="1">
        <v>19</v>
      </c>
      <c r="B21">
        <v>536</v>
      </c>
      <c r="C21">
        <v>64</v>
      </c>
      <c r="D21">
        <v>1108</v>
      </c>
      <c r="E21">
        <v>128</v>
      </c>
      <c r="F21">
        <v>430.53333333333342</v>
      </c>
      <c r="G21" t="s">
        <v>13</v>
      </c>
      <c r="H21">
        <v>30</v>
      </c>
      <c r="I21">
        <v>6</v>
      </c>
      <c r="J21">
        <v>100</v>
      </c>
      <c r="K21">
        <v>0</v>
      </c>
      <c r="L21" t="s">
        <v>14</v>
      </c>
      <c r="M21" t="b">
        <v>1</v>
      </c>
      <c r="N21" t="b">
        <v>1</v>
      </c>
    </row>
    <row r="22" spans="1:14" x14ac:dyDescent="0.55000000000000004">
      <c r="A22" s="1">
        <v>20</v>
      </c>
      <c r="B22">
        <v>340</v>
      </c>
      <c r="C22">
        <v>32</v>
      </c>
      <c r="D22">
        <v>1108</v>
      </c>
      <c r="E22">
        <v>128</v>
      </c>
      <c r="F22">
        <v>430.53333333333342</v>
      </c>
      <c r="G22" t="s">
        <v>13</v>
      </c>
      <c r="H22">
        <v>30</v>
      </c>
      <c r="I22">
        <v>6</v>
      </c>
      <c r="J22">
        <v>100</v>
      </c>
      <c r="K22">
        <v>0</v>
      </c>
      <c r="L22" t="s">
        <v>14</v>
      </c>
      <c r="M22" t="b">
        <v>1</v>
      </c>
      <c r="N22" t="b">
        <v>1</v>
      </c>
    </row>
    <row r="23" spans="1:14" x14ac:dyDescent="0.55000000000000004">
      <c r="A23" s="1">
        <v>21</v>
      </c>
      <c r="B23">
        <v>268</v>
      </c>
      <c r="C23">
        <v>32</v>
      </c>
      <c r="D23">
        <v>1108</v>
      </c>
      <c r="E23">
        <v>128</v>
      </c>
      <c r="F23">
        <v>430.53333333333342</v>
      </c>
      <c r="G23" t="s">
        <v>13</v>
      </c>
      <c r="H23">
        <v>30</v>
      </c>
      <c r="I23">
        <v>6</v>
      </c>
      <c r="J23">
        <v>100</v>
      </c>
      <c r="K23">
        <v>0</v>
      </c>
      <c r="L23" t="s">
        <v>14</v>
      </c>
      <c r="M23" t="b">
        <v>1</v>
      </c>
      <c r="N23" t="b">
        <v>1</v>
      </c>
    </row>
    <row r="24" spans="1:14" x14ac:dyDescent="0.55000000000000004">
      <c r="A24" s="1">
        <v>22</v>
      </c>
      <c r="B24">
        <v>268</v>
      </c>
      <c r="C24">
        <v>32</v>
      </c>
      <c r="D24">
        <v>1108</v>
      </c>
      <c r="E24">
        <v>128</v>
      </c>
      <c r="F24">
        <v>430.53333333333342</v>
      </c>
      <c r="G24" t="s">
        <v>13</v>
      </c>
      <c r="H24">
        <v>30</v>
      </c>
      <c r="I24">
        <v>6</v>
      </c>
      <c r="J24">
        <v>100</v>
      </c>
      <c r="K24">
        <v>0</v>
      </c>
      <c r="L24" t="s">
        <v>14</v>
      </c>
      <c r="M24" t="b">
        <v>1</v>
      </c>
      <c r="N24" t="b">
        <v>1</v>
      </c>
    </row>
    <row r="25" spans="1:14" x14ac:dyDescent="0.55000000000000004">
      <c r="A25" s="1">
        <v>23</v>
      </c>
      <c r="B25">
        <v>128</v>
      </c>
      <c r="C25">
        <v>16</v>
      </c>
      <c r="D25">
        <v>1108</v>
      </c>
      <c r="E25">
        <v>128</v>
      </c>
      <c r="F25">
        <v>430.53333333333342</v>
      </c>
      <c r="G25" t="s">
        <v>13</v>
      </c>
      <c r="H25">
        <v>30</v>
      </c>
      <c r="I25">
        <v>6</v>
      </c>
      <c r="J25">
        <v>100</v>
      </c>
      <c r="K25">
        <v>0</v>
      </c>
      <c r="L25" t="s">
        <v>14</v>
      </c>
      <c r="M25" t="b">
        <v>1</v>
      </c>
      <c r="N25" t="b">
        <v>1</v>
      </c>
    </row>
    <row r="26" spans="1:14" x14ac:dyDescent="0.55000000000000004">
      <c r="A26" s="1">
        <v>24</v>
      </c>
      <c r="B26">
        <v>300</v>
      </c>
      <c r="C26">
        <v>32</v>
      </c>
      <c r="D26">
        <v>1108</v>
      </c>
      <c r="E26">
        <v>128</v>
      </c>
      <c r="F26">
        <v>430.53333333333342</v>
      </c>
      <c r="G26" t="s">
        <v>13</v>
      </c>
      <c r="H26">
        <v>30</v>
      </c>
      <c r="I26">
        <v>6</v>
      </c>
      <c r="J26">
        <v>100</v>
      </c>
      <c r="K26">
        <v>0</v>
      </c>
      <c r="L26" t="s">
        <v>14</v>
      </c>
      <c r="M26" t="b">
        <v>1</v>
      </c>
      <c r="N26" t="b">
        <v>1</v>
      </c>
    </row>
    <row r="27" spans="1:14" x14ac:dyDescent="0.55000000000000004">
      <c r="A27" s="1">
        <v>25</v>
      </c>
      <c r="B27">
        <v>368</v>
      </c>
      <c r="C27">
        <v>32</v>
      </c>
      <c r="D27">
        <v>1108</v>
      </c>
      <c r="E27">
        <v>128</v>
      </c>
      <c r="F27">
        <v>430.53333333333342</v>
      </c>
      <c r="G27" t="s">
        <v>13</v>
      </c>
      <c r="H27">
        <v>30</v>
      </c>
      <c r="I27">
        <v>6</v>
      </c>
      <c r="J27">
        <v>100</v>
      </c>
      <c r="K27">
        <v>0</v>
      </c>
      <c r="L27" t="s">
        <v>14</v>
      </c>
      <c r="M27" t="b">
        <v>1</v>
      </c>
      <c r="N27" t="b">
        <v>1</v>
      </c>
    </row>
    <row r="28" spans="1:14" x14ac:dyDescent="0.55000000000000004">
      <c r="A28" s="1">
        <v>26</v>
      </c>
      <c r="B28">
        <v>620</v>
      </c>
      <c r="C28">
        <v>64</v>
      </c>
      <c r="D28">
        <v>1108</v>
      </c>
      <c r="E28">
        <v>128</v>
      </c>
      <c r="F28">
        <v>430.53333333333342</v>
      </c>
      <c r="G28" t="s">
        <v>13</v>
      </c>
      <c r="H28">
        <v>30</v>
      </c>
      <c r="I28">
        <v>6</v>
      </c>
      <c r="J28">
        <v>100</v>
      </c>
      <c r="K28">
        <v>0</v>
      </c>
      <c r="L28" t="s">
        <v>14</v>
      </c>
      <c r="M28" t="b">
        <v>1</v>
      </c>
      <c r="N28" t="b">
        <v>1</v>
      </c>
    </row>
    <row r="29" spans="1:14" x14ac:dyDescent="0.55000000000000004">
      <c r="A29" s="1">
        <v>27</v>
      </c>
      <c r="B29">
        <v>184</v>
      </c>
      <c r="C29">
        <v>16</v>
      </c>
      <c r="D29">
        <v>1108</v>
      </c>
      <c r="E29">
        <v>128</v>
      </c>
      <c r="F29">
        <v>430.53333333333342</v>
      </c>
      <c r="G29" t="s">
        <v>13</v>
      </c>
      <c r="H29">
        <v>30</v>
      </c>
      <c r="I29">
        <v>6</v>
      </c>
      <c r="J29">
        <v>100</v>
      </c>
      <c r="K29">
        <v>0</v>
      </c>
      <c r="L29" t="s">
        <v>14</v>
      </c>
      <c r="M29" t="b">
        <v>1</v>
      </c>
      <c r="N29" t="b">
        <v>1</v>
      </c>
    </row>
    <row r="30" spans="1:14" x14ac:dyDescent="0.55000000000000004">
      <c r="A30" s="1">
        <v>28</v>
      </c>
      <c r="B30">
        <v>120</v>
      </c>
      <c r="C30">
        <v>16</v>
      </c>
      <c r="D30">
        <v>1108</v>
      </c>
      <c r="E30">
        <v>128</v>
      </c>
      <c r="F30">
        <v>430.53333333333342</v>
      </c>
      <c r="G30" t="s">
        <v>13</v>
      </c>
      <c r="H30">
        <v>30</v>
      </c>
      <c r="I30">
        <v>6</v>
      </c>
      <c r="J30">
        <v>100</v>
      </c>
      <c r="K30">
        <v>0</v>
      </c>
      <c r="L30" t="s">
        <v>14</v>
      </c>
      <c r="M30" t="b">
        <v>1</v>
      </c>
      <c r="N30" t="b">
        <v>1</v>
      </c>
    </row>
    <row r="31" spans="1:14" x14ac:dyDescent="0.55000000000000004">
      <c r="A31" s="1">
        <v>29</v>
      </c>
      <c r="B31">
        <v>596</v>
      </c>
      <c r="C31">
        <v>64</v>
      </c>
      <c r="D31">
        <v>1108</v>
      </c>
      <c r="E31">
        <v>128</v>
      </c>
      <c r="F31">
        <v>430.53333333333342</v>
      </c>
      <c r="G31" t="s">
        <v>13</v>
      </c>
      <c r="H31">
        <v>30</v>
      </c>
      <c r="I31">
        <v>6</v>
      </c>
      <c r="J31">
        <v>100</v>
      </c>
      <c r="K31">
        <v>0</v>
      </c>
      <c r="L31" t="s">
        <v>14</v>
      </c>
      <c r="M31" t="b">
        <v>1</v>
      </c>
      <c r="N31" t="b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300</v>
      </c>
      <c r="C2">
        <v>32</v>
      </c>
      <c r="D2">
        <v>1112</v>
      </c>
      <c r="E2">
        <v>128</v>
      </c>
      <c r="F2">
        <v>465.73333333333329</v>
      </c>
      <c r="G2" t="s">
        <v>13</v>
      </c>
      <c r="H2">
        <v>30</v>
      </c>
      <c r="I2">
        <v>6</v>
      </c>
      <c r="J2">
        <v>100</v>
      </c>
      <c r="K2">
        <v>0</v>
      </c>
      <c r="L2" t="s">
        <v>14</v>
      </c>
      <c r="M2" t="b">
        <v>1</v>
      </c>
      <c r="N2" t="b">
        <v>0</v>
      </c>
    </row>
    <row r="3" spans="1:14" x14ac:dyDescent="0.55000000000000004">
      <c r="A3" s="1">
        <v>1</v>
      </c>
      <c r="B3">
        <v>216</v>
      </c>
      <c r="C3">
        <v>16</v>
      </c>
      <c r="D3">
        <v>1112</v>
      </c>
      <c r="E3">
        <v>128</v>
      </c>
      <c r="F3">
        <v>465.73333333333329</v>
      </c>
      <c r="G3" t="s">
        <v>13</v>
      </c>
      <c r="H3">
        <v>30</v>
      </c>
      <c r="I3">
        <v>6</v>
      </c>
      <c r="J3">
        <v>100</v>
      </c>
      <c r="K3">
        <v>0</v>
      </c>
      <c r="L3" t="s">
        <v>14</v>
      </c>
      <c r="M3" t="b">
        <v>1</v>
      </c>
      <c r="N3" t="b">
        <v>0</v>
      </c>
    </row>
    <row r="4" spans="1:14" x14ac:dyDescent="0.55000000000000004">
      <c r="A4" s="1">
        <v>2</v>
      </c>
      <c r="B4">
        <v>432</v>
      </c>
      <c r="C4">
        <v>64</v>
      </c>
      <c r="D4">
        <v>1112</v>
      </c>
      <c r="E4">
        <v>128</v>
      </c>
      <c r="F4">
        <v>465.73333333333329</v>
      </c>
      <c r="G4" t="s">
        <v>13</v>
      </c>
      <c r="H4">
        <v>30</v>
      </c>
      <c r="I4">
        <v>6</v>
      </c>
      <c r="J4">
        <v>100</v>
      </c>
      <c r="K4">
        <v>0</v>
      </c>
      <c r="L4" t="s">
        <v>14</v>
      </c>
      <c r="M4" t="b">
        <v>1</v>
      </c>
      <c r="N4" t="b">
        <v>0</v>
      </c>
    </row>
    <row r="5" spans="1:14" x14ac:dyDescent="0.55000000000000004">
      <c r="A5" s="1">
        <v>3</v>
      </c>
      <c r="B5">
        <v>480</v>
      </c>
      <c r="C5">
        <v>64</v>
      </c>
      <c r="D5">
        <v>1112</v>
      </c>
      <c r="E5">
        <v>128</v>
      </c>
      <c r="F5">
        <v>465.73333333333329</v>
      </c>
      <c r="G5" t="s">
        <v>13</v>
      </c>
      <c r="H5">
        <v>30</v>
      </c>
      <c r="I5">
        <v>6</v>
      </c>
      <c r="J5">
        <v>100</v>
      </c>
      <c r="K5">
        <v>0</v>
      </c>
      <c r="L5" t="s">
        <v>14</v>
      </c>
      <c r="M5" t="b">
        <v>1</v>
      </c>
      <c r="N5" t="b">
        <v>0</v>
      </c>
    </row>
    <row r="6" spans="1:14" x14ac:dyDescent="0.55000000000000004">
      <c r="A6" s="1">
        <v>4</v>
      </c>
      <c r="B6">
        <v>300</v>
      </c>
      <c r="C6">
        <v>32</v>
      </c>
      <c r="D6">
        <v>1112</v>
      </c>
      <c r="E6">
        <v>128</v>
      </c>
      <c r="F6">
        <v>465.73333333333329</v>
      </c>
      <c r="G6" t="s">
        <v>13</v>
      </c>
      <c r="H6">
        <v>30</v>
      </c>
      <c r="I6">
        <v>6</v>
      </c>
      <c r="J6">
        <v>100</v>
      </c>
      <c r="K6">
        <v>0</v>
      </c>
      <c r="L6" t="s">
        <v>14</v>
      </c>
      <c r="M6" t="b">
        <v>1</v>
      </c>
      <c r="N6" t="b">
        <v>0</v>
      </c>
    </row>
    <row r="7" spans="1:14" x14ac:dyDescent="0.55000000000000004">
      <c r="A7" s="1">
        <v>5</v>
      </c>
      <c r="B7">
        <v>1112</v>
      </c>
      <c r="C7">
        <v>128</v>
      </c>
      <c r="D7">
        <v>1112</v>
      </c>
      <c r="E7">
        <v>128</v>
      </c>
      <c r="F7">
        <v>465.73333333333329</v>
      </c>
      <c r="G7" t="s">
        <v>13</v>
      </c>
      <c r="H7">
        <v>30</v>
      </c>
      <c r="I7">
        <v>6</v>
      </c>
      <c r="J7">
        <v>100</v>
      </c>
      <c r="K7">
        <v>0</v>
      </c>
      <c r="L7" t="s">
        <v>14</v>
      </c>
      <c r="M7" t="b">
        <v>1</v>
      </c>
      <c r="N7" t="b">
        <v>0</v>
      </c>
    </row>
    <row r="8" spans="1:14" x14ac:dyDescent="0.55000000000000004">
      <c r="A8" s="1">
        <v>6</v>
      </c>
      <c r="B8">
        <v>508</v>
      </c>
      <c r="C8">
        <v>64</v>
      </c>
      <c r="D8">
        <v>1112</v>
      </c>
      <c r="E8">
        <v>128</v>
      </c>
      <c r="F8">
        <v>465.73333333333329</v>
      </c>
      <c r="G8" t="s">
        <v>13</v>
      </c>
      <c r="H8">
        <v>30</v>
      </c>
      <c r="I8">
        <v>6</v>
      </c>
      <c r="J8">
        <v>100</v>
      </c>
      <c r="K8">
        <v>0</v>
      </c>
      <c r="L8" t="s">
        <v>14</v>
      </c>
      <c r="M8" t="b">
        <v>1</v>
      </c>
      <c r="N8" t="b">
        <v>0</v>
      </c>
    </row>
    <row r="9" spans="1:14" x14ac:dyDescent="0.55000000000000004">
      <c r="A9" s="1">
        <v>7</v>
      </c>
      <c r="B9">
        <v>276</v>
      </c>
      <c r="C9">
        <v>32</v>
      </c>
      <c r="D9">
        <v>1112</v>
      </c>
      <c r="E9">
        <v>128</v>
      </c>
      <c r="F9">
        <v>465.73333333333329</v>
      </c>
      <c r="G9" t="s">
        <v>13</v>
      </c>
      <c r="H9">
        <v>30</v>
      </c>
      <c r="I9">
        <v>6</v>
      </c>
      <c r="J9">
        <v>100</v>
      </c>
      <c r="K9">
        <v>0</v>
      </c>
      <c r="L9" t="s">
        <v>14</v>
      </c>
      <c r="M9" t="b">
        <v>1</v>
      </c>
      <c r="N9" t="b">
        <v>0</v>
      </c>
    </row>
    <row r="10" spans="1:14" x14ac:dyDescent="0.55000000000000004">
      <c r="A10" s="1">
        <v>8</v>
      </c>
      <c r="B10">
        <v>720</v>
      </c>
      <c r="C10">
        <v>64</v>
      </c>
      <c r="D10">
        <v>1112</v>
      </c>
      <c r="E10">
        <v>128</v>
      </c>
      <c r="F10">
        <v>465.73333333333329</v>
      </c>
      <c r="G10" t="s">
        <v>13</v>
      </c>
      <c r="H10">
        <v>30</v>
      </c>
      <c r="I10">
        <v>6</v>
      </c>
      <c r="J10">
        <v>100</v>
      </c>
      <c r="K10">
        <v>0</v>
      </c>
      <c r="L10" t="s">
        <v>14</v>
      </c>
      <c r="M10" t="b">
        <v>1</v>
      </c>
      <c r="N10" t="b">
        <v>0</v>
      </c>
    </row>
    <row r="11" spans="1:14" x14ac:dyDescent="0.55000000000000004">
      <c r="A11" s="1">
        <v>9</v>
      </c>
      <c r="B11">
        <v>1020</v>
      </c>
      <c r="C11">
        <v>128</v>
      </c>
      <c r="D11">
        <v>1112</v>
      </c>
      <c r="E11">
        <v>128</v>
      </c>
      <c r="F11">
        <v>465.73333333333329</v>
      </c>
      <c r="G11" t="s">
        <v>13</v>
      </c>
      <c r="H11">
        <v>30</v>
      </c>
      <c r="I11">
        <v>6</v>
      </c>
      <c r="J11">
        <v>100</v>
      </c>
      <c r="K11">
        <v>0</v>
      </c>
      <c r="L11" t="s">
        <v>14</v>
      </c>
      <c r="M11" t="b">
        <v>1</v>
      </c>
      <c r="N11" t="b">
        <v>0</v>
      </c>
    </row>
    <row r="12" spans="1:14" x14ac:dyDescent="0.55000000000000004">
      <c r="A12" s="1">
        <v>10</v>
      </c>
      <c r="B12">
        <v>416</v>
      </c>
      <c r="C12">
        <v>32</v>
      </c>
      <c r="D12">
        <v>1112</v>
      </c>
      <c r="E12">
        <v>128</v>
      </c>
      <c r="F12">
        <v>465.73333333333329</v>
      </c>
      <c r="G12" t="s">
        <v>13</v>
      </c>
      <c r="H12">
        <v>30</v>
      </c>
      <c r="I12">
        <v>6</v>
      </c>
      <c r="J12">
        <v>100</v>
      </c>
      <c r="K12">
        <v>0</v>
      </c>
      <c r="L12" t="s">
        <v>14</v>
      </c>
      <c r="M12" t="b">
        <v>1</v>
      </c>
      <c r="N12" t="b">
        <v>0</v>
      </c>
    </row>
    <row r="13" spans="1:14" x14ac:dyDescent="0.55000000000000004">
      <c r="A13" s="1">
        <v>11</v>
      </c>
      <c r="B13">
        <v>352</v>
      </c>
      <c r="C13">
        <v>32</v>
      </c>
      <c r="D13">
        <v>1112</v>
      </c>
      <c r="E13">
        <v>128</v>
      </c>
      <c r="F13">
        <v>465.73333333333329</v>
      </c>
      <c r="G13" t="s">
        <v>13</v>
      </c>
      <c r="H13">
        <v>30</v>
      </c>
      <c r="I13">
        <v>6</v>
      </c>
      <c r="J13">
        <v>100</v>
      </c>
      <c r="K13">
        <v>0</v>
      </c>
      <c r="L13" t="s">
        <v>14</v>
      </c>
      <c r="M13" t="b">
        <v>1</v>
      </c>
      <c r="N13" t="b">
        <v>0</v>
      </c>
    </row>
    <row r="14" spans="1:14" x14ac:dyDescent="0.55000000000000004">
      <c r="A14" s="1">
        <v>12</v>
      </c>
      <c r="B14">
        <v>108</v>
      </c>
      <c r="C14">
        <v>16</v>
      </c>
      <c r="D14">
        <v>1112</v>
      </c>
      <c r="E14">
        <v>128</v>
      </c>
      <c r="F14">
        <v>465.73333333333329</v>
      </c>
      <c r="G14" t="s">
        <v>13</v>
      </c>
      <c r="H14">
        <v>30</v>
      </c>
      <c r="I14">
        <v>6</v>
      </c>
      <c r="J14">
        <v>100</v>
      </c>
      <c r="K14">
        <v>0</v>
      </c>
      <c r="L14" t="s">
        <v>14</v>
      </c>
      <c r="M14" t="b">
        <v>1</v>
      </c>
      <c r="N14" t="b">
        <v>0</v>
      </c>
    </row>
    <row r="15" spans="1:14" x14ac:dyDescent="0.55000000000000004">
      <c r="A15" s="1">
        <v>13</v>
      </c>
      <c r="B15">
        <v>564</v>
      </c>
      <c r="C15">
        <v>64</v>
      </c>
      <c r="D15">
        <v>1112</v>
      </c>
      <c r="E15">
        <v>128</v>
      </c>
      <c r="F15">
        <v>465.73333333333329</v>
      </c>
      <c r="G15" t="s">
        <v>13</v>
      </c>
      <c r="H15">
        <v>30</v>
      </c>
      <c r="I15">
        <v>6</v>
      </c>
      <c r="J15">
        <v>100</v>
      </c>
      <c r="K15">
        <v>0</v>
      </c>
      <c r="L15" t="s">
        <v>14</v>
      </c>
      <c r="M15" t="b">
        <v>1</v>
      </c>
      <c r="N15" t="b">
        <v>0</v>
      </c>
    </row>
    <row r="16" spans="1:14" x14ac:dyDescent="0.55000000000000004">
      <c r="A16" s="1">
        <v>14</v>
      </c>
      <c r="B16">
        <v>308</v>
      </c>
      <c r="C16">
        <v>32</v>
      </c>
      <c r="D16">
        <v>1112</v>
      </c>
      <c r="E16">
        <v>128</v>
      </c>
      <c r="F16">
        <v>465.73333333333329</v>
      </c>
      <c r="G16" t="s">
        <v>13</v>
      </c>
      <c r="H16">
        <v>30</v>
      </c>
      <c r="I16">
        <v>6</v>
      </c>
      <c r="J16">
        <v>100</v>
      </c>
      <c r="K16">
        <v>0</v>
      </c>
      <c r="L16" t="s">
        <v>14</v>
      </c>
      <c r="M16" t="b">
        <v>1</v>
      </c>
      <c r="N16" t="b">
        <v>0</v>
      </c>
    </row>
    <row r="17" spans="1:14" x14ac:dyDescent="0.55000000000000004">
      <c r="A17" s="1">
        <v>15</v>
      </c>
      <c r="B17">
        <v>724</v>
      </c>
      <c r="C17">
        <v>64</v>
      </c>
      <c r="D17">
        <v>1112</v>
      </c>
      <c r="E17">
        <v>128</v>
      </c>
      <c r="F17">
        <v>465.73333333333329</v>
      </c>
      <c r="G17" t="s">
        <v>13</v>
      </c>
      <c r="H17">
        <v>30</v>
      </c>
      <c r="I17">
        <v>6</v>
      </c>
      <c r="J17">
        <v>100</v>
      </c>
      <c r="K17">
        <v>0</v>
      </c>
      <c r="L17" t="s">
        <v>14</v>
      </c>
      <c r="M17" t="b">
        <v>1</v>
      </c>
      <c r="N17" t="b">
        <v>0</v>
      </c>
    </row>
    <row r="18" spans="1:14" x14ac:dyDescent="0.55000000000000004">
      <c r="A18" s="1">
        <v>16</v>
      </c>
      <c r="B18">
        <v>408</v>
      </c>
      <c r="C18">
        <v>32</v>
      </c>
      <c r="D18">
        <v>1112</v>
      </c>
      <c r="E18">
        <v>128</v>
      </c>
      <c r="F18">
        <v>465.73333333333329</v>
      </c>
      <c r="G18" t="s">
        <v>13</v>
      </c>
      <c r="H18">
        <v>30</v>
      </c>
      <c r="I18">
        <v>6</v>
      </c>
      <c r="J18">
        <v>100</v>
      </c>
      <c r="K18">
        <v>0</v>
      </c>
      <c r="L18" t="s">
        <v>14</v>
      </c>
      <c r="M18" t="b">
        <v>1</v>
      </c>
      <c r="N18" t="b">
        <v>0</v>
      </c>
    </row>
    <row r="19" spans="1:14" x14ac:dyDescent="0.55000000000000004">
      <c r="A19" s="1">
        <v>17</v>
      </c>
      <c r="B19">
        <v>276</v>
      </c>
      <c r="C19">
        <v>32</v>
      </c>
      <c r="D19">
        <v>1112</v>
      </c>
      <c r="E19">
        <v>128</v>
      </c>
      <c r="F19">
        <v>465.73333333333329</v>
      </c>
      <c r="G19" t="s">
        <v>13</v>
      </c>
      <c r="H19">
        <v>30</v>
      </c>
      <c r="I19">
        <v>6</v>
      </c>
      <c r="J19">
        <v>100</v>
      </c>
      <c r="K19">
        <v>0</v>
      </c>
      <c r="L19" t="s">
        <v>14</v>
      </c>
      <c r="M19" t="b">
        <v>1</v>
      </c>
      <c r="N19" t="b">
        <v>0</v>
      </c>
    </row>
    <row r="20" spans="1:14" x14ac:dyDescent="0.55000000000000004">
      <c r="A20" s="1">
        <v>18</v>
      </c>
      <c r="B20">
        <v>304</v>
      </c>
      <c r="C20">
        <v>32</v>
      </c>
      <c r="D20">
        <v>1112</v>
      </c>
      <c r="E20">
        <v>128</v>
      </c>
      <c r="F20">
        <v>465.73333333333329</v>
      </c>
      <c r="G20" t="s">
        <v>13</v>
      </c>
      <c r="H20">
        <v>30</v>
      </c>
      <c r="I20">
        <v>6</v>
      </c>
      <c r="J20">
        <v>100</v>
      </c>
      <c r="K20">
        <v>0</v>
      </c>
      <c r="L20" t="s">
        <v>14</v>
      </c>
      <c r="M20" t="b">
        <v>1</v>
      </c>
      <c r="N20" t="b">
        <v>0</v>
      </c>
    </row>
    <row r="21" spans="1:14" x14ac:dyDescent="0.55000000000000004">
      <c r="A21" s="1">
        <v>19</v>
      </c>
      <c r="B21">
        <v>388</v>
      </c>
      <c r="C21">
        <v>32</v>
      </c>
      <c r="D21">
        <v>1112</v>
      </c>
      <c r="E21">
        <v>128</v>
      </c>
      <c r="F21">
        <v>465.73333333333329</v>
      </c>
      <c r="G21" t="s">
        <v>13</v>
      </c>
      <c r="H21">
        <v>30</v>
      </c>
      <c r="I21">
        <v>6</v>
      </c>
      <c r="J21">
        <v>100</v>
      </c>
      <c r="K21">
        <v>0</v>
      </c>
      <c r="L21" t="s">
        <v>14</v>
      </c>
      <c r="M21" t="b">
        <v>1</v>
      </c>
      <c r="N21" t="b">
        <v>0</v>
      </c>
    </row>
    <row r="22" spans="1:14" x14ac:dyDescent="0.55000000000000004">
      <c r="A22" s="1">
        <v>20</v>
      </c>
      <c r="B22">
        <v>468</v>
      </c>
      <c r="C22">
        <v>64</v>
      </c>
      <c r="D22">
        <v>1112</v>
      </c>
      <c r="E22">
        <v>128</v>
      </c>
      <c r="F22">
        <v>465.73333333333329</v>
      </c>
      <c r="G22" t="s">
        <v>13</v>
      </c>
      <c r="H22">
        <v>30</v>
      </c>
      <c r="I22">
        <v>6</v>
      </c>
      <c r="J22">
        <v>100</v>
      </c>
      <c r="K22">
        <v>0</v>
      </c>
      <c r="L22" t="s">
        <v>14</v>
      </c>
      <c r="M22" t="b">
        <v>1</v>
      </c>
      <c r="N22" t="b">
        <v>0</v>
      </c>
    </row>
    <row r="23" spans="1:14" x14ac:dyDescent="0.55000000000000004">
      <c r="A23" s="1">
        <v>21</v>
      </c>
      <c r="B23">
        <v>684</v>
      </c>
      <c r="C23">
        <v>64</v>
      </c>
      <c r="D23">
        <v>1112</v>
      </c>
      <c r="E23">
        <v>128</v>
      </c>
      <c r="F23">
        <v>465.73333333333329</v>
      </c>
      <c r="G23" t="s">
        <v>13</v>
      </c>
      <c r="H23">
        <v>30</v>
      </c>
      <c r="I23">
        <v>6</v>
      </c>
      <c r="J23">
        <v>100</v>
      </c>
      <c r="K23">
        <v>0</v>
      </c>
      <c r="L23" t="s">
        <v>14</v>
      </c>
      <c r="M23" t="b">
        <v>1</v>
      </c>
      <c r="N23" t="b">
        <v>0</v>
      </c>
    </row>
    <row r="24" spans="1:14" x14ac:dyDescent="0.55000000000000004">
      <c r="A24" s="1">
        <v>22</v>
      </c>
      <c r="B24">
        <v>528</v>
      </c>
      <c r="C24">
        <v>32</v>
      </c>
      <c r="D24">
        <v>1112</v>
      </c>
      <c r="E24">
        <v>128</v>
      </c>
      <c r="F24">
        <v>465.73333333333329</v>
      </c>
      <c r="G24" t="s">
        <v>13</v>
      </c>
      <c r="H24">
        <v>30</v>
      </c>
      <c r="I24">
        <v>6</v>
      </c>
      <c r="J24">
        <v>100</v>
      </c>
      <c r="K24">
        <v>0</v>
      </c>
      <c r="L24" t="s">
        <v>14</v>
      </c>
      <c r="M24" t="b">
        <v>1</v>
      </c>
      <c r="N24" t="b">
        <v>0</v>
      </c>
    </row>
    <row r="25" spans="1:14" x14ac:dyDescent="0.55000000000000004">
      <c r="A25" s="1">
        <v>23</v>
      </c>
      <c r="B25">
        <v>364</v>
      </c>
      <c r="C25">
        <v>32</v>
      </c>
      <c r="D25">
        <v>1112</v>
      </c>
      <c r="E25">
        <v>128</v>
      </c>
      <c r="F25">
        <v>465.73333333333329</v>
      </c>
      <c r="G25" t="s">
        <v>13</v>
      </c>
      <c r="H25">
        <v>30</v>
      </c>
      <c r="I25">
        <v>6</v>
      </c>
      <c r="J25">
        <v>100</v>
      </c>
      <c r="K25">
        <v>0</v>
      </c>
      <c r="L25" t="s">
        <v>14</v>
      </c>
      <c r="M25" t="b">
        <v>1</v>
      </c>
      <c r="N25" t="b">
        <v>0</v>
      </c>
    </row>
    <row r="26" spans="1:14" x14ac:dyDescent="0.55000000000000004">
      <c r="A26" s="1">
        <v>24</v>
      </c>
      <c r="B26">
        <v>432</v>
      </c>
      <c r="C26">
        <v>32</v>
      </c>
      <c r="D26">
        <v>1112</v>
      </c>
      <c r="E26">
        <v>128</v>
      </c>
      <c r="F26">
        <v>465.73333333333329</v>
      </c>
      <c r="G26" t="s">
        <v>13</v>
      </c>
      <c r="H26">
        <v>30</v>
      </c>
      <c r="I26">
        <v>6</v>
      </c>
      <c r="J26">
        <v>100</v>
      </c>
      <c r="K26">
        <v>0</v>
      </c>
      <c r="L26" t="s">
        <v>14</v>
      </c>
      <c r="M26" t="b">
        <v>1</v>
      </c>
      <c r="N26" t="b">
        <v>0</v>
      </c>
    </row>
    <row r="27" spans="1:14" x14ac:dyDescent="0.55000000000000004">
      <c r="A27" s="1">
        <v>25</v>
      </c>
      <c r="B27">
        <v>372</v>
      </c>
      <c r="C27">
        <v>32</v>
      </c>
      <c r="D27">
        <v>1112</v>
      </c>
      <c r="E27">
        <v>128</v>
      </c>
      <c r="F27">
        <v>465.73333333333329</v>
      </c>
      <c r="G27" t="s">
        <v>13</v>
      </c>
      <c r="H27">
        <v>30</v>
      </c>
      <c r="I27">
        <v>6</v>
      </c>
      <c r="J27">
        <v>100</v>
      </c>
      <c r="K27">
        <v>0</v>
      </c>
      <c r="L27" t="s">
        <v>14</v>
      </c>
      <c r="M27" t="b">
        <v>1</v>
      </c>
      <c r="N27" t="b">
        <v>0</v>
      </c>
    </row>
    <row r="28" spans="1:14" x14ac:dyDescent="0.55000000000000004">
      <c r="A28" s="1">
        <v>26</v>
      </c>
      <c r="B28">
        <v>704</v>
      </c>
      <c r="C28">
        <v>64</v>
      </c>
      <c r="D28">
        <v>1112</v>
      </c>
      <c r="E28">
        <v>128</v>
      </c>
      <c r="F28">
        <v>465.73333333333329</v>
      </c>
      <c r="G28" t="s">
        <v>13</v>
      </c>
      <c r="H28">
        <v>30</v>
      </c>
      <c r="I28">
        <v>6</v>
      </c>
      <c r="J28">
        <v>100</v>
      </c>
      <c r="K28">
        <v>0</v>
      </c>
      <c r="L28" t="s">
        <v>14</v>
      </c>
      <c r="M28" t="b">
        <v>1</v>
      </c>
      <c r="N28" t="b">
        <v>0</v>
      </c>
    </row>
    <row r="29" spans="1:14" x14ac:dyDescent="0.55000000000000004">
      <c r="A29" s="1">
        <v>27</v>
      </c>
      <c r="B29">
        <v>300</v>
      </c>
      <c r="C29">
        <v>32</v>
      </c>
      <c r="D29">
        <v>1112</v>
      </c>
      <c r="E29">
        <v>128</v>
      </c>
      <c r="F29">
        <v>465.73333333333329</v>
      </c>
      <c r="G29" t="s">
        <v>13</v>
      </c>
      <c r="H29">
        <v>30</v>
      </c>
      <c r="I29">
        <v>6</v>
      </c>
      <c r="J29">
        <v>100</v>
      </c>
      <c r="K29">
        <v>0</v>
      </c>
      <c r="L29" t="s">
        <v>14</v>
      </c>
      <c r="M29" t="b">
        <v>1</v>
      </c>
      <c r="N29" t="b">
        <v>0</v>
      </c>
    </row>
    <row r="30" spans="1:14" x14ac:dyDescent="0.55000000000000004">
      <c r="A30" s="1">
        <v>28</v>
      </c>
      <c r="B30">
        <v>288</v>
      </c>
      <c r="C30">
        <v>32</v>
      </c>
      <c r="D30">
        <v>1112</v>
      </c>
      <c r="E30">
        <v>128</v>
      </c>
      <c r="F30">
        <v>465.73333333333329</v>
      </c>
      <c r="G30" t="s">
        <v>13</v>
      </c>
      <c r="H30">
        <v>30</v>
      </c>
      <c r="I30">
        <v>6</v>
      </c>
      <c r="J30">
        <v>100</v>
      </c>
      <c r="K30">
        <v>0</v>
      </c>
      <c r="L30" t="s">
        <v>14</v>
      </c>
      <c r="M30" t="b">
        <v>1</v>
      </c>
      <c r="N30" t="b">
        <v>0</v>
      </c>
    </row>
    <row r="31" spans="1:14" x14ac:dyDescent="0.55000000000000004">
      <c r="A31" s="1">
        <v>29</v>
      </c>
      <c r="B31">
        <v>620</v>
      </c>
      <c r="C31">
        <v>64</v>
      </c>
      <c r="D31">
        <v>1112</v>
      </c>
      <c r="E31">
        <v>128</v>
      </c>
      <c r="F31">
        <v>465.73333333333329</v>
      </c>
      <c r="G31" t="s">
        <v>13</v>
      </c>
      <c r="H31">
        <v>30</v>
      </c>
      <c r="I31">
        <v>6</v>
      </c>
      <c r="J31">
        <v>100</v>
      </c>
      <c r="K31">
        <v>0</v>
      </c>
      <c r="L31" t="s">
        <v>14</v>
      </c>
      <c r="M31" t="b">
        <v>1</v>
      </c>
      <c r="N31" t="b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740</v>
      </c>
      <c r="C2">
        <v>64</v>
      </c>
      <c r="D2">
        <v>1952</v>
      </c>
      <c r="E2">
        <v>256</v>
      </c>
      <c r="F2">
        <v>973.6</v>
      </c>
      <c r="G2" t="s">
        <v>13</v>
      </c>
      <c r="H2">
        <v>30</v>
      </c>
      <c r="I2">
        <v>6</v>
      </c>
      <c r="J2">
        <v>100</v>
      </c>
      <c r="K2">
        <v>0</v>
      </c>
      <c r="L2" t="s">
        <v>14</v>
      </c>
      <c r="M2" t="b">
        <v>0</v>
      </c>
      <c r="N2" t="b">
        <v>1</v>
      </c>
    </row>
    <row r="3" spans="1:14" x14ac:dyDescent="0.55000000000000004">
      <c r="A3" s="1">
        <v>1</v>
      </c>
      <c r="B3">
        <v>612</v>
      </c>
      <c r="C3">
        <v>64</v>
      </c>
      <c r="D3">
        <v>1952</v>
      </c>
      <c r="E3">
        <v>256</v>
      </c>
      <c r="F3">
        <v>973.6</v>
      </c>
      <c r="G3" t="s">
        <v>13</v>
      </c>
      <c r="H3">
        <v>30</v>
      </c>
      <c r="I3">
        <v>6</v>
      </c>
      <c r="J3">
        <v>100</v>
      </c>
      <c r="K3">
        <v>0</v>
      </c>
      <c r="L3" t="s">
        <v>14</v>
      </c>
      <c r="M3" t="b">
        <v>0</v>
      </c>
      <c r="N3" t="b">
        <v>1</v>
      </c>
    </row>
    <row r="4" spans="1:14" x14ac:dyDescent="0.55000000000000004">
      <c r="A4" s="1">
        <v>2</v>
      </c>
      <c r="B4">
        <v>1152</v>
      </c>
      <c r="C4">
        <v>128</v>
      </c>
      <c r="D4">
        <v>1952</v>
      </c>
      <c r="E4">
        <v>256</v>
      </c>
      <c r="F4">
        <v>973.6</v>
      </c>
      <c r="G4" t="s">
        <v>13</v>
      </c>
      <c r="H4">
        <v>30</v>
      </c>
      <c r="I4">
        <v>6</v>
      </c>
      <c r="J4">
        <v>100</v>
      </c>
      <c r="K4">
        <v>0</v>
      </c>
      <c r="L4" t="s">
        <v>14</v>
      </c>
      <c r="M4" t="b">
        <v>0</v>
      </c>
      <c r="N4" t="b">
        <v>1</v>
      </c>
    </row>
    <row r="5" spans="1:14" x14ac:dyDescent="0.55000000000000004">
      <c r="A5" s="1">
        <v>3</v>
      </c>
      <c r="B5">
        <v>716</v>
      </c>
      <c r="C5">
        <v>64</v>
      </c>
      <c r="D5">
        <v>1952</v>
      </c>
      <c r="E5">
        <v>256</v>
      </c>
      <c r="F5">
        <v>973.6</v>
      </c>
      <c r="G5" t="s">
        <v>13</v>
      </c>
      <c r="H5">
        <v>30</v>
      </c>
      <c r="I5">
        <v>6</v>
      </c>
      <c r="J5">
        <v>100</v>
      </c>
      <c r="K5">
        <v>0</v>
      </c>
      <c r="L5" t="s">
        <v>14</v>
      </c>
      <c r="M5" t="b">
        <v>0</v>
      </c>
      <c r="N5" t="b">
        <v>1</v>
      </c>
    </row>
    <row r="6" spans="1:14" x14ac:dyDescent="0.55000000000000004">
      <c r="A6" s="1">
        <v>4</v>
      </c>
      <c r="B6">
        <v>1488</v>
      </c>
      <c r="C6">
        <v>128</v>
      </c>
      <c r="D6">
        <v>1952</v>
      </c>
      <c r="E6">
        <v>256</v>
      </c>
      <c r="F6">
        <v>973.6</v>
      </c>
      <c r="G6" t="s">
        <v>13</v>
      </c>
      <c r="H6">
        <v>30</v>
      </c>
      <c r="I6">
        <v>6</v>
      </c>
      <c r="J6">
        <v>100</v>
      </c>
      <c r="K6">
        <v>0</v>
      </c>
      <c r="L6" t="s">
        <v>14</v>
      </c>
      <c r="M6" t="b">
        <v>0</v>
      </c>
      <c r="N6" t="b">
        <v>1</v>
      </c>
    </row>
    <row r="7" spans="1:14" x14ac:dyDescent="0.55000000000000004">
      <c r="A7" s="1">
        <v>5</v>
      </c>
      <c r="B7">
        <v>1076</v>
      </c>
      <c r="C7">
        <v>64</v>
      </c>
      <c r="D7">
        <v>1952</v>
      </c>
      <c r="E7">
        <v>256</v>
      </c>
      <c r="F7">
        <v>973.6</v>
      </c>
      <c r="G7" t="s">
        <v>13</v>
      </c>
      <c r="H7">
        <v>30</v>
      </c>
      <c r="I7">
        <v>6</v>
      </c>
      <c r="J7">
        <v>100</v>
      </c>
      <c r="K7">
        <v>0</v>
      </c>
      <c r="L7" t="s">
        <v>14</v>
      </c>
      <c r="M7" t="b">
        <v>0</v>
      </c>
      <c r="N7" t="b">
        <v>1</v>
      </c>
    </row>
    <row r="8" spans="1:14" x14ac:dyDescent="0.55000000000000004">
      <c r="A8" s="1">
        <v>6</v>
      </c>
      <c r="B8">
        <v>288</v>
      </c>
      <c r="C8">
        <v>32</v>
      </c>
      <c r="D8">
        <v>1952</v>
      </c>
      <c r="E8">
        <v>256</v>
      </c>
      <c r="F8">
        <v>973.6</v>
      </c>
      <c r="G8" t="s">
        <v>13</v>
      </c>
      <c r="H8">
        <v>30</v>
      </c>
      <c r="I8">
        <v>6</v>
      </c>
      <c r="J8">
        <v>100</v>
      </c>
      <c r="K8">
        <v>0</v>
      </c>
      <c r="L8" t="s">
        <v>14</v>
      </c>
      <c r="M8" t="b">
        <v>0</v>
      </c>
      <c r="N8" t="b">
        <v>1</v>
      </c>
    </row>
    <row r="9" spans="1:14" x14ac:dyDescent="0.55000000000000004">
      <c r="A9" s="1">
        <v>7</v>
      </c>
      <c r="B9">
        <v>492</v>
      </c>
      <c r="C9">
        <v>64</v>
      </c>
      <c r="D9">
        <v>1952</v>
      </c>
      <c r="E9">
        <v>256</v>
      </c>
      <c r="F9">
        <v>973.6</v>
      </c>
      <c r="G9" t="s">
        <v>13</v>
      </c>
      <c r="H9">
        <v>30</v>
      </c>
      <c r="I9">
        <v>6</v>
      </c>
      <c r="J9">
        <v>100</v>
      </c>
      <c r="K9">
        <v>0</v>
      </c>
      <c r="L9" t="s">
        <v>14</v>
      </c>
      <c r="M9" t="b">
        <v>0</v>
      </c>
      <c r="N9" t="b">
        <v>1</v>
      </c>
    </row>
    <row r="10" spans="1:14" x14ac:dyDescent="0.55000000000000004">
      <c r="A10" s="1">
        <v>8</v>
      </c>
      <c r="B10">
        <v>716</v>
      </c>
      <c r="C10">
        <v>64</v>
      </c>
      <c r="D10">
        <v>1952</v>
      </c>
      <c r="E10">
        <v>256</v>
      </c>
      <c r="F10">
        <v>973.6</v>
      </c>
      <c r="G10" t="s">
        <v>13</v>
      </c>
      <c r="H10">
        <v>30</v>
      </c>
      <c r="I10">
        <v>6</v>
      </c>
      <c r="J10">
        <v>100</v>
      </c>
      <c r="K10">
        <v>0</v>
      </c>
      <c r="L10" t="s">
        <v>14</v>
      </c>
      <c r="M10" t="b">
        <v>0</v>
      </c>
      <c r="N10" t="b">
        <v>1</v>
      </c>
    </row>
    <row r="11" spans="1:14" x14ac:dyDescent="0.55000000000000004">
      <c r="A11" s="1">
        <v>9</v>
      </c>
      <c r="B11">
        <v>612</v>
      </c>
      <c r="C11">
        <v>64</v>
      </c>
      <c r="D11">
        <v>1952</v>
      </c>
      <c r="E11">
        <v>256</v>
      </c>
      <c r="F11">
        <v>973.6</v>
      </c>
      <c r="G11" t="s">
        <v>13</v>
      </c>
      <c r="H11">
        <v>30</v>
      </c>
      <c r="I11">
        <v>6</v>
      </c>
      <c r="J11">
        <v>100</v>
      </c>
      <c r="K11">
        <v>0</v>
      </c>
      <c r="L11" t="s">
        <v>14</v>
      </c>
      <c r="M11" t="b">
        <v>0</v>
      </c>
      <c r="N11" t="b">
        <v>1</v>
      </c>
    </row>
    <row r="12" spans="1:14" x14ac:dyDescent="0.55000000000000004">
      <c r="A12" s="1">
        <v>10</v>
      </c>
      <c r="B12">
        <v>968</v>
      </c>
      <c r="C12">
        <v>128</v>
      </c>
      <c r="D12">
        <v>1952</v>
      </c>
      <c r="E12">
        <v>256</v>
      </c>
      <c r="F12">
        <v>973.6</v>
      </c>
      <c r="G12" t="s">
        <v>13</v>
      </c>
      <c r="H12">
        <v>30</v>
      </c>
      <c r="I12">
        <v>6</v>
      </c>
      <c r="J12">
        <v>100</v>
      </c>
      <c r="K12">
        <v>0</v>
      </c>
      <c r="L12" t="s">
        <v>14</v>
      </c>
      <c r="M12" t="b">
        <v>0</v>
      </c>
      <c r="N12" t="b">
        <v>1</v>
      </c>
    </row>
    <row r="13" spans="1:14" x14ac:dyDescent="0.55000000000000004">
      <c r="A13" s="1">
        <v>11</v>
      </c>
      <c r="B13">
        <v>1576</v>
      </c>
      <c r="C13">
        <v>128</v>
      </c>
      <c r="D13">
        <v>1952</v>
      </c>
      <c r="E13">
        <v>256</v>
      </c>
      <c r="F13">
        <v>973.6</v>
      </c>
      <c r="G13" t="s">
        <v>13</v>
      </c>
      <c r="H13">
        <v>30</v>
      </c>
      <c r="I13">
        <v>6</v>
      </c>
      <c r="J13">
        <v>100</v>
      </c>
      <c r="K13">
        <v>0</v>
      </c>
      <c r="L13" t="s">
        <v>14</v>
      </c>
      <c r="M13" t="b">
        <v>0</v>
      </c>
      <c r="N13" t="b">
        <v>1</v>
      </c>
    </row>
    <row r="14" spans="1:14" x14ac:dyDescent="0.55000000000000004">
      <c r="A14" s="1">
        <v>12</v>
      </c>
      <c r="B14">
        <v>1144</v>
      </c>
      <c r="C14">
        <v>128</v>
      </c>
      <c r="D14">
        <v>1952</v>
      </c>
      <c r="E14">
        <v>256</v>
      </c>
      <c r="F14">
        <v>973.6</v>
      </c>
      <c r="G14" t="s">
        <v>13</v>
      </c>
      <c r="H14">
        <v>30</v>
      </c>
      <c r="I14">
        <v>6</v>
      </c>
      <c r="J14">
        <v>100</v>
      </c>
      <c r="K14">
        <v>0</v>
      </c>
      <c r="L14" t="s">
        <v>14</v>
      </c>
      <c r="M14" t="b">
        <v>0</v>
      </c>
      <c r="N14" t="b">
        <v>1</v>
      </c>
    </row>
    <row r="15" spans="1:14" x14ac:dyDescent="0.55000000000000004">
      <c r="A15" s="1">
        <v>13</v>
      </c>
      <c r="B15">
        <v>704</v>
      </c>
      <c r="C15">
        <v>64</v>
      </c>
      <c r="D15">
        <v>1952</v>
      </c>
      <c r="E15">
        <v>256</v>
      </c>
      <c r="F15">
        <v>973.6</v>
      </c>
      <c r="G15" t="s">
        <v>13</v>
      </c>
      <c r="H15">
        <v>30</v>
      </c>
      <c r="I15">
        <v>6</v>
      </c>
      <c r="J15">
        <v>100</v>
      </c>
      <c r="K15">
        <v>0</v>
      </c>
      <c r="L15" t="s">
        <v>14</v>
      </c>
      <c r="M15" t="b">
        <v>0</v>
      </c>
      <c r="N15" t="b">
        <v>1</v>
      </c>
    </row>
    <row r="16" spans="1:14" x14ac:dyDescent="0.55000000000000004">
      <c r="A16" s="1">
        <v>14</v>
      </c>
      <c r="B16">
        <v>280</v>
      </c>
      <c r="C16">
        <v>32</v>
      </c>
      <c r="D16">
        <v>1952</v>
      </c>
      <c r="E16">
        <v>256</v>
      </c>
      <c r="F16">
        <v>973.6</v>
      </c>
      <c r="G16" t="s">
        <v>13</v>
      </c>
      <c r="H16">
        <v>30</v>
      </c>
      <c r="I16">
        <v>6</v>
      </c>
      <c r="J16">
        <v>100</v>
      </c>
      <c r="K16">
        <v>0</v>
      </c>
      <c r="L16" t="s">
        <v>14</v>
      </c>
      <c r="M16" t="b">
        <v>0</v>
      </c>
      <c r="N16" t="b">
        <v>1</v>
      </c>
    </row>
    <row r="17" spans="1:14" x14ac:dyDescent="0.55000000000000004">
      <c r="A17" s="1">
        <v>15</v>
      </c>
      <c r="B17">
        <v>1688</v>
      </c>
      <c r="C17">
        <v>128</v>
      </c>
      <c r="D17">
        <v>1952</v>
      </c>
      <c r="E17">
        <v>256</v>
      </c>
      <c r="F17">
        <v>973.6</v>
      </c>
      <c r="G17" t="s">
        <v>13</v>
      </c>
      <c r="H17">
        <v>30</v>
      </c>
      <c r="I17">
        <v>6</v>
      </c>
      <c r="J17">
        <v>100</v>
      </c>
      <c r="K17">
        <v>0</v>
      </c>
      <c r="L17" t="s">
        <v>14</v>
      </c>
      <c r="M17" t="b">
        <v>0</v>
      </c>
      <c r="N17" t="b">
        <v>1</v>
      </c>
    </row>
    <row r="18" spans="1:14" x14ac:dyDescent="0.55000000000000004">
      <c r="A18" s="1">
        <v>16</v>
      </c>
      <c r="B18">
        <v>1252</v>
      </c>
      <c r="C18">
        <v>128</v>
      </c>
      <c r="D18">
        <v>1952</v>
      </c>
      <c r="E18">
        <v>256</v>
      </c>
      <c r="F18">
        <v>973.6</v>
      </c>
      <c r="G18" t="s">
        <v>13</v>
      </c>
      <c r="H18">
        <v>30</v>
      </c>
      <c r="I18">
        <v>6</v>
      </c>
      <c r="J18">
        <v>100</v>
      </c>
      <c r="K18">
        <v>0</v>
      </c>
      <c r="L18" t="s">
        <v>14</v>
      </c>
      <c r="M18" t="b">
        <v>0</v>
      </c>
      <c r="N18" t="b">
        <v>1</v>
      </c>
    </row>
    <row r="19" spans="1:14" x14ac:dyDescent="0.55000000000000004">
      <c r="A19" s="1">
        <v>17</v>
      </c>
      <c r="B19">
        <v>732</v>
      </c>
      <c r="C19">
        <v>64</v>
      </c>
      <c r="D19">
        <v>1952</v>
      </c>
      <c r="E19">
        <v>256</v>
      </c>
      <c r="F19">
        <v>973.6</v>
      </c>
      <c r="G19" t="s">
        <v>13</v>
      </c>
      <c r="H19">
        <v>30</v>
      </c>
      <c r="I19">
        <v>6</v>
      </c>
      <c r="J19">
        <v>100</v>
      </c>
      <c r="K19">
        <v>0</v>
      </c>
      <c r="L19" t="s">
        <v>14</v>
      </c>
      <c r="M19" t="b">
        <v>0</v>
      </c>
      <c r="N19" t="b">
        <v>1</v>
      </c>
    </row>
    <row r="20" spans="1:14" x14ac:dyDescent="0.55000000000000004">
      <c r="A20" s="1">
        <v>18</v>
      </c>
      <c r="B20">
        <v>1952</v>
      </c>
      <c r="C20">
        <v>256</v>
      </c>
      <c r="D20">
        <v>1952</v>
      </c>
      <c r="E20">
        <v>256</v>
      </c>
      <c r="F20">
        <v>973.6</v>
      </c>
      <c r="G20" t="s">
        <v>13</v>
      </c>
      <c r="H20">
        <v>30</v>
      </c>
      <c r="I20">
        <v>6</v>
      </c>
      <c r="J20">
        <v>100</v>
      </c>
      <c r="K20">
        <v>0</v>
      </c>
      <c r="L20" t="s">
        <v>14</v>
      </c>
      <c r="M20" t="b">
        <v>0</v>
      </c>
      <c r="N20" t="b">
        <v>1</v>
      </c>
    </row>
    <row r="21" spans="1:14" x14ac:dyDescent="0.55000000000000004">
      <c r="A21" s="1">
        <v>19</v>
      </c>
      <c r="B21">
        <v>1000</v>
      </c>
      <c r="C21">
        <v>64</v>
      </c>
      <c r="D21">
        <v>1952</v>
      </c>
      <c r="E21">
        <v>256</v>
      </c>
      <c r="F21">
        <v>973.6</v>
      </c>
      <c r="G21" t="s">
        <v>13</v>
      </c>
      <c r="H21">
        <v>30</v>
      </c>
      <c r="I21">
        <v>6</v>
      </c>
      <c r="J21">
        <v>100</v>
      </c>
      <c r="K21">
        <v>0</v>
      </c>
      <c r="L21" t="s">
        <v>14</v>
      </c>
      <c r="M21" t="b">
        <v>0</v>
      </c>
      <c r="N21" t="b">
        <v>1</v>
      </c>
    </row>
    <row r="22" spans="1:14" x14ac:dyDescent="0.55000000000000004">
      <c r="A22" s="1">
        <v>20</v>
      </c>
      <c r="B22">
        <v>764</v>
      </c>
      <c r="C22">
        <v>64</v>
      </c>
      <c r="D22">
        <v>1952</v>
      </c>
      <c r="E22">
        <v>256</v>
      </c>
      <c r="F22">
        <v>973.6</v>
      </c>
      <c r="G22" t="s">
        <v>13</v>
      </c>
      <c r="H22">
        <v>30</v>
      </c>
      <c r="I22">
        <v>6</v>
      </c>
      <c r="J22">
        <v>100</v>
      </c>
      <c r="K22">
        <v>0</v>
      </c>
      <c r="L22" t="s">
        <v>14</v>
      </c>
      <c r="M22" t="b">
        <v>0</v>
      </c>
      <c r="N22" t="b">
        <v>1</v>
      </c>
    </row>
    <row r="23" spans="1:14" x14ac:dyDescent="0.55000000000000004">
      <c r="A23" s="1">
        <v>21</v>
      </c>
      <c r="B23">
        <v>1340</v>
      </c>
      <c r="C23">
        <v>128</v>
      </c>
      <c r="D23">
        <v>1952</v>
      </c>
      <c r="E23">
        <v>256</v>
      </c>
      <c r="F23">
        <v>973.6</v>
      </c>
      <c r="G23" t="s">
        <v>13</v>
      </c>
      <c r="H23">
        <v>30</v>
      </c>
      <c r="I23">
        <v>6</v>
      </c>
      <c r="J23">
        <v>100</v>
      </c>
      <c r="K23">
        <v>0</v>
      </c>
      <c r="L23" t="s">
        <v>14</v>
      </c>
      <c r="M23" t="b">
        <v>0</v>
      </c>
      <c r="N23" t="b">
        <v>1</v>
      </c>
    </row>
    <row r="24" spans="1:14" x14ac:dyDescent="0.55000000000000004">
      <c r="A24" s="1">
        <v>22</v>
      </c>
      <c r="B24">
        <v>536</v>
      </c>
      <c r="C24">
        <v>64</v>
      </c>
      <c r="D24">
        <v>1952</v>
      </c>
      <c r="E24">
        <v>256</v>
      </c>
      <c r="F24">
        <v>973.6</v>
      </c>
      <c r="G24" t="s">
        <v>13</v>
      </c>
      <c r="H24">
        <v>30</v>
      </c>
      <c r="I24">
        <v>6</v>
      </c>
      <c r="J24">
        <v>100</v>
      </c>
      <c r="K24">
        <v>0</v>
      </c>
      <c r="L24" t="s">
        <v>14</v>
      </c>
      <c r="M24" t="b">
        <v>0</v>
      </c>
      <c r="N24" t="b">
        <v>1</v>
      </c>
    </row>
    <row r="25" spans="1:14" x14ac:dyDescent="0.55000000000000004">
      <c r="A25" s="1">
        <v>23</v>
      </c>
      <c r="B25">
        <v>884</v>
      </c>
      <c r="C25">
        <v>64</v>
      </c>
      <c r="D25">
        <v>1952</v>
      </c>
      <c r="E25">
        <v>256</v>
      </c>
      <c r="F25">
        <v>973.6</v>
      </c>
      <c r="G25" t="s">
        <v>13</v>
      </c>
      <c r="H25">
        <v>30</v>
      </c>
      <c r="I25">
        <v>6</v>
      </c>
      <c r="J25">
        <v>100</v>
      </c>
      <c r="K25">
        <v>0</v>
      </c>
      <c r="L25" t="s">
        <v>14</v>
      </c>
      <c r="M25" t="b">
        <v>0</v>
      </c>
      <c r="N25" t="b">
        <v>1</v>
      </c>
    </row>
    <row r="26" spans="1:14" x14ac:dyDescent="0.55000000000000004">
      <c r="A26" s="1">
        <v>24</v>
      </c>
      <c r="B26">
        <v>648</v>
      </c>
      <c r="C26">
        <v>64</v>
      </c>
      <c r="D26">
        <v>1952</v>
      </c>
      <c r="E26">
        <v>256</v>
      </c>
      <c r="F26">
        <v>973.6</v>
      </c>
      <c r="G26" t="s">
        <v>13</v>
      </c>
      <c r="H26">
        <v>30</v>
      </c>
      <c r="I26">
        <v>6</v>
      </c>
      <c r="J26">
        <v>100</v>
      </c>
      <c r="K26">
        <v>0</v>
      </c>
      <c r="L26" t="s">
        <v>14</v>
      </c>
      <c r="M26" t="b">
        <v>0</v>
      </c>
      <c r="N26" t="b">
        <v>1</v>
      </c>
    </row>
    <row r="27" spans="1:14" x14ac:dyDescent="0.55000000000000004">
      <c r="A27" s="1">
        <v>25</v>
      </c>
      <c r="B27">
        <v>1612</v>
      </c>
      <c r="C27">
        <v>128</v>
      </c>
      <c r="D27">
        <v>1952</v>
      </c>
      <c r="E27">
        <v>256</v>
      </c>
      <c r="F27">
        <v>973.6</v>
      </c>
      <c r="G27" t="s">
        <v>13</v>
      </c>
      <c r="H27">
        <v>30</v>
      </c>
      <c r="I27">
        <v>6</v>
      </c>
      <c r="J27">
        <v>100</v>
      </c>
      <c r="K27">
        <v>0</v>
      </c>
      <c r="L27" t="s">
        <v>14</v>
      </c>
      <c r="M27" t="b">
        <v>0</v>
      </c>
      <c r="N27" t="b">
        <v>1</v>
      </c>
    </row>
    <row r="28" spans="1:14" x14ac:dyDescent="0.55000000000000004">
      <c r="A28" s="1">
        <v>26</v>
      </c>
      <c r="B28">
        <v>368</v>
      </c>
      <c r="C28">
        <v>32</v>
      </c>
      <c r="D28">
        <v>1952</v>
      </c>
      <c r="E28">
        <v>256</v>
      </c>
      <c r="F28">
        <v>973.6</v>
      </c>
      <c r="G28" t="s">
        <v>13</v>
      </c>
      <c r="H28">
        <v>30</v>
      </c>
      <c r="I28">
        <v>6</v>
      </c>
      <c r="J28">
        <v>100</v>
      </c>
      <c r="K28">
        <v>0</v>
      </c>
      <c r="L28" t="s">
        <v>14</v>
      </c>
      <c r="M28" t="b">
        <v>0</v>
      </c>
      <c r="N28" t="b">
        <v>1</v>
      </c>
    </row>
    <row r="29" spans="1:14" x14ac:dyDescent="0.55000000000000004">
      <c r="A29" s="1">
        <v>27</v>
      </c>
      <c r="B29">
        <v>1368</v>
      </c>
      <c r="C29">
        <v>128</v>
      </c>
      <c r="D29">
        <v>1952</v>
      </c>
      <c r="E29">
        <v>256</v>
      </c>
      <c r="F29">
        <v>973.6</v>
      </c>
      <c r="G29" t="s">
        <v>13</v>
      </c>
      <c r="H29">
        <v>30</v>
      </c>
      <c r="I29">
        <v>6</v>
      </c>
      <c r="J29">
        <v>100</v>
      </c>
      <c r="K29">
        <v>0</v>
      </c>
      <c r="L29" t="s">
        <v>14</v>
      </c>
      <c r="M29" t="b">
        <v>0</v>
      </c>
      <c r="N29" t="b">
        <v>1</v>
      </c>
    </row>
    <row r="30" spans="1:14" x14ac:dyDescent="0.55000000000000004">
      <c r="A30" s="1">
        <v>28</v>
      </c>
      <c r="B30">
        <v>1936</v>
      </c>
      <c r="C30">
        <v>128</v>
      </c>
      <c r="D30">
        <v>1952</v>
      </c>
      <c r="E30">
        <v>256</v>
      </c>
      <c r="F30">
        <v>973.6</v>
      </c>
      <c r="G30" t="s">
        <v>13</v>
      </c>
      <c r="H30">
        <v>30</v>
      </c>
      <c r="I30">
        <v>6</v>
      </c>
      <c r="J30">
        <v>100</v>
      </c>
      <c r="K30">
        <v>0</v>
      </c>
      <c r="L30" t="s">
        <v>14</v>
      </c>
      <c r="M30" t="b">
        <v>0</v>
      </c>
      <c r="N30" t="b">
        <v>1</v>
      </c>
    </row>
    <row r="31" spans="1:14" x14ac:dyDescent="0.55000000000000004">
      <c r="A31" s="1">
        <v>29</v>
      </c>
      <c r="B31">
        <v>564</v>
      </c>
      <c r="C31">
        <v>64</v>
      </c>
      <c r="D31">
        <v>1952</v>
      </c>
      <c r="E31">
        <v>256</v>
      </c>
      <c r="F31">
        <v>973.6</v>
      </c>
      <c r="G31" t="s">
        <v>13</v>
      </c>
      <c r="H31">
        <v>30</v>
      </c>
      <c r="I31">
        <v>6</v>
      </c>
      <c r="J31">
        <v>100</v>
      </c>
      <c r="K31">
        <v>0</v>
      </c>
      <c r="L31" t="s">
        <v>14</v>
      </c>
      <c r="M31" t="b">
        <v>0</v>
      </c>
      <c r="N31" t="b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2504</v>
      </c>
      <c r="C2">
        <v>256</v>
      </c>
      <c r="D2">
        <v>3348</v>
      </c>
      <c r="E2">
        <v>256</v>
      </c>
      <c r="F2">
        <v>981.2</v>
      </c>
      <c r="G2" t="s">
        <v>13</v>
      </c>
      <c r="H2">
        <v>30</v>
      </c>
      <c r="I2">
        <v>6</v>
      </c>
      <c r="J2">
        <v>100</v>
      </c>
      <c r="K2">
        <v>0</v>
      </c>
      <c r="L2" t="s">
        <v>14</v>
      </c>
      <c r="M2" t="b">
        <v>0</v>
      </c>
      <c r="N2" t="b">
        <v>0</v>
      </c>
    </row>
    <row r="3" spans="1:14" x14ac:dyDescent="0.55000000000000004">
      <c r="A3" s="1">
        <v>1</v>
      </c>
      <c r="B3">
        <v>280</v>
      </c>
      <c r="C3">
        <v>32</v>
      </c>
      <c r="D3">
        <v>3348</v>
      </c>
      <c r="E3">
        <v>256</v>
      </c>
      <c r="F3">
        <v>981.2</v>
      </c>
      <c r="G3" t="s">
        <v>13</v>
      </c>
      <c r="H3">
        <v>30</v>
      </c>
      <c r="I3">
        <v>6</v>
      </c>
      <c r="J3">
        <v>100</v>
      </c>
      <c r="K3">
        <v>0</v>
      </c>
      <c r="L3" t="s">
        <v>14</v>
      </c>
      <c r="M3" t="b">
        <v>0</v>
      </c>
      <c r="N3" t="b">
        <v>0</v>
      </c>
    </row>
    <row r="4" spans="1:14" x14ac:dyDescent="0.55000000000000004">
      <c r="A4" s="1">
        <v>2</v>
      </c>
      <c r="B4">
        <v>324</v>
      </c>
      <c r="C4">
        <v>32</v>
      </c>
      <c r="D4">
        <v>3348</v>
      </c>
      <c r="E4">
        <v>256</v>
      </c>
      <c r="F4">
        <v>981.2</v>
      </c>
      <c r="G4" t="s">
        <v>13</v>
      </c>
      <c r="H4">
        <v>30</v>
      </c>
      <c r="I4">
        <v>6</v>
      </c>
      <c r="J4">
        <v>100</v>
      </c>
      <c r="K4">
        <v>0</v>
      </c>
      <c r="L4" t="s">
        <v>14</v>
      </c>
      <c r="M4" t="b">
        <v>0</v>
      </c>
      <c r="N4" t="b">
        <v>0</v>
      </c>
    </row>
    <row r="5" spans="1:14" x14ac:dyDescent="0.55000000000000004">
      <c r="A5" s="1">
        <v>3</v>
      </c>
      <c r="B5">
        <v>440</v>
      </c>
      <c r="C5">
        <v>32</v>
      </c>
      <c r="D5">
        <v>3348</v>
      </c>
      <c r="E5">
        <v>256</v>
      </c>
      <c r="F5">
        <v>981.2</v>
      </c>
      <c r="G5" t="s">
        <v>13</v>
      </c>
      <c r="H5">
        <v>30</v>
      </c>
      <c r="I5">
        <v>6</v>
      </c>
      <c r="J5">
        <v>100</v>
      </c>
      <c r="K5">
        <v>0</v>
      </c>
      <c r="L5" t="s">
        <v>14</v>
      </c>
      <c r="M5" t="b">
        <v>0</v>
      </c>
      <c r="N5" t="b">
        <v>0</v>
      </c>
    </row>
    <row r="6" spans="1:14" x14ac:dyDescent="0.55000000000000004">
      <c r="A6" s="1">
        <v>4</v>
      </c>
      <c r="B6">
        <v>2332</v>
      </c>
      <c r="C6">
        <v>256</v>
      </c>
      <c r="D6">
        <v>3348</v>
      </c>
      <c r="E6">
        <v>256</v>
      </c>
      <c r="F6">
        <v>981.2</v>
      </c>
      <c r="G6" t="s">
        <v>13</v>
      </c>
      <c r="H6">
        <v>30</v>
      </c>
      <c r="I6">
        <v>6</v>
      </c>
      <c r="J6">
        <v>100</v>
      </c>
      <c r="K6">
        <v>0</v>
      </c>
      <c r="L6" t="s">
        <v>14</v>
      </c>
      <c r="M6" t="b">
        <v>0</v>
      </c>
      <c r="N6" t="b">
        <v>0</v>
      </c>
    </row>
    <row r="7" spans="1:14" x14ac:dyDescent="0.55000000000000004">
      <c r="A7" s="1">
        <v>5</v>
      </c>
      <c r="B7">
        <v>720</v>
      </c>
      <c r="C7">
        <v>64</v>
      </c>
      <c r="D7">
        <v>3348</v>
      </c>
      <c r="E7">
        <v>256</v>
      </c>
      <c r="F7">
        <v>981.2</v>
      </c>
      <c r="G7" t="s">
        <v>13</v>
      </c>
      <c r="H7">
        <v>30</v>
      </c>
      <c r="I7">
        <v>6</v>
      </c>
      <c r="J7">
        <v>100</v>
      </c>
      <c r="K7">
        <v>0</v>
      </c>
      <c r="L7" t="s">
        <v>14</v>
      </c>
      <c r="M7" t="b">
        <v>0</v>
      </c>
      <c r="N7" t="b">
        <v>0</v>
      </c>
    </row>
    <row r="8" spans="1:14" x14ac:dyDescent="0.55000000000000004">
      <c r="A8" s="1">
        <v>6</v>
      </c>
      <c r="B8">
        <v>900</v>
      </c>
      <c r="C8">
        <v>64</v>
      </c>
      <c r="D8">
        <v>3348</v>
      </c>
      <c r="E8">
        <v>256</v>
      </c>
      <c r="F8">
        <v>981.2</v>
      </c>
      <c r="G8" t="s">
        <v>13</v>
      </c>
      <c r="H8">
        <v>30</v>
      </c>
      <c r="I8">
        <v>6</v>
      </c>
      <c r="J8">
        <v>100</v>
      </c>
      <c r="K8">
        <v>0</v>
      </c>
      <c r="L8" t="s">
        <v>14</v>
      </c>
      <c r="M8" t="b">
        <v>0</v>
      </c>
      <c r="N8" t="b">
        <v>0</v>
      </c>
    </row>
    <row r="9" spans="1:14" x14ac:dyDescent="0.55000000000000004">
      <c r="A9" s="1">
        <v>7</v>
      </c>
      <c r="B9">
        <v>1264</v>
      </c>
      <c r="C9">
        <v>128</v>
      </c>
      <c r="D9">
        <v>3348</v>
      </c>
      <c r="E9">
        <v>256</v>
      </c>
      <c r="F9">
        <v>981.2</v>
      </c>
      <c r="G9" t="s">
        <v>13</v>
      </c>
      <c r="H9">
        <v>30</v>
      </c>
      <c r="I9">
        <v>6</v>
      </c>
      <c r="J9">
        <v>100</v>
      </c>
      <c r="K9">
        <v>0</v>
      </c>
      <c r="L9" t="s">
        <v>14</v>
      </c>
      <c r="M9" t="b">
        <v>0</v>
      </c>
      <c r="N9" t="b">
        <v>0</v>
      </c>
    </row>
    <row r="10" spans="1:14" x14ac:dyDescent="0.55000000000000004">
      <c r="A10" s="1">
        <v>8</v>
      </c>
      <c r="B10">
        <v>1020</v>
      </c>
      <c r="C10">
        <v>64</v>
      </c>
      <c r="D10">
        <v>3348</v>
      </c>
      <c r="E10">
        <v>256</v>
      </c>
      <c r="F10">
        <v>981.2</v>
      </c>
      <c r="G10" t="s">
        <v>13</v>
      </c>
      <c r="H10">
        <v>30</v>
      </c>
      <c r="I10">
        <v>6</v>
      </c>
      <c r="J10">
        <v>100</v>
      </c>
      <c r="K10">
        <v>0</v>
      </c>
      <c r="L10" t="s">
        <v>14</v>
      </c>
      <c r="M10" t="b">
        <v>0</v>
      </c>
      <c r="N10" t="b">
        <v>0</v>
      </c>
    </row>
    <row r="11" spans="1:14" x14ac:dyDescent="0.55000000000000004">
      <c r="A11" s="1">
        <v>9</v>
      </c>
      <c r="B11">
        <v>756</v>
      </c>
      <c r="C11">
        <v>64</v>
      </c>
      <c r="D11">
        <v>3348</v>
      </c>
      <c r="E11">
        <v>256</v>
      </c>
      <c r="F11">
        <v>981.2</v>
      </c>
      <c r="G11" t="s">
        <v>13</v>
      </c>
      <c r="H11">
        <v>30</v>
      </c>
      <c r="I11">
        <v>6</v>
      </c>
      <c r="J11">
        <v>100</v>
      </c>
      <c r="K11">
        <v>0</v>
      </c>
      <c r="L11" t="s">
        <v>14</v>
      </c>
      <c r="M11" t="b">
        <v>0</v>
      </c>
      <c r="N11" t="b">
        <v>0</v>
      </c>
    </row>
    <row r="12" spans="1:14" x14ac:dyDescent="0.55000000000000004">
      <c r="A12" s="1">
        <v>10</v>
      </c>
      <c r="B12">
        <v>400</v>
      </c>
      <c r="C12">
        <v>32</v>
      </c>
      <c r="D12">
        <v>3348</v>
      </c>
      <c r="E12">
        <v>256</v>
      </c>
      <c r="F12">
        <v>981.2</v>
      </c>
      <c r="G12" t="s">
        <v>13</v>
      </c>
      <c r="H12">
        <v>30</v>
      </c>
      <c r="I12">
        <v>6</v>
      </c>
      <c r="J12">
        <v>100</v>
      </c>
      <c r="K12">
        <v>0</v>
      </c>
      <c r="L12" t="s">
        <v>14</v>
      </c>
      <c r="M12" t="b">
        <v>0</v>
      </c>
      <c r="N12" t="b">
        <v>0</v>
      </c>
    </row>
    <row r="13" spans="1:14" x14ac:dyDescent="0.55000000000000004">
      <c r="A13" s="1">
        <v>11</v>
      </c>
      <c r="B13">
        <v>3348</v>
      </c>
      <c r="C13">
        <v>256</v>
      </c>
      <c r="D13">
        <v>3348</v>
      </c>
      <c r="E13">
        <v>256</v>
      </c>
      <c r="F13">
        <v>981.2</v>
      </c>
      <c r="G13" t="s">
        <v>13</v>
      </c>
      <c r="H13">
        <v>30</v>
      </c>
      <c r="I13">
        <v>6</v>
      </c>
      <c r="J13">
        <v>100</v>
      </c>
      <c r="K13">
        <v>0</v>
      </c>
      <c r="L13" t="s">
        <v>14</v>
      </c>
      <c r="M13" t="b">
        <v>0</v>
      </c>
      <c r="N13" t="b">
        <v>0</v>
      </c>
    </row>
    <row r="14" spans="1:14" x14ac:dyDescent="0.55000000000000004">
      <c r="A14" s="1">
        <v>12</v>
      </c>
      <c r="B14">
        <v>1340</v>
      </c>
      <c r="C14">
        <v>128</v>
      </c>
      <c r="D14">
        <v>3348</v>
      </c>
      <c r="E14">
        <v>256</v>
      </c>
      <c r="F14">
        <v>981.2</v>
      </c>
      <c r="G14" t="s">
        <v>13</v>
      </c>
      <c r="H14">
        <v>30</v>
      </c>
      <c r="I14">
        <v>6</v>
      </c>
      <c r="J14">
        <v>100</v>
      </c>
      <c r="K14">
        <v>0</v>
      </c>
      <c r="L14" t="s">
        <v>14</v>
      </c>
      <c r="M14" t="b">
        <v>0</v>
      </c>
      <c r="N14" t="b">
        <v>0</v>
      </c>
    </row>
    <row r="15" spans="1:14" x14ac:dyDescent="0.55000000000000004">
      <c r="A15" s="1">
        <v>13</v>
      </c>
      <c r="B15">
        <v>1496</v>
      </c>
      <c r="C15">
        <v>128</v>
      </c>
      <c r="D15">
        <v>3348</v>
      </c>
      <c r="E15">
        <v>256</v>
      </c>
      <c r="F15">
        <v>981.2</v>
      </c>
      <c r="G15" t="s">
        <v>13</v>
      </c>
      <c r="H15">
        <v>30</v>
      </c>
      <c r="I15">
        <v>6</v>
      </c>
      <c r="J15">
        <v>100</v>
      </c>
      <c r="K15">
        <v>0</v>
      </c>
      <c r="L15" t="s">
        <v>14</v>
      </c>
      <c r="M15" t="b">
        <v>0</v>
      </c>
      <c r="N15" t="b">
        <v>0</v>
      </c>
    </row>
    <row r="16" spans="1:14" x14ac:dyDescent="0.55000000000000004">
      <c r="A16" s="1">
        <v>14</v>
      </c>
      <c r="B16">
        <v>1796</v>
      </c>
      <c r="C16">
        <v>128</v>
      </c>
      <c r="D16">
        <v>3348</v>
      </c>
      <c r="E16">
        <v>256</v>
      </c>
      <c r="F16">
        <v>981.2</v>
      </c>
      <c r="G16" t="s">
        <v>13</v>
      </c>
      <c r="H16">
        <v>30</v>
      </c>
      <c r="I16">
        <v>6</v>
      </c>
      <c r="J16">
        <v>100</v>
      </c>
      <c r="K16">
        <v>0</v>
      </c>
      <c r="L16" t="s">
        <v>14</v>
      </c>
      <c r="M16" t="b">
        <v>0</v>
      </c>
      <c r="N16" t="b">
        <v>0</v>
      </c>
    </row>
    <row r="17" spans="1:14" x14ac:dyDescent="0.55000000000000004">
      <c r="A17" s="1">
        <v>15</v>
      </c>
      <c r="B17">
        <v>744</v>
      </c>
      <c r="C17">
        <v>64</v>
      </c>
      <c r="D17">
        <v>3348</v>
      </c>
      <c r="E17">
        <v>256</v>
      </c>
      <c r="F17">
        <v>981.2</v>
      </c>
      <c r="G17" t="s">
        <v>13</v>
      </c>
      <c r="H17">
        <v>30</v>
      </c>
      <c r="I17">
        <v>6</v>
      </c>
      <c r="J17">
        <v>100</v>
      </c>
      <c r="K17">
        <v>0</v>
      </c>
      <c r="L17" t="s">
        <v>14</v>
      </c>
      <c r="M17" t="b">
        <v>0</v>
      </c>
      <c r="N17" t="b">
        <v>0</v>
      </c>
    </row>
    <row r="18" spans="1:14" x14ac:dyDescent="0.55000000000000004">
      <c r="A18" s="1">
        <v>16</v>
      </c>
      <c r="B18">
        <v>268</v>
      </c>
      <c r="C18">
        <v>32</v>
      </c>
      <c r="D18">
        <v>3348</v>
      </c>
      <c r="E18">
        <v>256</v>
      </c>
      <c r="F18">
        <v>981.2</v>
      </c>
      <c r="G18" t="s">
        <v>13</v>
      </c>
      <c r="H18">
        <v>30</v>
      </c>
      <c r="I18">
        <v>6</v>
      </c>
      <c r="J18">
        <v>100</v>
      </c>
      <c r="K18">
        <v>0</v>
      </c>
      <c r="L18" t="s">
        <v>14</v>
      </c>
      <c r="M18" t="b">
        <v>0</v>
      </c>
      <c r="N18" t="b">
        <v>0</v>
      </c>
    </row>
    <row r="19" spans="1:14" x14ac:dyDescent="0.55000000000000004">
      <c r="A19" s="1">
        <v>17</v>
      </c>
      <c r="B19">
        <v>484</v>
      </c>
      <c r="C19">
        <v>64</v>
      </c>
      <c r="D19">
        <v>3348</v>
      </c>
      <c r="E19">
        <v>256</v>
      </c>
      <c r="F19">
        <v>981.2</v>
      </c>
      <c r="G19" t="s">
        <v>13</v>
      </c>
      <c r="H19">
        <v>30</v>
      </c>
      <c r="I19">
        <v>6</v>
      </c>
      <c r="J19">
        <v>100</v>
      </c>
      <c r="K19">
        <v>0</v>
      </c>
      <c r="L19" t="s">
        <v>14</v>
      </c>
      <c r="M19" t="b">
        <v>0</v>
      </c>
      <c r="N19" t="b">
        <v>0</v>
      </c>
    </row>
    <row r="20" spans="1:14" x14ac:dyDescent="0.55000000000000004">
      <c r="A20" s="1">
        <v>18</v>
      </c>
      <c r="B20">
        <v>760</v>
      </c>
      <c r="C20">
        <v>64</v>
      </c>
      <c r="D20">
        <v>3348</v>
      </c>
      <c r="E20">
        <v>256</v>
      </c>
      <c r="F20">
        <v>981.2</v>
      </c>
      <c r="G20" t="s">
        <v>13</v>
      </c>
      <c r="H20">
        <v>30</v>
      </c>
      <c r="I20">
        <v>6</v>
      </c>
      <c r="J20">
        <v>100</v>
      </c>
      <c r="K20">
        <v>0</v>
      </c>
      <c r="L20" t="s">
        <v>14</v>
      </c>
      <c r="M20" t="b">
        <v>0</v>
      </c>
      <c r="N20" t="b">
        <v>0</v>
      </c>
    </row>
    <row r="21" spans="1:14" x14ac:dyDescent="0.55000000000000004">
      <c r="A21" s="1">
        <v>19</v>
      </c>
      <c r="B21">
        <v>1504</v>
      </c>
      <c r="C21">
        <v>128</v>
      </c>
      <c r="D21">
        <v>3348</v>
      </c>
      <c r="E21">
        <v>256</v>
      </c>
      <c r="F21">
        <v>981.2</v>
      </c>
      <c r="G21" t="s">
        <v>13</v>
      </c>
      <c r="H21">
        <v>30</v>
      </c>
      <c r="I21">
        <v>6</v>
      </c>
      <c r="J21">
        <v>100</v>
      </c>
      <c r="K21">
        <v>0</v>
      </c>
      <c r="L21" t="s">
        <v>14</v>
      </c>
      <c r="M21" t="b">
        <v>0</v>
      </c>
      <c r="N21" t="b">
        <v>0</v>
      </c>
    </row>
    <row r="22" spans="1:14" x14ac:dyDescent="0.55000000000000004">
      <c r="A22" s="1">
        <v>20</v>
      </c>
      <c r="B22">
        <v>484</v>
      </c>
      <c r="C22">
        <v>32</v>
      </c>
      <c r="D22">
        <v>3348</v>
      </c>
      <c r="E22">
        <v>256</v>
      </c>
      <c r="F22">
        <v>981.2</v>
      </c>
      <c r="G22" t="s">
        <v>13</v>
      </c>
      <c r="H22">
        <v>30</v>
      </c>
      <c r="I22">
        <v>6</v>
      </c>
      <c r="J22">
        <v>100</v>
      </c>
      <c r="K22">
        <v>0</v>
      </c>
      <c r="L22" t="s">
        <v>14</v>
      </c>
      <c r="M22" t="b">
        <v>0</v>
      </c>
      <c r="N22" t="b">
        <v>0</v>
      </c>
    </row>
    <row r="23" spans="1:14" x14ac:dyDescent="0.55000000000000004">
      <c r="A23" s="1">
        <v>21</v>
      </c>
      <c r="B23">
        <v>716</v>
      </c>
      <c r="C23">
        <v>64</v>
      </c>
      <c r="D23">
        <v>3348</v>
      </c>
      <c r="E23">
        <v>256</v>
      </c>
      <c r="F23">
        <v>981.2</v>
      </c>
      <c r="G23" t="s">
        <v>13</v>
      </c>
      <c r="H23">
        <v>30</v>
      </c>
      <c r="I23">
        <v>6</v>
      </c>
      <c r="J23">
        <v>100</v>
      </c>
      <c r="K23">
        <v>0</v>
      </c>
      <c r="L23" t="s">
        <v>14</v>
      </c>
      <c r="M23" t="b">
        <v>0</v>
      </c>
      <c r="N23" t="b">
        <v>0</v>
      </c>
    </row>
    <row r="24" spans="1:14" x14ac:dyDescent="0.55000000000000004">
      <c r="A24" s="1">
        <v>22</v>
      </c>
      <c r="B24">
        <v>352</v>
      </c>
      <c r="C24">
        <v>32</v>
      </c>
      <c r="D24">
        <v>3348</v>
      </c>
      <c r="E24">
        <v>256</v>
      </c>
      <c r="F24">
        <v>981.2</v>
      </c>
      <c r="G24" t="s">
        <v>13</v>
      </c>
      <c r="H24">
        <v>30</v>
      </c>
      <c r="I24">
        <v>6</v>
      </c>
      <c r="J24">
        <v>100</v>
      </c>
      <c r="K24">
        <v>0</v>
      </c>
      <c r="L24" t="s">
        <v>14</v>
      </c>
      <c r="M24" t="b">
        <v>0</v>
      </c>
      <c r="N24" t="b">
        <v>0</v>
      </c>
    </row>
    <row r="25" spans="1:14" x14ac:dyDescent="0.55000000000000004">
      <c r="A25" s="1">
        <v>23</v>
      </c>
      <c r="B25">
        <v>332</v>
      </c>
      <c r="C25">
        <v>32</v>
      </c>
      <c r="D25">
        <v>3348</v>
      </c>
      <c r="E25">
        <v>256</v>
      </c>
      <c r="F25">
        <v>981.2</v>
      </c>
      <c r="G25" t="s">
        <v>13</v>
      </c>
      <c r="H25">
        <v>30</v>
      </c>
      <c r="I25">
        <v>6</v>
      </c>
      <c r="J25">
        <v>100</v>
      </c>
      <c r="K25">
        <v>0</v>
      </c>
      <c r="L25" t="s">
        <v>14</v>
      </c>
      <c r="M25" t="b">
        <v>0</v>
      </c>
      <c r="N25" t="b">
        <v>0</v>
      </c>
    </row>
    <row r="26" spans="1:14" x14ac:dyDescent="0.55000000000000004">
      <c r="A26" s="1">
        <v>24</v>
      </c>
      <c r="B26">
        <v>232</v>
      </c>
      <c r="C26">
        <v>16</v>
      </c>
      <c r="D26">
        <v>3348</v>
      </c>
      <c r="E26">
        <v>256</v>
      </c>
      <c r="F26">
        <v>981.2</v>
      </c>
      <c r="G26" t="s">
        <v>13</v>
      </c>
      <c r="H26">
        <v>30</v>
      </c>
      <c r="I26">
        <v>6</v>
      </c>
      <c r="J26">
        <v>100</v>
      </c>
      <c r="K26">
        <v>0</v>
      </c>
      <c r="L26" t="s">
        <v>14</v>
      </c>
      <c r="M26" t="b">
        <v>0</v>
      </c>
      <c r="N26" t="b">
        <v>0</v>
      </c>
    </row>
    <row r="27" spans="1:14" x14ac:dyDescent="0.55000000000000004">
      <c r="A27" s="1">
        <v>25</v>
      </c>
      <c r="B27">
        <v>1424</v>
      </c>
      <c r="C27">
        <v>128</v>
      </c>
      <c r="D27">
        <v>3348</v>
      </c>
      <c r="E27">
        <v>256</v>
      </c>
      <c r="F27">
        <v>981.2</v>
      </c>
      <c r="G27" t="s">
        <v>13</v>
      </c>
      <c r="H27">
        <v>30</v>
      </c>
      <c r="I27">
        <v>6</v>
      </c>
      <c r="J27">
        <v>100</v>
      </c>
      <c r="K27">
        <v>0</v>
      </c>
      <c r="L27" t="s">
        <v>14</v>
      </c>
      <c r="M27" t="b">
        <v>0</v>
      </c>
      <c r="N27" t="b">
        <v>0</v>
      </c>
    </row>
    <row r="28" spans="1:14" x14ac:dyDescent="0.55000000000000004">
      <c r="A28" s="1">
        <v>26</v>
      </c>
      <c r="B28">
        <v>516</v>
      </c>
      <c r="C28">
        <v>64</v>
      </c>
      <c r="D28">
        <v>3348</v>
      </c>
      <c r="E28">
        <v>256</v>
      </c>
      <c r="F28">
        <v>981.2</v>
      </c>
      <c r="G28" t="s">
        <v>13</v>
      </c>
      <c r="H28">
        <v>30</v>
      </c>
      <c r="I28">
        <v>6</v>
      </c>
      <c r="J28">
        <v>100</v>
      </c>
      <c r="K28">
        <v>0</v>
      </c>
      <c r="L28" t="s">
        <v>14</v>
      </c>
      <c r="M28" t="b">
        <v>0</v>
      </c>
      <c r="N28" t="b">
        <v>0</v>
      </c>
    </row>
    <row r="29" spans="1:14" x14ac:dyDescent="0.55000000000000004">
      <c r="A29" s="1">
        <v>27</v>
      </c>
      <c r="B29">
        <v>1064</v>
      </c>
      <c r="C29">
        <v>128</v>
      </c>
      <c r="D29">
        <v>3348</v>
      </c>
      <c r="E29">
        <v>256</v>
      </c>
      <c r="F29">
        <v>981.2</v>
      </c>
      <c r="G29" t="s">
        <v>13</v>
      </c>
      <c r="H29">
        <v>30</v>
      </c>
      <c r="I29">
        <v>6</v>
      </c>
      <c r="J29">
        <v>100</v>
      </c>
      <c r="K29">
        <v>0</v>
      </c>
      <c r="L29" t="s">
        <v>14</v>
      </c>
      <c r="M29" t="b">
        <v>0</v>
      </c>
      <c r="N29" t="b">
        <v>0</v>
      </c>
    </row>
    <row r="30" spans="1:14" x14ac:dyDescent="0.55000000000000004">
      <c r="A30" s="1">
        <v>28</v>
      </c>
      <c r="B30">
        <v>852</v>
      </c>
      <c r="C30">
        <v>64</v>
      </c>
      <c r="D30">
        <v>3348</v>
      </c>
      <c r="E30">
        <v>256</v>
      </c>
      <c r="F30">
        <v>981.2</v>
      </c>
      <c r="G30" t="s">
        <v>13</v>
      </c>
      <c r="H30">
        <v>30</v>
      </c>
      <c r="I30">
        <v>6</v>
      </c>
      <c r="J30">
        <v>100</v>
      </c>
      <c r="K30">
        <v>0</v>
      </c>
      <c r="L30" t="s">
        <v>14</v>
      </c>
      <c r="M30" t="b">
        <v>0</v>
      </c>
      <c r="N30" t="b">
        <v>0</v>
      </c>
    </row>
    <row r="31" spans="1:14" x14ac:dyDescent="0.55000000000000004">
      <c r="A31" s="1">
        <v>29</v>
      </c>
      <c r="B31">
        <v>784</v>
      </c>
      <c r="C31">
        <v>64</v>
      </c>
      <c r="D31">
        <v>3348</v>
      </c>
      <c r="E31">
        <v>256</v>
      </c>
      <c r="F31">
        <v>981.2</v>
      </c>
      <c r="G31" t="s">
        <v>13</v>
      </c>
      <c r="H31">
        <v>30</v>
      </c>
      <c r="I31">
        <v>6</v>
      </c>
      <c r="J31">
        <v>100</v>
      </c>
      <c r="K31">
        <v>0</v>
      </c>
      <c r="L31" t="s">
        <v>14</v>
      </c>
      <c r="M31" t="b">
        <v>0</v>
      </c>
      <c r="N31" t="b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956</v>
      </c>
      <c r="C2">
        <v>64</v>
      </c>
      <c r="D2">
        <v>1400</v>
      </c>
      <c r="E2">
        <v>128</v>
      </c>
      <c r="F2">
        <v>623.4666666666667</v>
      </c>
      <c r="G2" t="s">
        <v>13</v>
      </c>
      <c r="H2">
        <v>30</v>
      </c>
      <c r="I2">
        <v>8</v>
      </c>
      <c r="J2">
        <v>25</v>
      </c>
      <c r="K2">
        <v>0</v>
      </c>
      <c r="L2" t="s">
        <v>14</v>
      </c>
      <c r="M2" t="b">
        <v>1</v>
      </c>
      <c r="N2" t="b">
        <v>1</v>
      </c>
    </row>
    <row r="3" spans="1:14" x14ac:dyDescent="0.55000000000000004">
      <c r="A3" s="1">
        <v>1</v>
      </c>
      <c r="B3">
        <v>1400</v>
      </c>
      <c r="C3">
        <v>128</v>
      </c>
      <c r="D3">
        <v>1400</v>
      </c>
      <c r="E3">
        <v>128</v>
      </c>
      <c r="F3">
        <v>623.4666666666667</v>
      </c>
      <c r="G3" t="s">
        <v>13</v>
      </c>
      <c r="H3">
        <v>30</v>
      </c>
      <c r="I3">
        <v>8</v>
      </c>
      <c r="J3">
        <v>25</v>
      </c>
      <c r="K3">
        <v>0</v>
      </c>
      <c r="L3" t="s">
        <v>14</v>
      </c>
      <c r="M3" t="b">
        <v>1</v>
      </c>
      <c r="N3" t="b">
        <v>1</v>
      </c>
    </row>
    <row r="4" spans="1:14" x14ac:dyDescent="0.55000000000000004">
      <c r="A4" s="1">
        <v>2</v>
      </c>
      <c r="B4">
        <v>316</v>
      </c>
      <c r="C4">
        <v>32</v>
      </c>
      <c r="D4">
        <v>1400</v>
      </c>
      <c r="E4">
        <v>128</v>
      </c>
      <c r="F4">
        <v>623.4666666666667</v>
      </c>
      <c r="G4" t="s">
        <v>13</v>
      </c>
      <c r="H4">
        <v>30</v>
      </c>
      <c r="I4">
        <v>8</v>
      </c>
      <c r="J4">
        <v>25</v>
      </c>
      <c r="K4">
        <v>0</v>
      </c>
      <c r="L4" t="s">
        <v>14</v>
      </c>
      <c r="M4" t="b">
        <v>1</v>
      </c>
      <c r="N4" t="b">
        <v>1</v>
      </c>
    </row>
    <row r="5" spans="1:14" x14ac:dyDescent="0.55000000000000004">
      <c r="A5" s="1">
        <v>3</v>
      </c>
      <c r="B5">
        <v>380</v>
      </c>
      <c r="C5">
        <v>32</v>
      </c>
      <c r="D5">
        <v>1400</v>
      </c>
      <c r="E5">
        <v>128</v>
      </c>
      <c r="F5">
        <v>623.4666666666667</v>
      </c>
      <c r="G5" t="s">
        <v>13</v>
      </c>
      <c r="H5">
        <v>30</v>
      </c>
      <c r="I5">
        <v>8</v>
      </c>
      <c r="J5">
        <v>25</v>
      </c>
      <c r="K5">
        <v>0</v>
      </c>
      <c r="L5" t="s">
        <v>14</v>
      </c>
      <c r="M5" t="b">
        <v>1</v>
      </c>
      <c r="N5" t="b">
        <v>1</v>
      </c>
    </row>
    <row r="6" spans="1:14" x14ac:dyDescent="0.55000000000000004">
      <c r="A6" s="1">
        <v>4</v>
      </c>
      <c r="B6">
        <v>448</v>
      </c>
      <c r="C6">
        <v>32</v>
      </c>
      <c r="D6">
        <v>1400</v>
      </c>
      <c r="E6">
        <v>128</v>
      </c>
      <c r="F6">
        <v>623.4666666666667</v>
      </c>
      <c r="G6" t="s">
        <v>13</v>
      </c>
      <c r="H6">
        <v>30</v>
      </c>
      <c r="I6">
        <v>8</v>
      </c>
      <c r="J6">
        <v>25</v>
      </c>
      <c r="K6">
        <v>0</v>
      </c>
      <c r="L6" t="s">
        <v>14</v>
      </c>
      <c r="M6" t="b">
        <v>1</v>
      </c>
      <c r="N6" t="b">
        <v>1</v>
      </c>
    </row>
    <row r="7" spans="1:14" x14ac:dyDescent="0.55000000000000004">
      <c r="A7" s="1">
        <v>5</v>
      </c>
      <c r="B7">
        <v>300</v>
      </c>
      <c r="C7">
        <v>32</v>
      </c>
      <c r="D7">
        <v>1400</v>
      </c>
      <c r="E7">
        <v>128</v>
      </c>
      <c r="F7">
        <v>623.4666666666667</v>
      </c>
      <c r="G7" t="s">
        <v>13</v>
      </c>
      <c r="H7">
        <v>30</v>
      </c>
      <c r="I7">
        <v>8</v>
      </c>
      <c r="J7">
        <v>25</v>
      </c>
      <c r="K7">
        <v>0</v>
      </c>
      <c r="L7" t="s">
        <v>14</v>
      </c>
      <c r="M7" t="b">
        <v>1</v>
      </c>
      <c r="N7" t="b">
        <v>1</v>
      </c>
    </row>
    <row r="8" spans="1:14" x14ac:dyDescent="0.55000000000000004">
      <c r="A8" s="1">
        <v>6</v>
      </c>
      <c r="B8">
        <v>684</v>
      </c>
      <c r="C8">
        <v>64</v>
      </c>
      <c r="D8">
        <v>1400</v>
      </c>
      <c r="E8">
        <v>128</v>
      </c>
      <c r="F8">
        <v>623.4666666666667</v>
      </c>
      <c r="G8" t="s">
        <v>13</v>
      </c>
      <c r="H8">
        <v>30</v>
      </c>
      <c r="I8">
        <v>8</v>
      </c>
      <c r="J8">
        <v>25</v>
      </c>
      <c r="K8">
        <v>0</v>
      </c>
      <c r="L8" t="s">
        <v>14</v>
      </c>
      <c r="M8" t="b">
        <v>1</v>
      </c>
      <c r="N8" t="b">
        <v>1</v>
      </c>
    </row>
    <row r="9" spans="1:14" x14ac:dyDescent="0.55000000000000004">
      <c r="A9" s="1">
        <v>7</v>
      </c>
      <c r="B9">
        <v>612</v>
      </c>
      <c r="C9">
        <v>64</v>
      </c>
      <c r="D9">
        <v>1400</v>
      </c>
      <c r="E9">
        <v>128</v>
      </c>
      <c r="F9">
        <v>623.4666666666667</v>
      </c>
      <c r="G9" t="s">
        <v>13</v>
      </c>
      <c r="H9">
        <v>30</v>
      </c>
      <c r="I9">
        <v>8</v>
      </c>
      <c r="J9">
        <v>25</v>
      </c>
      <c r="K9">
        <v>0</v>
      </c>
      <c r="L9" t="s">
        <v>14</v>
      </c>
      <c r="M9" t="b">
        <v>1</v>
      </c>
      <c r="N9" t="b">
        <v>1</v>
      </c>
    </row>
    <row r="10" spans="1:14" x14ac:dyDescent="0.55000000000000004">
      <c r="A10" s="1">
        <v>8</v>
      </c>
      <c r="B10">
        <v>804</v>
      </c>
      <c r="C10">
        <v>64</v>
      </c>
      <c r="D10">
        <v>1400</v>
      </c>
      <c r="E10">
        <v>128</v>
      </c>
      <c r="F10">
        <v>623.4666666666667</v>
      </c>
      <c r="G10" t="s">
        <v>13</v>
      </c>
      <c r="H10">
        <v>30</v>
      </c>
      <c r="I10">
        <v>8</v>
      </c>
      <c r="J10">
        <v>25</v>
      </c>
      <c r="K10">
        <v>0</v>
      </c>
      <c r="L10" t="s">
        <v>14</v>
      </c>
      <c r="M10" t="b">
        <v>1</v>
      </c>
      <c r="N10" t="b">
        <v>1</v>
      </c>
    </row>
    <row r="11" spans="1:14" x14ac:dyDescent="0.55000000000000004">
      <c r="A11" s="1">
        <v>9</v>
      </c>
      <c r="B11">
        <v>656</v>
      </c>
      <c r="C11">
        <v>64</v>
      </c>
      <c r="D11">
        <v>1400</v>
      </c>
      <c r="E11">
        <v>128</v>
      </c>
      <c r="F11">
        <v>623.4666666666667</v>
      </c>
      <c r="G11" t="s">
        <v>13</v>
      </c>
      <c r="H11">
        <v>30</v>
      </c>
      <c r="I11">
        <v>8</v>
      </c>
      <c r="J11">
        <v>25</v>
      </c>
      <c r="K11">
        <v>0</v>
      </c>
      <c r="L11" t="s">
        <v>14</v>
      </c>
      <c r="M11" t="b">
        <v>1</v>
      </c>
      <c r="N11" t="b">
        <v>1</v>
      </c>
    </row>
    <row r="12" spans="1:14" x14ac:dyDescent="0.55000000000000004">
      <c r="A12" s="1">
        <v>10</v>
      </c>
      <c r="B12">
        <v>732</v>
      </c>
      <c r="C12">
        <v>64</v>
      </c>
      <c r="D12">
        <v>1400</v>
      </c>
      <c r="E12">
        <v>128</v>
      </c>
      <c r="F12">
        <v>623.4666666666667</v>
      </c>
      <c r="G12" t="s">
        <v>13</v>
      </c>
      <c r="H12">
        <v>30</v>
      </c>
      <c r="I12">
        <v>8</v>
      </c>
      <c r="J12">
        <v>25</v>
      </c>
      <c r="K12">
        <v>0</v>
      </c>
      <c r="L12" t="s">
        <v>14</v>
      </c>
      <c r="M12" t="b">
        <v>1</v>
      </c>
      <c r="N12" t="b">
        <v>1</v>
      </c>
    </row>
    <row r="13" spans="1:14" x14ac:dyDescent="0.55000000000000004">
      <c r="A13" s="1">
        <v>11</v>
      </c>
      <c r="B13">
        <v>420</v>
      </c>
      <c r="C13">
        <v>32</v>
      </c>
      <c r="D13">
        <v>1400</v>
      </c>
      <c r="E13">
        <v>128</v>
      </c>
      <c r="F13">
        <v>623.4666666666667</v>
      </c>
      <c r="G13" t="s">
        <v>13</v>
      </c>
      <c r="H13">
        <v>30</v>
      </c>
      <c r="I13">
        <v>8</v>
      </c>
      <c r="J13">
        <v>25</v>
      </c>
      <c r="K13">
        <v>0</v>
      </c>
      <c r="L13" t="s">
        <v>14</v>
      </c>
      <c r="M13" t="b">
        <v>1</v>
      </c>
      <c r="N13" t="b">
        <v>1</v>
      </c>
    </row>
    <row r="14" spans="1:14" x14ac:dyDescent="0.55000000000000004">
      <c r="A14" s="1">
        <v>12</v>
      </c>
      <c r="B14">
        <v>444</v>
      </c>
      <c r="C14">
        <v>64</v>
      </c>
      <c r="D14">
        <v>1400</v>
      </c>
      <c r="E14">
        <v>128</v>
      </c>
      <c r="F14">
        <v>623.4666666666667</v>
      </c>
      <c r="G14" t="s">
        <v>13</v>
      </c>
      <c r="H14">
        <v>30</v>
      </c>
      <c r="I14">
        <v>8</v>
      </c>
      <c r="J14">
        <v>25</v>
      </c>
      <c r="K14">
        <v>0</v>
      </c>
      <c r="L14" t="s">
        <v>14</v>
      </c>
      <c r="M14" t="b">
        <v>1</v>
      </c>
      <c r="N14" t="b">
        <v>1</v>
      </c>
    </row>
    <row r="15" spans="1:14" x14ac:dyDescent="0.55000000000000004">
      <c r="A15" s="1">
        <v>13</v>
      </c>
      <c r="B15">
        <v>596</v>
      </c>
      <c r="C15">
        <v>64</v>
      </c>
      <c r="D15">
        <v>1400</v>
      </c>
      <c r="E15">
        <v>128</v>
      </c>
      <c r="F15">
        <v>623.4666666666667</v>
      </c>
      <c r="G15" t="s">
        <v>13</v>
      </c>
      <c r="H15">
        <v>30</v>
      </c>
      <c r="I15">
        <v>8</v>
      </c>
      <c r="J15">
        <v>25</v>
      </c>
      <c r="K15">
        <v>0</v>
      </c>
      <c r="L15" t="s">
        <v>14</v>
      </c>
      <c r="M15" t="b">
        <v>1</v>
      </c>
      <c r="N15" t="b">
        <v>1</v>
      </c>
    </row>
    <row r="16" spans="1:14" x14ac:dyDescent="0.55000000000000004">
      <c r="A16" s="1">
        <v>14</v>
      </c>
      <c r="B16">
        <v>252</v>
      </c>
      <c r="C16">
        <v>32</v>
      </c>
      <c r="D16">
        <v>1400</v>
      </c>
      <c r="E16">
        <v>128</v>
      </c>
      <c r="F16">
        <v>623.4666666666667</v>
      </c>
      <c r="G16" t="s">
        <v>13</v>
      </c>
      <c r="H16">
        <v>30</v>
      </c>
      <c r="I16">
        <v>8</v>
      </c>
      <c r="J16">
        <v>25</v>
      </c>
      <c r="K16">
        <v>0</v>
      </c>
      <c r="L16" t="s">
        <v>14</v>
      </c>
      <c r="M16" t="b">
        <v>1</v>
      </c>
      <c r="N16" t="b">
        <v>1</v>
      </c>
    </row>
    <row r="17" spans="1:14" x14ac:dyDescent="0.55000000000000004">
      <c r="A17" s="1">
        <v>15</v>
      </c>
      <c r="B17">
        <v>708</v>
      </c>
      <c r="C17">
        <v>64</v>
      </c>
      <c r="D17">
        <v>1400</v>
      </c>
      <c r="E17">
        <v>128</v>
      </c>
      <c r="F17">
        <v>623.4666666666667</v>
      </c>
      <c r="G17" t="s">
        <v>13</v>
      </c>
      <c r="H17">
        <v>30</v>
      </c>
      <c r="I17">
        <v>8</v>
      </c>
      <c r="J17">
        <v>25</v>
      </c>
      <c r="K17">
        <v>0</v>
      </c>
      <c r="L17" t="s">
        <v>14</v>
      </c>
      <c r="M17" t="b">
        <v>1</v>
      </c>
      <c r="N17" t="b">
        <v>1</v>
      </c>
    </row>
    <row r="18" spans="1:14" x14ac:dyDescent="0.55000000000000004">
      <c r="A18" s="1">
        <v>16</v>
      </c>
      <c r="B18">
        <v>560</v>
      </c>
      <c r="C18">
        <v>64</v>
      </c>
      <c r="D18">
        <v>1400</v>
      </c>
      <c r="E18">
        <v>128</v>
      </c>
      <c r="F18">
        <v>623.4666666666667</v>
      </c>
      <c r="G18" t="s">
        <v>13</v>
      </c>
      <c r="H18">
        <v>30</v>
      </c>
      <c r="I18">
        <v>8</v>
      </c>
      <c r="J18">
        <v>25</v>
      </c>
      <c r="K18">
        <v>0</v>
      </c>
      <c r="L18" t="s">
        <v>14</v>
      </c>
      <c r="M18" t="b">
        <v>1</v>
      </c>
      <c r="N18" t="b">
        <v>1</v>
      </c>
    </row>
    <row r="19" spans="1:14" x14ac:dyDescent="0.55000000000000004">
      <c r="A19" s="1">
        <v>17</v>
      </c>
      <c r="B19">
        <v>588</v>
      </c>
      <c r="C19">
        <v>64</v>
      </c>
      <c r="D19">
        <v>1400</v>
      </c>
      <c r="E19">
        <v>128</v>
      </c>
      <c r="F19">
        <v>623.4666666666667</v>
      </c>
      <c r="G19" t="s">
        <v>13</v>
      </c>
      <c r="H19">
        <v>30</v>
      </c>
      <c r="I19">
        <v>8</v>
      </c>
      <c r="J19">
        <v>25</v>
      </c>
      <c r="K19">
        <v>0</v>
      </c>
      <c r="L19" t="s">
        <v>14</v>
      </c>
      <c r="M19" t="b">
        <v>1</v>
      </c>
      <c r="N19" t="b">
        <v>1</v>
      </c>
    </row>
    <row r="20" spans="1:14" x14ac:dyDescent="0.55000000000000004">
      <c r="A20" s="1">
        <v>18</v>
      </c>
      <c r="B20">
        <v>568</v>
      </c>
      <c r="C20">
        <v>64</v>
      </c>
      <c r="D20">
        <v>1400</v>
      </c>
      <c r="E20">
        <v>128</v>
      </c>
      <c r="F20">
        <v>623.4666666666667</v>
      </c>
      <c r="G20" t="s">
        <v>13</v>
      </c>
      <c r="H20">
        <v>30</v>
      </c>
      <c r="I20">
        <v>8</v>
      </c>
      <c r="J20">
        <v>25</v>
      </c>
      <c r="K20">
        <v>0</v>
      </c>
      <c r="L20" t="s">
        <v>14</v>
      </c>
      <c r="M20" t="b">
        <v>1</v>
      </c>
      <c r="N20" t="b">
        <v>1</v>
      </c>
    </row>
    <row r="21" spans="1:14" x14ac:dyDescent="0.55000000000000004">
      <c r="A21" s="1">
        <v>19</v>
      </c>
      <c r="B21">
        <v>736</v>
      </c>
      <c r="C21">
        <v>64</v>
      </c>
      <c r="D21">
        <v>1400</v>
      </c>
      <c r="E21">
        <v>128</v>
      </c>
      <c r="F21">
        <v>623.4666666666667</v>
      </c>
      <c r="G21" t="s">
        <v>13</v>
      </c>
      <c r="H21">
        <v>30</v>
      </c>
      <c r="I21">
        <v>8</v>
      </c>
      <c r="J21">
        <v>25</v>
      </c>
      <c r="K21">
        <v>0</v>
      </c>
      <c r="L21" t="s">
        <v>14</v>
      </c>
      <c r="M21" t="b">
        <v>1</v>
      </c>
      <c r="N21" t="b">
        <v>1</v>
      </c>
    </row>
    <row r="22" spans="1:14" x14ac:dyDescent="0.55000000000000004">
      <c r="A22" s="1">
        <v>20</v>
      </c>
      <c r="B22">
        <v>240</v>
      </c>
      <c r="C22">
        <v>32</v>
      </c>
      <c r="D22">
        <v>1400</v>
      </c>
      <c r="E22">
        <v>128</v>
      </c>
      <c r="F22">
        <v>623.4666666666667</v>
      </c>
      <c r="G22" t="s">
        <v>13</v>
      </c>
      <c r="H22">
        <v>30</v>
      </c>
      <c r="I22">
        <v>8</v>
      </c>
      <c r="J22">
        <v>25</v>
      </c>
      <c r="K22">
        <v>0</v>
      </c>
      <c r="L22" t="s">
        <v>14</v>
      </c>
      <c r="M22" t="b">
        <v>1</v>
      </c>
      <c r="N22" t="b">
        <v>1</v>
      </c>
    </row>
    <row r="23" spans="1:14" x14ac:dyDescent="0.55000000000000004">
      <c r="A23" s="1">
        <v>21</v>
      </c>
      <c r="B23">
        <v>568</v>
      </c>
      <c r="C23">
        <v>64</v>
      </c>
      <c r="D23">
        <v>1400</v>
      </c>
      <c r="E23">
        <v>128</v>
      </c>
      <c r="F23">
        <v>623.4666666666667</v>
      </c>
      <c r="G23" t="s">
        <v>13</v>
      </c>
      <c r="H23">
        <v>30</v>
      </c>
      <c r="I23">
        <v>8</v>
      </c>
      <c r="J23">
        <v>25</v>
      </c>
      <c r="K23">
        <v>0</v>
      </c>
      <c r="L23" t="s">
        <v>14</v>
      </c>
      <c r="M23" t="b">
        <v>1</v>
      </c>
      <c r="N23" t="b">
        <v>1</v>
      </c>
    </row>
    <row r="24" spans="1:14" x14ac:dyDescent="0.55000000000000004">
      <c r="A24" s="1">
        <v>22</v>
      </c>
      <c r="B24">
        <v>1316</v>
      </c>
      <c r="C24">
        <v>128</v>
      </c>
      <c r="D24">
        <v>1400</v>
      </c>
      <c r="E24">
        <v>128</v>
      </c>
      <c r="F24">
        <v>623.4666666666667</v>
      </c>
      <c r="G24" t="s">
        <v>13</v>
      </c>
      <c r="H24">
        <v>30</v>
      </c>
      <c r="I24">
        <v>8</v>
      </c>
      <c r="J24">
        <v>25</v>
      </c>
      <c r="K24">
        <v>0</v>
      </c>
      <c r="L24" t="s">
        <v>14</v>
      </c>
      <c r="M24" t="b">
        <v>1</v>
      </c>
      <c r="N24" t="b">
        <v>1</v>
      </c>
    </row>
    <row r="25" spans="1:14" x14ac:dyDescent="0.55000000000000004">
      <c r="A25" s="1">
        <v>23</v>
      </c>
      <c r="B25">
        <v>292</v>
      </c>
      <c r="C25">
        <v>32</v>
      </c>
      <c r="D25">
        <v>1400</v>
      </c>
      <c r="E25">
        <v>128</v>
      </c>
      <c r="F25">
        <v>623.4666666666667</v>
      </c>
      <c r="G25" t="s">
        <v>13</v>
      </c>
      <c r="H25">
        <v>30</v>
      </c>
      <c r="I25">
        <v>8</v>
      </c>
      <c r="J25">
        <v>25</v>
      </c>
      <c r="K25">
        <v>0</v>
      </c>
      <c r="L25" t="s">
        <v>14</v>
      </c>
      <c r="M25" t="b">
        <v>1</v>
      </c>
      <c r="N25" t="b">
        <v>1</v>
      </c>
    </row>
    <row r="26" spans="1:14" x14ac:dyDescent="0.55000000000000004">
      <c r="A26" s="1">
        <v>24</v>
      </c>
      <c r="B26">
        <v>144</v>
      </c>
      <c r="C26">
        <v>16</v>
      </c>
      <c r="D26">
        <v>1400</v>
      </c>
      <c r="E26">
        <v>128</v>
      </c>
      <c r="F26">
        <v>623.4666666666667</v>
      </c>
      <c r="G26" t="s">
        <v>13</v>
      </c>
      <c r="H26">
        <v>30</v>
      </c>
      <c r="I26">
        <v>8</v>
      </c>
      <c r="J26">
        <v>25</v>
      </c>
      <c r="K26">
        <v>0</v>
      </c>
      <c r="L26" t="s">
        <v>14</v>
      </c>
      <c r="M26" t="b">
        <v>1</v>
      </c>
      <c r="N26" t="b">
        <v>1</v>
      </c>
    </row>
    <row r="27" spans="1:14" x14ac:dyDescent="0.55000000000000004">
      <c r="A27" s="1">
        <v>25</v>
      </c>
      <c r="B27">
        <v>552</v>
      </c>
      <c r="C27">
        <v>32</v>
      </c>
      <c r="D27">
        <v>1400</v>
      </c>
      <c r="E27">
        <v>128</v>
      </c>
      <c r="F27">
        <v>623.4666666666667</v>
      </c>
      <c r="G27" t="s">
        <v>13</v>
      </c>
      <c r="H27">
        <v>30</v>
      </c>
      <c r="I27">
        <v>8</v>
      </c>
      <c r="J27">
        <v>25</v>
      </c>
      <c r="K27">
        <v>0</v>
      </c>
      <c r="L27" t="s">
        <v>14</v>
      </c>
      <c r="M27" t="b">
        <v>1</v>
      </c>
      <c r="N27" t="b">
        <v>1</v>
      </c>
    </row>
    <row r="28" spans="1:14" x14ac:dyDescent="0.55000000000000004">
      <c r="A28" s="1">
        <v>26</v>
      </c>
      <c r="B28">
        <v>384</v>
      </c>
      <c r="C28">
        <v>32</v>
      </c>
      <c r="D28">
        <v>1400</v>
      </c>
      <c r="E28">
        <v>128</v>
      </c>
      <c r="F28">
        <v>623.4666666666667</v>
      </c>
      <c r="G28" t="s">
        <v>13</v>
      </c>
      <c r="H28">
        <v>30</v>
      </c>
      <c r="I28">
        <v>8</v>
      </c>
      <c r="J28">
        <v>25</v>
      </c>
      <c r="K28">
        <v>0</v>
      </c>
      <c r="L28" t="s">
        <v>14</v>
      </c>
      <c r="M28" t="b">
        <v>1</v>
      </c>
      <c r="N28" t="b">
        <v>1</v>
      </c>
    </row>
    <row r="29" spans="1:14" x14ac:dyDescent="0.55000000000000004">
      <c r="A29" s="1">
        <v>27</v>
      </c>
      <c r="B29">
        <v>976</v>
      </c>
      <c r="C29">
        <v>128</v>
      </c>
      <c r="D29">
        <v>1400</v>
      </c>
      <c r="E29">
        <v>128</v>
      </c>
      <c r="F29">
        <v>623.4666666666667</v>
      </c>
      <c r="G29" t="s">
        <v>13</v>
      </c>
      <c r="H29">
        <v>30</v>
      </c>
      <c r="I29">
        <v>8</v>
      </c>
      <c r="J29">
        <v>25</v>
      </c>
      <c r="K29">
        <v>0</v>
      </c>
      <c r="L29" t="s">
        <v>14</v>
      </c>
      <c r="M29" t="b">
        <v>1</v>
      </c>
      <c r="N29" t="b">
        <v>1</v>
      </c>
    </row>
    <row r="30" spans="1:14" x14ac:dyDescent="0.55000000000000004">
      <c r="A30" s="1">
        <v>28</v>
      </c>
      <c r="B30">
        <v>736</v>
      </c>
      <c r="C30">
        <v>64</v>
      </c>
      <c r="D30">
        <v>1400</v>
      </c>
      <c r="E30">
        <v>128</v>
      </c>
      <c r="F30">
        <v>623.4666666666667</v>
      </c>
      <c r="G30" t="s">
        <v>13</v>
      </c>
      <c r="H30">
        <v>30</v>
      </c>
      <c r="I30">
        <v>8</v>
      </c>
      <c r="J30">
        <v>25</v>
      </c>
      <c r="K30">
        <v>0</v>
      </c>
      <c r="L30" t="s">
        <v>14</v>
      </c>
      <c r="M30" t="b">
        <v>1</v>
      </c>
      <c r="N30" t="b">
        <v>1</v>
      </c>
    </row>
    <row r="31" spans="1:14" x14ac:dyDescent="0.55000000000000004">
      <c r="A31" s="1">
        <v>29</v>
      </c>
      <c r="B31">
        <v>1336</v>
      </c>
      <c r="C31">
        <v>128</v>
      </c>
      <c r="D31">
        <v>1400</v>
      </c>
      <c r="E31">
        <v>128</v>
      </c>
      <c r="F31">
        <v>623.4666666666667</v>
      </c>
      <c r="G31" t="s">
        <v>13</v>
      </c>
      <c r="H31">
        <v>30</v>
      </c>
      <c r="I31">
        <v>8</v>
      </c>
      <c r="J31">
        <v>25</v>
      </c>
      <c r="K31">
        <v>0</v>
      </c>
      <c r="L31" t="s">
        <v>14</v>
      </c>
      <c r="M31" t="b">
        <v>1</v>
      </c>
      <c r="N31" t="b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348</v>
      </c>
      <c r="C2">
        <v>32</v>
      </c>
      <c r="D2">
        <v>1956</v>
      </c>
      <c r="E2">
        <v>128</v>
      </c>
      <c r="F2">
        <v>673.4666666666667</v>
      </c>
      <c r="G2" t="s">
        <v>13</v>
      </c>
      <c r="H2">
        <v>30</v>
      </c>
      <c r="I2">
        <v>8</v>
      </c>
      <c r="J2">
        <v>25</v>
      </c>
      <c r="K2">
        <v>0</v>
      </c>
      <c r="L2" t="s">
        <v>14</v>
      </c>
      <c r="M2" t="b">
        <v>1</v>
      </c>
      <c r="N2" t="b">
        <v>0</v>
      </c>
    </row>
    <row r="3" spans="1:14" x14ac:dyDescent="0.55000000000000004">
      <c r="A3" s="1">
        <v>1</v>
      </c>
      <c r="B3">
        <v>928</v>
      </c>
      <c r="C3">
        <v>64</v>
      </c>
      <c r="D3">
        <v>1956</v>
      </c>
      <c r="E3">
        <v>128</v>
      </c>
      <c r="F3">
        <v>673.4666666666667</v>
      </c>
      <c r="G3" t="s">
        <v>13</v>
      </c>
      <c r="H3">
        <v>30</v>
      </c>
      <c r="I3">
        <v>8</v>
      </c>
      <c r="J3">
        <v>25</v>
      </c>
      <c r="K3">
        <v>0</v>
      </c>
      <c r="L3" t="s">
        <v>14</v>
      </c>
      <c r="M3" t="b">
        <v>1</v>
      </c>
      <c r="N3" t="b">
        <v>0</v>
      </c>
    </row>
    <row r="4" spans="1:14" x14ac:dyDescent="0.55000000000000004">
      <c r="A4" s="1">
        <v>2</v>
      </c>
      <c r="B4">
        <v>904</v>
      </c>
      <c r="C4">
        <v>64</v>
      </c>
      <c r="D4">
        <v>1956</v>
      </c>
      <c r="E4">
        <v>128</v>
      </c>
      <c r="F4">
        <v>673.4666666666667</v>
      </c>
      <c r="G4" t="s">
        <v>13</v>
      </c>
      <c r="H4">
        <v>30</v>
      </c>
      <c r="I4">
        <v>8</v>
      </c>
      <c r="J4">
        <v>25</v>
      </c>
      <c r="K4">
        <v>0</v>
      </c>
      <c r="L4" t="s">
        <v>14</v>
      </c>
      <c r="M4" t="b">
        <v>1</v>
      </c>
      <c r="N4" t="b">
        <v>0</v>
      </c>
    </row>
    <row r="5" spans="1:14" x14ac:dyDescent="0.55000000000000004">
      <c r="A5" s="1">
        <v>3</v>
      </c>
      <c r="B5">
        <v>708</v>
      </c>
      <c r="C5">
        <v>64</v>
      </c>
      <c r="D5">
        <v>1956</v>
      </c>
      <c r="E5">
        <v>128</v>
      </c>
      <c r="F5">
        <v>673.4666666666667</v>
      </c>
      <c r="G5" t="s">
        <v>13</v>
      </c>
      <c r="H5">
        <v>30</v>
      </c>
      <c r="I5">
        <v>8</v>
      </c>
      <c r="J5">
        <v>25</v>
      </c>
      <c r="K5">
        <v>0</v>
      </c>
      <c r="L5" t="s">
        <v>14</v>
      </c>
      <c r="M5" t="b">
        <v>1</v>
      </c>
      <c r="N5" t="b">
        <v>0</v>
      </c>
    </row>
    <row r="6" spans="1:14" x14ac:dyDescent="0.55000000000000004">
      <c r="A6" s="1">
        <v>4</v>
      </c>
      <c r="B6">
        <v>1608</v>
      </c>
      <c r="C6">
        <v>128</v>
      </c>
      <c r="D6">
        <v>1956</v>
      </c>
      <c r="E6">
        <v>128</v>
      </c>
      <c r="F6">
        <v>673.4666666666667</v>
      </c>
      <c r="G6" t="s">
        <v>13</v>
      </c>
      <c r="H6">
        <v>30</v>
      </c>
      <c r="I6">
        <v>8</v>
      </c>
      <c r="J6">
        <v>25</v>
      </c>
      <c r="K6">
        <v>0</v>
      </c>
      <c r="L6" t="s">
        <v>14</v>
      </c>
      <c r="M6" t="b">
        <v>1</v>
      </c>
      <c r="N6" t="b">
        <v>0</v>
      </c>
    </row>
    <row r="7" spans="1:14" x14ac:dyDescent="0.55000000000000004">
      <c r="A7" s="1">
        <v>5</v>
      </c>
      <c r="B7">
        <v>696</v>
      </c>
      <c r="C7">
        <v>64</v>
      </c>
      <c r="D7">
        <v>1956</v>
      </c>
      <c r="E7">
        <v>128</v>
      </c>
      <c r="F7">
        <v>673.4666666666667</v>
      </c>
      <c r="G7" t="s">
        <v>13</v>
      </c>
      <c r="H7">
        <v>30</v>
      </c>
      <c r="I7">
        <v>8</v>
      </c>
      <c r="J7">
        <v>25</v>
      </c>
      <c r="K7">
        <v>0</v>
      </c>
      <c r="L7" t="s">
        <v>14</v>
      </c>
      <c r="M7" t="b">
        <v>1</v>
      </c>
      <c r="N7" t="b">
        <v>0</v>
      </c>
    </row>
    <row r="8" spans="1:14" x14ac:dyDescent="0.55000000000000004">
      <c r="A8" s="1">
        <v>6</v>
      </c>
      <c r="B8">
        <v>236</v>
      </c>
      <c r="C8">
        <v>32</v>
      </c>
      <c r="D8">
        <v>1956</v>
      </c>
      <c r="E8">
        <v>128</v>
      </c>
      <c r="F8">
        <v>673.4666666666667</v>
      </c>
      <c r="G8" t="s">
        <v>13</v>
      </c>
      <c r="H8">
        <v>30</v>
      </c>
      <c r="I8">
        <v>8</v>
      </c>
      <c r="J8">
        <v>25</v>
      </c>
      <c r="K8">
        <v>0</v>
      </c>
      <c r="L8" t="s">
        <v>14</v>
      </c>
      <c r="M8" t="b">
        <v>1</v>
      </c>
      <c r="N8" t="b">
        <v>0</v>
      </c>
    </row>
    <row r="9" spans="1:14" x14ac:dyDescent="0.55000000000000004">
      <c r="A9" s="1">
        <v>7</v>
      </c>
      <c r="B9">
        <v>624</v>
      </c>
      <c r="C9">
        <v>64</v>
      </c>
      <c r="D9">
        <v>1956</v>
      </c>
      <c r="E9">
        <v>128</v>
      </c>
      <c r="F9">
        <v>673.4666666666667</v>
      </c>
      <c r="G9" t="s">
        <v>13</v>
      </c>
      <c r="H9">
        <v>30</v>
      </c>
      <c r="I9">
        <v>8</v>
      </c>
      <c r="J9">
        <v>25</v>
      </c>
      <c r="K9">
        <v>0</v>
      </c>
      <c r="L9" t="s">
        <v>14</v>
      </c>
      <c r="M9" t="b">
        <v>1</v>
      </c>
      <c r="N9" t="b">
        <v>0</v>
      </c>
    </row>
    <row r="10" spans="1:14" x14ac:dyDescent="0.55000000000000004">
      <c r="A10" s="1">
        <v>8</v>
      </c>
      <c r="B10">
        <v>712</v>
      </c>
      <c r="C10">
        <v>64</v>
      </c>
      <c r="D10">
        <v>1956</v>
      </c>
      <c r="E10">
        <v>128</v>
      </c>
      <c r="F10">
        <v>673.4666666666667</v>
      </c>
      <c r="G10" t="s">
        <v>13</v>
      </c>
      <c r="H10">
        <v>30</v>
      </c>
      <c r="I10">
        <v>8</v>
      </c>
      <c r="J10">
        <v>25</v>
      </c>
      <c r="K10">
        <v>0</v>
      </c>
      <c r="L10" t="s">
        <v>14</v>
      </c>
      <c r="M10" t="b">
        <v>1</v>
      </c>
      <c r="N10" t="b">
        <v>0</v>
      </c>
    </row>
    <row r="11" spans="1:14" x14ac:dyDescent="0.55000000000000004">
      <c r="A11" s="1">
        <v>9</v>
      </c>
      <c r="B11">
        <v>452</v>
      </c>
      <c r="C11">
        <v>32</v>
      </c>
      <c r="D11">
        <v>1956</v>
      </c>
      <c r="E11">
        <v>128</v>
      </c>
      <c r="F11">
        <v>673.4666666666667</v>
      </c>
      <c r="G11" t="s">
        <v>13</v>
      </c>
      <c r="H11">
        <v>30</v>
      </c>
      <c r="I11">
        <v>8</v>
      </c>
      <c r="J11">
        <v>25</v>
      </c>
      <c r="K11">
        <v>0</v>
      </c>
      <c r="L11" t="s">
        <v>14</v>
      </c>
      <c r="M11" t="b">
        <v>1</v>
      </c>
      <c r="N11" t="b">
        <v>0</v>
      </c>
    </row>
    <row r="12" spans="1:14" x14ac:dyDescent="0.55000000000000004">
      <c r="A12" s="1">
        <v>10</v>
      </c>
      <c r="B12">
        <v>804</v>
      </c>
      <c r="C12">
        <v>64</v>
      </c>
      <c r="D12">
        <v>1956</v>
      </c>
      <c r="E12">
        <v>128</v>
      </c>
      <c r="F12">
        <v>673.4666666666667</v>
      </c>
      <c r="G12" t="s">
        <v>13</v>
      </c>
      <c r="H12">
        <v>30</v>
      </c>
      <c r="I12">
        <v>8</v>
      </c>
      <c r="J12">
        <v>25</v>
      </c>
      <c r="K12">
        <v>0</v>
      </c>
      <c r="L12" t="s">
        <v>14</v>
      </c>
      <c r="M12" t="b">
        <v>1</v>
      </c>
      <c r="N12" t="b">
        <v>0</v>
      </c>
    </row>
    <row r="13" spans="1:14" x14ac:dyDescent="0.55000000000000004">
      <c r="A13" s="1">
        <v>11</v>
      </c>
      <c r="B13">
        <v>1956</v>
      </c>
      <c r="C13">
        <v>128</v>
      </c>
      <c r="D13">
        <v>1956</v>
      </c>
      <c r="E13">
        <v>128</v>
      </c>
      <c r="F13">
        <v>673.4666666666667</v>
      </c>
      <c r="G13" t="s">
        <v>13</v>
      </c>
      <c r="H13">
        <v>30</v>
      </c>
      <c r="I13">
        <v>8</v>
      </c>
      <c r="J13">
        <v>25</v>
      </c>
      <c r="K13">
        <v>0</v>
      </c>
      <c r="L13" t="s">
        <v>14</v>
      </c>
      <c r="M13" t="b">
        <v>1</v>
      </c>
      <c r="N13" t="b">
        <v>0</v>
      </c>
    </row>
    <row r="14" spans="1:14" x14ac:dyDescent="0.55000000000000004">
      <c r="A14" s="1">
        <v>12</v>
      </c>
      <c r="B14">
        <v>440</v>
      </c>
      <c r="C14">
        <v>32</v>
      </c>
      <c r="D14">
        <v>1956</v>
      </c>
      <c r="E14">
        <v>128</v>
      </c>
      <c r="F14">
        <v>673.4666666666667</v>
      </c>
      <c r="G14" t="s">
        <v>13</v>
      </c>
      <c r="H14">
        <v>30</v>
      </c>
      <c r="I14">
        <v>8</v>
      </c>
      <c r="J14">
        <v>25</v>
      </c>
      <c r="K14">
        <v>0</v>
      </c>
      <c r="L14" t="s">
        <v>14</v>
      </c>
      <c r="M14" t="b">
        <v>1</v>
      </c>
      <c r="N14" t="b">
        <v>0</v>
      </c>
    </row>
    <row r="15" spans="1:14" x14ac:dyDescent="0.55000000000000004">
      <c r="A15" s="1">
        <v>13</v>
      </c>
      <c r="B15">
        <v>272</v>
      </c>
      <c r="C15">
        <v>32</v>
      </c>
      <c r="D15">
        <v>1956</v>
      </c>
      <c r="E15">
        <v>128</v>
      </c>
      <c r="F15">
        <v>673.4666666666667</v>
      </c>
      <c r="G15" t="s">
        <v>13</v>
      </c>
      <c r="H15">
        <v>30</v>
      </c>
      <c r="I15">
        <v>8</v>
      </c>
      <c r="J15">
        <v>25</v>
      </c>
      <c r="K15">
        <v>0</v>
      </c>
      <c r="L15" t="s">
        <v>14</v>
      </c>
      <c r="M15" t="b">
        <v>1</v>
      </c>
      <c r="N15" t="b">
        <v>0</v>
      </c>
    </row>
    <row r="16" spans="1:14" x14ac:dyDescent="0.55000000000000004">
      <c r="A16" s="1">
        <v>14</v>
      </c>
      <c r="B16">
        <v>336</v>
      </c>
      <c r="C16">
        <v>32</v>
      </c>
      <c r="D16">
        <v>1956</v>
      </c>
      <c r="E16">
        <v>128</v>
      </c>
      <c r="F16">
        <v>673.4666666666667</v>
      </c>
      <c r="G16" t="s">
        <v>13</v>
      </c>
      <c r="H16">
        <v>30</v>
      </c>
      <c r="I16">
        <v>8</v>
      </c>
      <c r="J16">
        <v>25</v>
      </c>
      <c r="K16">
        <v>0</v>
      </c>
      <c r="L16" t="s">
        <v>14</v>
      </c>
      <c r="M16" t="b">
        <v>1</v>
      </c>
      <c r="N16" t="b">
        <v>0</v>
      </c>
    </row>
    <row r="17" spans="1:14" x14ac:dyDescent="0.55000000000000004">
      <c r="A17" s="1">
        <v>15</v>
      </c>
      <c r="B17">
        <v>1144</v>
      </c>
      <c r="C17">
        <v>128</v>
      </c>
      <c r="D17">
        <v>1956</v>
      </c>
      <c r="E17">
        <v>128</v>
      </c>
      <c r="F17">
        <v>673.4666666666667</v>
      </c>
      <c r="G17" t="s">
        <v>13</v>
      </c>
      <c r="H17">
        <v>30</v>
      </c>
      <c r="I17">
        <v>8</v>
      </c>
      <c r="J17">
        <v>25</v>
      </c>
      <c r="K17">
        <v>0</v>
      </c>
      <c r="L17" t="s">
        <v>14</v>
      </c>
      <c r="M17" t="b">
        <v>1</v>
      </c>
      <c r="N17" t="b">
        <v>0</v>
      </c>
    </row>
    <row r="18" spans="1:14" x14ac:dyDescent="0.55000000000000004">
      <c r="A18" s="1">
        <v>16</v>
      </c>
      <c r="B18">
        <v>1284</v>
      </c>
      <c r="C18">
        <v>128</v>
      </c>
      <c r="D18">
        <v>1956</v>
      </c>
      <c r="E18">
        <v>128</v>
      </c>
      <c r="F18">
        <v>673.4666666666667</v>
      </c>
      <c r="G18" t="s">
        <v>13</v>
      </c>
      <c r="H18">
        <v>30</v>
      </c>
      <c r="I18">
        <v>8</v>
      </c>
      <c r="J18">
        <v>25</v>
      </c>
      <c r="K18">
        <v>0</v>
      </c>
      <c r="L18" t="s">
        <v>14</v>
      </c>
      <c r="M18" t="b">
        <v>1</v>
      </c>
      <c r="N18" t="b">
        <v>0</v>
      </c>
    </row>
    <row r="19" spans="1:14" x14ac:dyDescent="0.55000000000000004">
      <c r="A19" s="1">
        <v>17</v>
      </c>
      <c r="B19">
        <v>600</v>
      </c>
      <c r="C19">
        <v>64</v>
      </c>
      <c r="D19">
        <v>1956</v>
      </c>
      <c r="E19">
        <v>128</v>
      </c>
      <c r="F19">
        <v>673.4666666666667</v>
      </c>
      <c r="G19" t="s">
        <v>13</v>
      </c>
      <c r="H19">
        <v>30</v>
      </c>
      <c r="I19">
        <v>8</v>
      </c>
      <c r="J19">
        <v>25</v>
      </c>
      <c r="K19">
        <v>0</v>
      </c>
      <c r="L19" t="s">
        <v>14</v>
      </c>
      <c r="M19" t="b">
        <v>1</v>
      </c>
      <c r="N19" t="b">
        <v>0</v>
      </c>
    </row>
    <row r="20" spans="1:14" x14ac:dyDescent="0.55000000000000004">
      <c r="A20" s="1">
        <v>18</v>
      </c>
      <c r="B20">
        <v>412</v>
      </c>
      <c r="C20">
        <v>32</v>
      </c>
      <c r="D20">
        <v>1956</v>
      </c>
      <c r="E20">
        <v>128</v>
      </c>
      <c r="F20">
        <v>673.4666666666667</v>
      </c>
      <c r="G20" t="s">
        <v>13</v>
      </c>
      <c r="H20">
        <v>30</v>
      </c>
      <c r="I20">
        <v>8</v>
      </c>
      <c r="J20">
        <v>25</v>
      </c>
      <c r="K20">
        <v>0</v>
      </c>
      <c r="L20" t="s">
        <v>14</v>
      </c>
      <c r="M20" t="b">
        <v>1</v>
      </c>
      <c r="N20" t="b">
        <v>0</v>
      </c>
    </row>
    <row r="21" spans="1:14" x14ac:dyDescent="0.55000000000000004">
      <c r="A21" s="1">
        <v>19</v>
      </c>
      <c r="B21">
        <v>424</v>
      </c>
      <c r="C21">
        <v>32</v>
      </c>
      <c r="D21">
        <v>1956</v>
      </c>
      <c r="E21">
        <v>128</v>
      </c>
      <c r="F21">
        <v>673.4666666666667</v>
      </c>
      <c r="G21" t="s">
        <v>13</v>
      </c>
      <c r="H21">
        <v>30</v>
      </c>
      <c r="I21">
        <v>8</v>
      </c>
      <c r="J21">
        <v>25</v>
      </c>
      <c r="K21">
        <v>0</v>
      </c>
      <c r="L21" t="s">
        <v>14</v>
      </c>
      <c r="M21" t="b">
        <v>1</v>
      </c>
      <c r="N21" t="b">
        <v>0</v>
      </c>
    </row>
    <row r="22" spans="1:14" x14ac:dyDescent="0.55000000000000004">
      <c r="A22" s="1">
        <v>20</v>
      </c>
      <c r="B22">
        <v>552</v>
      </c>
      <c r="C22">
        <v>64</v>
      </c>
      <c r="D22">
        <v>1956</v>
      </c>
      <c r="E22">
        <v>128</v>
      </c>
      <c r="F22">
        <v>673.4666666666667</v>
      </c>
      <c r="G22" t="s">
        <v>13</v>
      </c>
      <c r="H22">
        <v>30</v>
      </c>
      <c r="I22">
        <v>8</v>
      </c>
      <c r="J22">
        <v>25</v>
      </c>
      <c r="K22">
        <v>0</v>
      </c>
      <c r="L22" t="s">
        <v>14</v>
      </c>
      <c r="M22" t="b">
        <v>1</v>
      </c>
      <c r="N22" t="b">
        <v>0</v>
      </c>
    </row>
    <row r="23" spans="1:14" x14ac:dyDescent="0.55000000000000004">
      <c r="A23" s="1">
        <v>21</v>
      </c>
      <c r="B23">
        <v>592</v>
      </c>
      <c r="C23">
        <v>64</v>
      </c>
      <c r="D23">
        <v>1956</v>
      </c>
      <c r="E23">
        <v>128</v>
      </c>
      <c r="F23">
        <v>673.4666666666667</v>
      </c>
      <c r="G23" t="s">
        <v>13</v>
      </c>
      <c r="H23">
        <v>30</v>
      </c>
      <c r="I23">
        <v>8</v>
      </c>
      <c r="J23">
        <v>25</v>
      </c>
      <c r="K23">
        <v>0</v>
      </c>
      <c r="L23" t="s">
        <v>14</v>
      </c>
      <c r="M23" t="b">
        <v>1</v>
      </c>
      <c r="N23" t="b">
        <v>0</v>
      </c>
    </row>
    <row r="24" spans="1:14" x14ac:dyDescent="0.55000000000000004">
      <c r="A24" s="1">
        <v>22</v>
      </c>
      <c r="B24">
        <v>240</v>
      </c>
      <c r="C24">
        <v>16</v>
      </c>
      <c r="D24">
        <v>1956</v>
      </c>
      <c r="E24">
        <v>128</v>
      </c>
      <c r="F24">
        <v>673.4666666666667</v>
      </c>
      <c r="G24" t="s">
        <v>13</v>
      </c>
      <c r="H24">
        <v>30</v>
      </c>
      <c r="I24">
        <v>8</v>
      </c>
      <c r="J24">
        <v>25</v>
      </c>
      <c r="K24">
        <v>0</v>
      </c>
      <c r="L24" t="s">
        <v>14</v>
      </c>
      <c r="M24" t="b">
        <v>1</v>
      </c>
      <c r="N24" t="b">
        <v>0</v>
      </c>
    </row>
    <row r="25" spans="1:14" x14ac:dyDescent="0.55000000000000004">
      <c r="A25" s="1">
        <v>23</v>
      </c>
      <c r="B25">
        <v>148</v>
      </c>
      <c r="C25">
        <v>16</v>
      </c>
      <c r="D25">
        <v>1956</v>
      </c>
      <c r="E25">
        <v>128</v>
      </c>
      <c r="F25">
        <v>673.4666666666667</v>
      </c>
      <c r="G25" t="s">
        <v>13</v>
      </c>
      <c r="H25">
        <v>30</v>
      </c>
      <c r="I25">
        <v>8</v>
      </c>
      <c r="J25">
        <v>25</v>
      </c>
      <c r="K25">
        <v>0</v>
      </c>
      <c r="L25" t="s">
        <v>14</v>
      </c>
      <c r="M25" t="b">
        <v>1</v>
      </c>
      <c r="N25" t="b">
        <v>0</v>
      </c>
    </row>
    <row r="26" spans="1:14" x14ac:dyDescent="0.55000000000000004">
      <c r="A26" s="1">
        <v>24</v>
      </c>
      <c r="B26">
        <v>272</v>
      </c>
      <c r="C26">
        <v>32</v>
      </c>
      <c r="D26">
        <v>1956</v>
      </c>
      <c r="E26">
        <v>128</v>
      </c>
      <c r="F26">
        <v>673.4666666666667</v>
      </c>
      <c r="G26" t="s">
        <v>13</v>
      </c>
      <c r="H26">
        <v>30</v>
      </c>
      <c r="I26">
        <v>8</v>
      </c>
      <c r="J26">
        <v>25</v>
      </c>
      <c r="K26">
        <v>0</v>
      </c>
      <c r="L26" t="s">
        <v>14</v>
      </c>
      <c r="M26" t="b">
        <v>1</v>
      </c>
      <c r="N26" t="b">
        <v>0</v>
      </c>
    </row>
    <row r="27" spans="1:14" x14ac:dyDescent="0.55000000000000004">
      <c r="A27" s="1">
        <v>25</v>
      </c>
      <c r="B27">
        <v>776</v>
      </c>
      <c r="C27">
        <v>64</v>
      </c>
      <c r="D27">
        <v>1956</v>
      </c>
      <c r="E27">
        <v>128</v>
      </c>
      <c r="F27">
        <v>673.4666666666667</v>
      </c>
      <c r="G27" t="s">
        <v>13</v>
      </c>
      <c r="H27">
        <v>30</v>
      </c>
      <c r="I27">
        <v>8</v>
      </c>
      <c r="J27">
        <v>25</v>
      </c>
      <c r="K27">
        <v>0</v>
      </c>
      <c r="L27" t="s">
        <v>14</v>
      </c>
      <c r="M27" t="b">
        <v>1</v>
      </c>
      <c r="N27" t="b">
        <v>0</v>
      </c>
    </row>
    <row r="28" spans="1:14" x14ac:dyDescent="0.55000000000000004">
      <c r="A28" s="1">
        <v>26</v>
      </c>
      <c r="B28">
        <v>616</v>
      </c>
      <c r="C28">
        <v>64</v>
      </c>
      <c r="D28">
        <v>1956</v>
      </c>
      <c r="E28">
        <v>128</v>
      </c>
      <c r="F28">
        <v>673.4666666666667</v>
      </c>
      <c r="G28" t="s">
        <v>13</v>
      </c>
      <c r="H28">
        <v>30</v>
      </c>
      <c r="I28">
        <v>8</v>
      </c>
      <c r="J28">
        <v>25</v>
      </c>
      <c r="K28">
        <v>0</v>
      </c>
      <c r="L28" t="s">
        <v>14</v>
      </c>
      <c r="M28" t="b">
        <v>1</v>
      </c>
      <c r="N28" t="b">
        <v>0</v>
      </c>
    </row>
    <row r="29" spans="1:14" x14ac:dyDescent="0.55000000000000004">
      <c r="A29" s="1">
        <v>27</v>
      </c>
      <c r="B29">
        <v>152</v>
      </c>
      <c r="C29">
        <v>16</v>
      </c>
      <c r="D29">
        <v>1956</v>
      </c>
      <c r="E29">
        <v>128</v>
      </c>
      <c r="F29">
        <v>673.4666666666667</v>
      </c>
      <c r="G29" t="s">
        <v>13</v>
      </c>
      <c r="H29">
        <v>30</v>
      </c>
      <c r="I29">
        <v>8</v>
      </c>
      <c r="J29">
        <v>25</v>
      </c>
      <c r="K29">
        <v>0</v>
      </c>
      <c r="L29" t="s">
        <v>14</v>
      </c>
      <c r="M29" t="b">
        <v>1</v>
      </c>
      <c r="N29" t="b">
        <v>0</v>
      </c>
    </row>
    <row r="30" spans="1:14" x14ac:dyDescent="0.55000000000000004">
      <c r="A30" s="1">
        <v>28</v>
      </c>
      <c r="B30">
        <v>960</v>
      </c>
      <c r="C30">
        <v>64</v>
      </c>
      <c r="D30">
        <v>1956</v>
      </c>
      <c r="E30">
        <v>128</v>
      </c>
      <c r="F30">
        <v>673.4666666666667</v>
      </c>
      <c r="G30" t="s">
        <v>13</v>
      </c>
      <c r="H30">
        <v>30</v>
      </c>
      <c r="I30">
        <v>8</v>
      </c>
      <c r="J30">
        <v>25</v>
      </c>
      <c r="K30">
        <v>0</v>
      </c>
      <c r="L30" t="s">
        <v>14</v>
      </c>
      <c r="M30" t="b">
        <v>1</v>
      </c>
      <c r="N30" t="b">
        <v>0</v>
      </c>
    </row>
    <row r="31" spans="1:14" x14ac:dyDescent="0.55000000000000004">
      <c r="A31" s="1">
        <v>29</v>
      </c>
      <c r="B31">
        <v>1008</v>
      </c>
      <c r="C31">
        <v>64</v>
      </c>
      <c r="D31">
        <v>1956</v>
      </c>
      <c r="E31">
        <v>128</v>
      </c>
      <c r="F31">
        <v>673.4666666666667</v>
      </c>
      <c r="G31" t="s">
        <v>13</v>
      </c>
      <c r="H31">
        <v>30</v>
      </c>
      <c r="I31">
        <v>8</v>
      </c>
      <c r="J31">
        <v>25</v>
      </c>
      <c r="K31">
        <v>0</v>
      </c>
      <c r="L31" t="s">
        <v>14</v>
      </c>
      <c r="M31" t="b">
        <v>1</v>
      </c>
      <c r="N31" t="b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172</v>
      </c>
      <c r="C2">
        <v>16</v>
      </c>
      <c r="D2">
        <v>1492</v>
      </c>
      <c r="E2">
        <v>128</v>
      </c>
      <c r="F2">
        <v>753.06666666666672</v>
      </c>
      <c r="G2" t="s">
        <v>13</v>
      </c>
      <c r="H2">
        <v>30</v>
      </c>
      <c r="I2">
        <v>8</v>
      </c>
      <c r="J2">
        <v>25</v>
      </c>
      <c r="K2">
        <v>0</v>
      </c>
      <c r="L2" t="s">
        <v>14</v>
      </c>
      <c r="M2" t="b">
        <v>0</v>
      </c>
      <c r="N2" t="b">
        <v>1</v>
      </c>
    </row>
    <row r="3" spans="1:14" x14ac:dyDescent="0.55000000000000004">
      <c r="A3" s="1">
        <v>1</v>
      </c>
      <c r="B3">
        <v>348</v>
      </c>
      <c r="C3">
        <v>32</v>
      </c>
      <c r="D3">
        <v>1492</v>
      </c>
      <c r="E3">
        <v>128</v>
      </c>
      <c r="F3">
        <v>753.06666666666672</v>
      </c>
      <c r="G3" t="s">
        <v>13</v>
      </c>
      <c r="H3">
        <v>30</v>
      </c>
      <c r="I3">
        <v>8</v>
      </c>
      <c r="J3">
        <v>25</v>
      </c>
      <c r="K3">
        <v>0</v>
      </c>
      <c r="L3" t="s">
        <v>14</v>
      </c>
      <c r="M3" t="b">
        <v>0</v>
      </c>
      <c r="N3" t="b">
        <v>1</v>
      </c>
    </row>
    <row r="4" spans="1:14" x14ac:dyDescent="0.55000000000000004">
      <c r="A4" s="1">
        <v>2</v>
      </c>
      <c r="B4">
        <v>824</v>
      </c>
      <c r="C4">
        <v>64</v>
      </c>
      <c r="D4">
        <v>1492</v>
      </c>
      <c r="E4">
        <v>128</v>
      </c>
      <c r="F4">
        <v>753.06666666666672</v>
      </c>
      <c r="G4" t="s">
        <v>13</v>
      </c>
      <c r="H4">
        <v>30</v>
      </c>
      <c r="I4">
        <v>8</v>
      </c>
      <c r="J4">
        <v>25</v>
      </c>
      <c r="K4">
        <v>0</v>
      </c>
      <c r="L4" t="s">
        <v>14</v>
      </c>
      <c r="M4" t="b">
        <v>0</v>
      </c>
      <c r="N4" t="b">
        <v>1</v>
      </c>
    </row>
    <row r="5" spans="1:14" x14ac:dyDescent="0.55000000000000004">
      <c r="A5" s="1">
        <v>3</v>
      </c>
      <c r="B5">
        <v>824</v>
      </c>
      <c r="C5">
        <v>64</v>
      </c>
      <c r="D5">
        <v>1492</v>
      </c>
      <c r="E5">
        <v>128</v>
      </c>
      <c r="F5">
        <v>753.06666666666672</v>
      </c>
      <c r="G5" t="s">
        <v>13</v>
      </c>
      <c r="H5">
        <v>30</v>
      </c>
      <c r="I5">
        <v>8</v>
      </c>
      <c r="J5">
        <v>25</v>
      </c>
      <c r="K5">
        <v>0</v>
      </c>
      <c r="L5" t="s">
        <v>14</v>
      </c>
      <c r="M5" t="b">
        <v>0</v>
      </c>
      <c r="N5" t="b">
        <v>1</v>
      </c>
    </row>
    <row r="6" spans="1:14" x14ac:dyDescent="0.55000000000000004">
      <c r="A6" s="1">
        <v>4</v>
      </c>
      <c r="B6">
        <v>1380</v>
      </c>
      <c r="C6">
        <v>128</v>
      </c>
      <c r="D6">
        <v>1492</v>
      </c>
      <c r="E6">
        <v>128</v>
      </c>
      <c r="F6">
        <v>753.06666666666672</v>
      </c>
      <c r="G6" t="s">
        <v>13</v>
      </c>
      <c r="H6">
        <v>30</v>
      </c>
      <c r="I6">
        <v>8</v>
      </c>
      <c r="J6">
        <v>25</v>
      </c>
      <c r="K6">
        <v>0</v>
      </c>
      <c r="L6" t="s">
        <v>14</v>
      </c>
      <c r="M6" t="b">
        <v>0</v>
      </c>
      <c r="N6" t="b">
        <v>1</v>
      </c>
    </row>
    <row r="7" spans="1:14" x14ac:dyDescent="0.55000000000000004">
      <c r="A7" s="1">
        <v>5</v>
      </c>
      <c r="B7">
        <v>256</v>
      </c>
      <c r="C7">
        <v>32</v>
      </c>
      <c r="D7">
        <v>1492</v>
      </c>
      <c r="E7">
        <v>128</v>
      </c>
      <c r="F7">
        <v>753.06666666666672</v>
      </c>
      <c r="G7" t="s">
        <v>13</v>
      </c>
      <c r="H7">
        <v>30</v>
      </c>
      <c r="I7">
        <v>8</v>
      </c>
      <c r="J7">
        <v>25</v>
      </c>
      <c r="K7">
        <v>0</v>
      </c>
      <c r="L7" t="s">
        <v>14</v>
      </c>
      <c r="M7" t="b">
        <v>0</v>
      </c>
      <c r="N7" t="b">
        <v>1</v>
      </c>
    </row>
    <row r="8" spans="1:14" x14ac:dyDescent="0.55000000000000004">
      <c r="A8" s="1">
        <v>6</v>
      </c>
      <c r="B8">
        <v>668</v>
      </c>
      <c r="C8">
        <v>64</v>
      </c>
      <c r="D8">
        <v>1492</v>
      </c>
      <c r="E8">
        <v>128</v>
      </c>
      <c r="F8">
        <v>753.06666666666672</v>
      </c>
      <c r="G8" t="s">
        <v>13</v>
      </c>
      <c r="H8">
        <v>30</v>
      </c>
      <c r="I8">
        <v>8</v>
      </c>
      <c r="J8">
        <v>25</v>
      </c>
      <c r="K8">
        <v>0</v>
      </c>
      <c r="L8" t="s">
        <v>14</v>
      </c>
      <c r="M8" t="b">
        <v>0</v>
      </c>
      <c r="N8" t="b">
        <v>1</v>
      </c>
    </row>
    <row r="9" spans="1:14" x14ac:dyDescent="0.55000000000000004">
      <c r="A9" s="1">
        <v>7</v>
      </c>
      <c r="B9">
        <v>720</v>
      </c>
      <c r="C9">
        <v>64</v>
      </c>
      <c r="D9">
        <v>1492</v>
      </c>
      <c r="E9">
        <v>128</v>
      </c>
      <c r="F9">
        <v>753.06666666666672</v>
      </c>
      <c r="G9" t="s">
        <v>13</v>
      </c>
      <c r="H9">
        <v>30</v>
      </c>
      <c r="I9">
        <v>8</v>
      </c>
      <c r="J9">
        <v>25</v>
      </c>
      <c r="K9">
        <v>0</v>
      </c>
      <c r="L9" t="s">
        <v>14</v>
      </c>
      <c r="M9" t="b">
        <v>0</v>
      </c>
      <c r="N9" t="b">
        <v>1</v>
      </c>
    </row>
    <row r="10" spans="1:14" x14ac:dyDescent="0.55000000000000004">
      <c r="A10" s="1">
        <v>8</v>
      </c>
      <c r="B10">
        <v>984</v>
      </c>
      <c r="C10">
        <v>128</v>
      </c>
      <c r="D10">
        <v>1492</v>
      </c>
      <c r="E10">
        <v>128</v>
      </c>
      <c r="F10">
        <v>753.06666666666672</v>
      </c>
      <c r="G10" t="s">
        <v>13</v>
      </c>
      <c r="H10">
        <v>30</v>
      </c>
      <c r="I10">
        <v>8</v>
      </c>
      <c r="J10">
        <v>25</v>
      </c>
      <c r="K10">
        <v>0</v>
      </c>
      <c r="L10" t="s">
        <v>14</v>
      </c>
      <c r="M10" t="b">
        <v>0</v>
      </c>
      <c r="N10" t="b">
        <v>1</v>
      </c>
    </row>
    <row r="11" spans="1:14" x14ac:dyDescent="0.55000000000000004">
      <c r="A11" s="1">
        <v>9</v>
      </c>
      <c r="B11">
        <v>1440</v>
      </c>
      <c r="C11">
        <v>128</v>
      </c>
      <c r="D11">
        <v>1492</v>
      </c>
      <c r="E11">
        <v>128</v>
      </c>
      <c r="F11">
        <v>753.06666666666672</v>
      </c>
      <c r="G11" t="s">
        <v>13</v>
      </c>
      <c r="H11">
        <v>30</v>
      </c>
      <c r="I11">
        <v>8</v>
      </c>
      <c r="J11">
        <v>25</v>
      </c>
      <c r="K11">
        <v>0</v>
      </c>
      <c r="L11" t="s">
        <v>14</v>
      </c>
      <c r="M11" t="b">
        <v>0</v>
      </c>
      <c r="N11" t="b">
        <v>1</v>
      </c>
    </row>
    <row r="12" spans="1:14" x14ac:dyDescent="0.55000000000000004">
      <c r="A12" s="1">
        <v>10</v>
      </c>
      <c r="B12">
        <v>948</v>
      </c>
      <c r="C12">
        <v>64</v>
      </c>
      <c r="D12">
        <v>1492</v>
      </c>
      <c r="E12">
        <v>128</v>
      </c>
      <c r="F12">
        <v>753.06666666666672</v>
      </c>
      <c r="G12" t="s">
        <v>13</v>
      </c>
      <c r="H12">
        <v>30</v>
      </c>
      <c r="I12">
        <v>8</v>
      </c>
      <c r="J12">
        <v>25</v>
      </c>
      <c r="K12">
        <v>0</v>
      </c>
      <c r="L12" t="s">
        <v>14</v>
      </c>
      <c r="M12" t="b">
        <v>0</v>
      </c>
      <c r="N12" t="b">
        <v>1</v>
      </c>
    </row>
    <row r="13" spans="1:14" x14ac:dyDescent="0.55000000000000004">
      <c r="A13" s="1">
        <v>11</v>
      </c>
      <c r="B13">
        <v>548</v>
      </c>
      <c r="C13">
        <v>64</v>
      </c>
      <c r="D13">
        <v>1492</v>
      </c>
      <c r="E13">
        <v>128</v>
      </c>
      <c r="F13">
        <v>753.06666666666672</v>
      </c>
      <c r="G13" t="s">
        <v>13</v>
      </c>
      <c r="H13">
        <v>30</v>
      </c>
      <c r="I13">
        <v>8</v>
      </c>
      <c r="J13">
        <v>25</v>
      </c>
      <c r="K13">
        <v>0</v>
      </c>
      <c r="L13" t="s">
        <v>14</v>
      </c>
      <c r="M13" t="b">
        <v>0</v>
      </c>
      <c r="N13" t="b">
        <v>1</v>
      </c>
    </row>
    <row r="14" spans="1:14" x14ac:dyDescent="0.55000000000000004">
      <c r="A14" s="1">
        <v>12</v>
      </c>
      <c r="B14">
        <v>772</v>
      </c>
      <c r="C14">
        <v>64</v>
      </c>
      <c r="D14">
        <v>1492</v>
      </c>
      <c r="E14">
        <v>128</v>
      </c>
      <c r="F14">
        <v>753.06666666666672</v>
      </c>
      <c r="G14" t="s">
        <v>13</v>
      </c>
      <c r="H14">
        <v>30</v>
      </c>
      <c r="I14">
        <v>8</v>
      </c>
      <c r="J14">
        <v>25</v>
      </c>
      <c r="K14">
        <v>0</v>
      </c>
      <c r="L14" t="s">
        <v>14</v>
      </c>
      <c r="M14" t="b">
        <v>0</v>
      </c>
      <c r="N14" t="b">
        <v>1</v>
      </c>
    </row>
    <row r="15" spans="1:14" x14ac:dyDescent="0.55000000000000004">
      <c r="A15" s="1">
        <v>13</v>
      </c>
      <c r="B15">
        <v>1292</v>
      </c>
      <c r="C15">
        <v>128</v>
      </c>
      <c r="D15">
        <v>1492</v>
      </c>
      <c r="E15">
        <v>128</v>
      </c>
      <c r="F15">
        <v>753.06666666666672</v>
      </c>
      <c r="G15" t="s">
        <v>13</v>
      </c>
      <c r="H15">
        <v>30</v>
      </c>
      <c r="I15">
        <v>8</v>
      </c>
      <c r="J15">
        <v>25</v>
      </c>
      <c r="K15">
        <v>0</v>
      </c>
      <c r="L15" t="s">
        <v>14</v>
      </c>
      <c r="M15" t="b">
        <v>0</v>
      </c>
      <c r="N15" t="b">
        <v>1</v>
      </c>
    </row>
    <row r="16" spans="1:14" x14ac:dyDescent="0.55000000000000004">
      <c r="A16" s="1">
        <v>14</v>
      </c>
      <c r="B16">
        <v>1356</v>
      </c>
      <c r="C16">
        <v>128</v>
      </c>
      <c r="D16">
        <v>1492</v>
      </c>
      <c r="E16">
        <v>128</v>
      </c>
      <c r="F16">
        <v>753.06666666666672</v>
      </c>
      <c r="G16" t="s">
        <v>13</v>
      </c>
      <c r="H16">
        <v>30</v>
      </c>
      <c r="I16">
        <v>8</v>
      </c>
      <c r="J16">
        <v>25</v>
      </c>
      <c r="K16">
        <v>0</v>
      </c>
      <c r="L16" t="s">
        <v>14</v>
      </c>
      <c r="M16" t="b">
        <v>0</v>
      </c>
      <c r="N16" t="b">
        <v>1</v>
      </c>
    </row>
    <row r="17" spans="1:14" x14ac:dyDescent="0.55000000000000004">
      <c r="A17" s="1">
        <v>15</v>
      </c>
      <c r="B17">
        <v>344</v>
      </c>
      <c r="C17">
        <v>32</v>
      </c>
      <c r="D17">
        <v>1492</v>
      </c>
      <c r="E17">
        <v>128</v>
      </c>
      <c r="F17">
        <v>753.06666666666672</v>
      </c>
      <c r="G17" t="s">
        <v>13</v>
      </c>
      <c r="H17">
        <v>30</v>
      </c>
      <c r="I17">
        <v>8</v>
      </c>
      <c r="J17">
        <v>25</v>
      </c>
      <c r="K17">
        <v>0</v>
      </c>
      <c r="L17" t="s">
        <v>14</v>
      </c>
      <c r="M17" t="b">
        <v>0</v>
      </c>
      <c r="N17" t="b">
        <v>1</v>
      </c>
    </row>
    <row r="18" spans="1:14" x14ac:dyDescent="0.55000000000000004">
      <c r="A18" s="1">
        <v>16</v>
      </c>
      <c r="B18">
        <v>432</v>
      </c>
      <c r="C18">
        <v>32</v>
      </c>
      <c r="D18">
        <v>1492</v>
      </c>
      <c r="E18">
        <v>128</v>
      </c>
      <c r="F18">
        <v>753.06666666666672</v>
      </c>
      <c r="G18" t="s">
        <v>13</v>
      </c>
      <c r="H18">
        <v>30</v>
      </c>
      <c r="I18">
        <v>8</v>
      </c>
      <c r="J18">
        <v>25</v>
      </c>
      <c r="K18">
        <v>0</v>
      </c>
      <c r="L18" t="s">
        <v>14</v>
      </c>
      <c r="M18" t="b">
        <v>0</v>
      </c>
      <c r="N18" t="b">
        <v>1</v>
      </c>
    </row>
    <row r="19" spans="1:14" x14ac:dyDescent="0.55000000000000004">
      <c r="A19" s="1">
        <v>17</v>
      </c>
      <c r="B19">
        <v>1452</v>
      </c>
      <c r="C19">
        <v>128</v>
      </c>
      <c r="D19">
        <v>1492</v>
      </c>
      <c r="E19">
        <v>128</v>
      </c>
      <c r="F19">
        <v>753.06666666666672</v>
      </c>
      <c r="G19" t="s">
        <v>13</v>
      </c>
      <c r="H19">
        <v>30</v>
      </c>
      <c r="I19">
        <v>8</v>
      </c>
      <c r="J19">
        <v>25</v>
      </c>
      <c r="K19">
        <v>0</v>
      </c>
      <c r="L19" t="s">
        <v>14</v>
      </c>
      <c r="M19" t="b">
        <v>0</v>
      </c>
      <c r="N19" t="b">
        <v>1</v>
      </c>
    </row>
    <row r="20" spans="1:14" x14ac:dyDescent="0.55000000000000004">
      <c r="A20" s="1">
        <v>18</v>
      </c>
      <c r="B20">
        <v>272</v>
      </c>
      <c r="C20">
        <v>32</v>
      </c>
      <c r="D20">
        <v>1492</v>
      </c>
      <c r="E20">
        <v>128</v>
      </c>
      <c r="F20">
        <v>753.06666666666672</v>
      </c>
      <c r="G20" t="s">
        <v>13</v>
      </c>
      <c r="H20">
        <v>30</v>
      </c>
      <c r="I20">
        <v>8</v>
      </c>
      <c r="J20">
        <v>25</v>
      </c>
      <c r="K20">
        <v>0</v>
      </c>
      <c r="L20" t="s">
        <v>14</v>
      </c>
      <c r="M20" t="b">
        <v>0</v>
      </c>
      <c r="N20" t="b">
        <v>1</v>
      </c>
    </row>
    <row r="21" spans="1:14" x14ac:dyDescent="0.55000000000000004">
      <c r="A21" s="1">
        <v>19</v>
      </c>
      <c r="B21">
        <v>324</v>
      </c>
      <c r="C21">
        <v>32</v>
      </c>
      <c r="D21">
        <v>1492</v>
      </c>
      <c r="E21">
        <v>128</v>
      </c>
      <c r="F21">
        <v>753.06666666666672</v>
      </c>
      <c r="G21" t="s">
        <v>13</v>
      </c>
      <c r="H21">
        <v>30</v>
      </c>
      <c r="I21">
        <v>8</v>
      </c>
      <c r="J21">
        <v>25</v>
      </c>
      <c r="K21">
        <v>0</v>
      </c>
      <c r="L21" t="s">
        <v>14</v>
      </c>
      <c r="M21" t="b">
        <v>0</v>
      </c>
      <c r="N21" t="b">
        <v>1</v>
      </c>
    </row>
    <row r="22" spans="1:14" x14ac:dyDescent="0.55000000000000004">
      <c r="A22" s="1">
        <v>20</v>
      </c>
      <c r="B22">
        <v>1492</v>
      </c>
      <c r="C22">
        <v>128</v>
      </c>
      <c r="D22">
        <v>1492</v>
      </c>
      <c r="E22">
        <v>128</v>
      </c>
      <c r="F22">
        <v>753.06666666666672</v>
      </c>
      <c r="G22" t="s">
        <v>13</v>
      </c>
      <c r="H22">
        <v>30</v>
      </c>
      <c r="I22">
        <v>8</v>
      </c>
      <c r="J22">
        <v>25</v>
      </c>
      <c r="K22">
        <v>0</v>
      </c>
      <c r="L22" t="s">
        <v>14</v>
      </c>
      <c r="M22" t="b">
        <v>0</v>
      </c>
      <c r="N22" t="b">
        <v>1</v>
      </c>
    </row>
    <row r="23" spans="1:14" x14ac:dyDescent="0.55000000000000004">
      <c r="A23" s="1">
        <v>21</v>
      </c>
      <c r="B23">
        <v>368</v>
      </c>
      <c r="C23">
        <v>32</v>
      </c>
      <c r="D23">
        <v>1492</v>
      </c>
      <c r="E23">
        <v>128</v>
      </c>
      <c r="F23">
        <v>753.06666666666672</v>
      </c>
      <c r="G23" t="s">
        <v>13</v>
      </c>
      <c r="H23">
        <v>30</v>
      </c>
      <c r="I23">
        <v>8</v>
      </c>
      <c r="J23">
        <v>25</v>
      </c>
      <c r="K23">
        <v>0</v>
      </c>
      <c r="L23" t="s">
        <v>14</v>
      </c>
      <c r="M23" t="b">
        <v>0</v>
      </c>
      <c r="N23" t="b">
        <v>1</v>
      </c>
    </row>
    <row r="24" spans="1:14" x14ac:dyDescent="0.55000000000000004">
      <c r="A24" s="1">
        <v>22</v>
      </c>
      <c r="B24">
        <v>704</v>
      </c>
      <c r="C24">
        <v>64</v>
      </c>
      <c r="D24">
        <v>1492</v>
      </c>
      <c r="E24">
        <v>128</v>
      </c>
      <c r="F24">
        <v>753.06666666666672</v>
      </c>
      <c r="G24" t="s">
        <v>13</v>
      </c>
      <c r="H24">
        <v>30</v>
      </c>
      <c r="I24">
        <v>8</v>
      </c>
      <c r="J24">
        <v>25</v>
      </c>
      <c r="K24">
        <v>0</v>
      </c>
      <c r="L24" t="s">
        <v>14</v>
      </c>
      <c r="M24" t="b">
        <v>0</v>
      </c>
      <c r="N24" t="b">
        <v>1</v>
      </c>
    </row>
    <row r="25" spans="1:14" x14ac:dyDescent="0.55000000000000004">
      <c r="A25" s="1">
        <v>23</v>
      </c>
      <c r="B25">
        <v>360</v>
      </c>
      <c r="C25">
        <v>32</v>
      </c>
      <c r="D25">
        <v>1492</v>
      </c>
      <c r="E25">
        <v>128</v>
      </c>
      <c r="F25">
        <v>753.06666666666672</v>
      </c>
      <c r="G25" t="s">
        <v>13</v>
      </c>
      <c r="H25">
        <v>30</v>
      </c>
      <c r="I25">
        <v>8</v>
      </c>
      <c r="J25">
        <v>25</v>
      </c>
      <c r="K25">
        <v>0</v>
      </c>
      <c r="L25" t="s">
        <v>14</v>
      </c>
      <c r="M25" t="b">
        <v>0</v>
      </c>
      <c r="N25" t="b">
        <v>1</v>
      </c>
    </row>
    <row r="26" spans="1:14" x14ac:dyDescent="0.55000000000000004">
      <c r="A26" s="1">
        <v>24</v>
      </c>
      <c r="B26">
        <v>1188</v>
      </c>
      <c r="C26">
        <v>128</v>
      </c>
      <c r="D26">
        <v>1492</v>
      </c>
      <c r="E26">
        <v>128</v>
      </c>
      <c r="F26">
        <v>753.06666666666672</v>
      </c>
      <c r="G26" t="s">
        <v>13</v>
      </c>
      <c r="H26">
        <v>30</v>
      </c>
      <c r="I26">
        <v>8</v>
      </c>
      <c r="J26">
        <v>25</v>
      </c>
      <c r="K26">
        <v>0</v>
      </c>
      <c r="L26" t="s">
        <v>14</v>
      </c>
      <c r="M26" t="b">
        <v>0</v>
      </c>
      <c r="N26" t="b">
        <v>1</v>
      </c>
    </row>
    <row r="27" spans="1:14" x14ac:dyDescent="0.55000000000000004">
      <c r="A27" s="1">
        <v>25</v>
      </c>
      <c r="B27">
        <v>584</v>
      </c>
      <c r="C27">
        <v>64</v>
      </c>
      <c r="D27">
        <v>1492</v>
      </c>
      <c r="E27">
        <v>128</v>
      </c>
      <c r="F27">
        <v>753.06666666666672</v>
      </c>
      <c r="G27" t="s">
        <v>13</v>
      </c>
      <c r="H27">
        <v>30</v>
      </c>
      <c r="I27">
        <v>8</v>
      </c>
      <c r="J27">
        <v>25</v>
      </c>
      <c r="K27">
        <v>0</v>
      </c>
      <c r="L27" t="s">
        <v>14</v>
      </c>
      <c r="M27" t="b">
        <v>0</v>
      </c>
      <c r="N27" t="b">
        <v>1</v>
      </c>
    </row>
    <row r="28" spans="1:14" x14ac:dyDescent="0.55000000000000004">
      <c r="A28" s="1">
        <v>26</v>
      </c>
      <c r="B28">
        <v>684</v>
      </c>
      <c r="C28">
        <v>64</v>
      </c>
      <c r="D28">
        <v>1492</v>
      </c>
      <c r="E28">
        <v>128</v>
      </c>
      <c r="F28">
        <v>753.06666666666672</v>
      </c>
      <c r="G28" t="s">
        <v>13</v>
      </c>
      <c r="H28">
        <v>30</v>
      </c>
      <c r="I28">
        <v>8</v>
      </c>
      <c r="J28">
        <v>25</v>
      </c>
      <c r="K28">
        <v>0</v>
      </c>
      <c r="L28" t="s">
        <v>14</v>
      </c>
      <c r="M28" t="b">
        <v>0</v>
      </c>
      <c r="N28" t="b">
        <v>1</v>
      </c>
    </row>
    <row r="29" spans="1:14" x14ac:dyDescent="0.55000000000000004">
      <c r="A29" s="1">
        <v>27</v>
      </c>
      <c r="B29">
        <v>968</v>
      </c>
      <c r="C29">
        <v>64</v>
      </c>
      <c r="D29">
        <v>1492</v>
      </c>
      <c r="E29">
        <v>128</v>
      </c>
      <c r="F29">
        <v>753.06666666666672</v>
      </c>
      <c r="G29" t="s">
        <v>13</v>
      </c>
      <c r="H29">
        <v>30</v>
      </c>
      <c r="I29">
        <v>8</v>
      </c>
      <c r="J29">
        <v>25</v>
      </c>
      <c r="K29">
        <v>0</v>
      </c>
      <c r="L29" t="s">
        <v>14</v>
      </c>
      <c r="M29" t="b">
        <v>0</v>
      </c>
      <c r="N29" t="b">
        <v>1</v>
      </c>
    </row>
    <row r="30" spans="1:14" x14ac:dyDescent="0.55000000000000004">
      <c r="A30" s="1">
        <v>28</v>
      </c>
      <c r="B30">
        <v>364</v>
      </c>
      <c r="C30">
        <v>32</v>
      </c>
      <c r="D30">
        <v>1492</v>
      </c>
      <c r="E30">
        <v>128</v>
      </c>
      <c r="F30">
        <v>753.06666666666672</v>
      </c>
      <c r="G30" t="s">
        <v>13</v>
      </c>
      <c r="H30">
        <v>30</v>
      </c>
      <c r="I30">
        <v>8</v>
      </c>
      <c r="J30">
        <v>25</v>
      </c>
      <c r="K30">
        <v>0</v>
      </c>
      <c r="L30" t="s">
        <v>14</v>
      </c>
      <c r="M30" t="b">
        <v>0</v>
      </c>
      <c r="N30" t="b">
        <v>1</v>
      </c>
    </row>
    <row r="31" spans="1:14" x14ac:dyDescent="0.55000000000000004">
      <c r="A31" s="1">
        <v>29</v>
      </c>
      <c r="B31">
        <v>524</v>
      </c>
      <c r="C31">
        <v>64</v>
      </c>
      <c r="D31">
        <v>1492</v>
      </c>
      <c r="E31">
        <v>128</v>
      </c>
      <c r="F31">
        <v>753.06666666666672</v>
      </c>
      <c r="G31" t="s">
        <v>13</v>
      </c>
      <c r="H31">
        <v>30</v>
      </c>
      <c r="I31">
        <v>8</v>
      </c>
      <c r="J31">
        <v>25</v>
      </c>
      <c r="K31">
        <v>0</v>
      </c>
      <c r="L31" t="s">
        <v>14</v>
      </c>
      <c r="M31" t="b">
        <v>0</v>
      </c>
      <c r="N31" t="b">
        <v>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1"/>
  <sheetViews>
    <sheetView topLeftCell="A2"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920</v>
      </c>
      <c r="C2">
        <v>64</v>
      </c>
      <c r="D2">
        <v>1484</v>
      </c>
      <c r="E2">
        <v>128</v>
      </c>
      <c r="F2">
        <v>724</v>
      </c>
      <c r="G2" t="s">
        <v>13</v>
      </c>
      <c r="H2">
        <v>30</v>
      </c>
      <c r="I2">
        <v>8</v>
      </c>
      <c r="J2">
        <v>25</v>
      </c>
      <c r="K2">
        <v>0</v>
      </c>
      <c r="L2" t="s">
        <v>14</v>
      </c>
      <c r="M2" t="b">
        <v>0</v>
      </c>
      <c r="N2" t="b">
        <v>0</v>
      </c>
    </row>
    <row r="3" spans="1:14" x14ac:dyDescent="0.55000000000000004">
      <c r="A3" s="1">
        <v>1</v>
      </c>
      <c r="B3">
        <v>140</v>
      </c>
      <c r="C3">
        <v>16</v>
      </c>
      <c r="D3">
        <v>1484</v>
      </c>
      <c r="E3">
        <v>128</v>
      </c>
      <c r="F3">
        <v>724</v>
      </c>
      <c r="G3" t="s">
        <v>13</v>
      </c>
      <c r="H3">
        <v>30</v>
      </c>
      <c r="I3">
        <v>8</v>
      </c>
      <c r="J3">
        <v>25</v>
      </c>
      <c r="K3">
        <v>0</v>
      </c>
      <c r="L3" t="s">
        <v>14</v>
      </c>
      <c r="M3" t="b">
        <v>0</v>
      </c>
      <c r="N3" t="b">
        <v>0</v>
      </c>
    </row>
    <row r="4" spans="1:14" x14ac:dyDescent="0.55000000000000004">
      <c r="A4" s="1">
        <v>2</v>
      </c>
      <c r="B4">
        <v>760</v>
      </c>
      <c r="C4">
        <v>64</v>
      </c>
      <c r="D4">
        <v>1484</v>
      </c>
      <c r="E4">
        <v>128</v>
      </c>
      <c r="F4">
        <v>724</v>
      </c>
      <c r="G4" t="s">
        <v>13</v>
      </c>
      <c r="H4">
        <v>30</v>
      </c>
      <c r="I4">
        <v>8</v>
      </c>
      <c r="J4">
        <v>25</v>
      </c>
      <c r="K4">
        <v>0</v>
      </c>
      <c r="L4" t="s">
        <v>14</v>
      </c>
      <c r="M4" t="b">
        <v>0</v>
      </c>
      <c r="N4" t="b">
        <v>0</v>
      </c>
    </row>
    <row r="5" spans="1:14" x14ac:dyDescent="0.55000000000000004">
      <c r="A5" s="1">
        <v>3</v>
      </c>
      <c r="B5">
        <v>516</v>
      </c>
      <c r="C5">
        <v>32</v>
      </c>
      <c r="D5">
        <v>1484</v>
      </c>
      <c r="E5">
        <v>128</v>
      </c>
      <c r="F5">
        <v>724</v>
      </c>
      <c r="G5" t="s">
        <v>13</v>
      </c>
      <c r="H5">
        <v>30</v>
      </c>
      <c r="I5">
        <v>8</v>
      </c>
      <c r="J5">
        <v>25</v>
      </c>
      <c r="K5">
        <v>0</v>
      </c>
      <c r="L5" t="s">
        <v>14</v>
      </c>
      <c r="M5" t="b">
        <v>0</v>
      </c>
      <c r="N5" t="b">
        <v>0</v>
      </c>
    </row>
    <row r="6" spans="1:14" x14ac:dyDescent="0.55000000000000004">
      <c r="A6" s="1">
        <v>4</v>
      </c>
      <c r="B6">
        <v>776</v>
      </c>
      <c r="C6">
        <v>64</v>
      </c>
      <c r="D6">
        <v>1484</v>
      </c>
      <c r="E6">
        <v>128</v>
      </c>
      <c r="F6">
        <v>724</v>
      </c>
      <c r="G6" t="s">
        <v>13</v>
      </c>
      <c r="H6">
        <v>30</v>
      </c>
      <c r="I6">
        <v>8</v>
      </c>
      <c r="J6">
        <v>25</v>
      </c>
      <c r="K6">
        <v>0</v>
      </c>
      <c r="L6" t="s">
        <v>14</v>
      </c>
      <c r="M6" t="b">
        <v>0</v>
      </c>
      <c r="N6" t="b">
        <v>0</v>
      </c>
    </row>
    <row r="7" spans="1:14" x14ac:dyDescent="0.55000000000000004">
      <c r="A7" s="1">
        <v>5</v>
      </c>
      <c r="B7">
        <v>1468</v>
      </c>
      <c r="C7">
        <v>128</v>
      </c>
      <c r="D7">
        <v>1484</v>
      </c>
      <c r="E7">
        <v>128</v>
      </c>
      <c r="F7">
        <v>724</v>
      </c>
      <c r="G7" t="s">
        <v>13</v>
      </c>
      <c r="H7">
        <v>30</v>
      </c>
      <c r="I7">
        <v>8</v>
      </c>
      <c r="J7">
        <v>25</v>
      </c>
      <c r="K7">
        <v>0</v>
      </c>
      <c r="L7" t="s">
        <v>14</v>
      </c>
      <c r="M7" t="b">
        <v>0</v>
      </c>
      <c r="N7" t="b">
        <v>0</v>
      </c>
    </row>
    <row r="8" spans="1:14" x14ac:dyDescent="0.55000000000000004">
      <c r="A8" s="1">
        <v>6</v>
      </c>
      <c r="B8">
        <v>164</v>
      </c>
      <c r="C8">
        <v>16</v>
      </c>
      <c r="D8">
        <v>1484</v>
      </c>
      <c r="E8">
        <v>128</v>
      </c>
      <c r="F8">
        <v>724</v>
      </c>
      <c r="G8" t="s">
        <v>13</v>
      </c>
      <c r="H8">
        <v>30</v>
      </c>
      <c r="I8">
        <v>8</v>
      </c>
      <c r="J8">
        <v>25</v>
      </c>
      <c r="K8">
        <v>0</v>
      </c>
      <c r="L8" t="s">
        <v>14</v>
      </c>
      <c r="M8" t="b">
        <v>0</v>
      </c>
      <c r="N8" t="b">
        <v>0</v>
      </c>
    </row>
    <row r="9" spans="1:14" x14ac:dyDescent="0.55000000000000004">
      <c r="A9" s="1">
        <v>7</v>
      </c>
      <c r="B9">
        <v>304</v>
      </c>
      <c r="C9">
        <v>32</v>
      </c>
      <c r="D9">
        <v>1484</v>
      </c>
      <c r="E9">
        <v>128</v>
      </c>
      <c r="F9">
        <v>724</v>
      </c>
      <c r="G9" t="s">
        <v>13</v>
      </c>
      <c r="H9">
        <v>30</v>
      </c>
      <c r="I9">
        <v>8</v>
      </c>
      <c r="J9">
        <v>25</v>
      </c>
      <c r="K9">
        <v>0</v>
      </c>
      <c r="L9" t="s">
        <v>14</v>
      </c>
      <c r="M9" t="b">
        <v>0</v>
      </c>
      <c r="N9" t="b">
        <v>0</v>
      </c>
    </row>
    <row r="10" spans="1:14" x14ac:dyDescent="0.55000000000000004">
      <c r="A10" s="1">
        <v>8</v>
      </c>
      <c r="B10">
        <v>452</v>
      </c>
      <c r="C10">
        <v>32</v>
      </c>
      <c r="D10">
        <v>1484</v>
      </c>
      <c r="E10">
        <v>128</v>
      </c>
      <c r="F10">
        <v>724</v>
      </c>
      <c r="G10" t="s">
        <v>13</v>
      </c>
      <c r="H10">
        <v>30</v>
      </c>
      <c r="I10">
        <v>8</v>
      </c>
      <c r="J10">
        <v>25</v>
      </c>
      <c r="K10">
        <v>0</v>
      </c>
      <c r="L10" t="s">
        <v>14</v>
      </c>
      <c r="M10" t="b">
        <v>0</v>
      </c>
      <c r="N10" t="b">
        <v>0</v>
      </c>
    </row>
    <row r="11" spans="1:14" x14ac:dyDescent="0.55000000000000004">
      <c r="A11" s="1">
        <v>9</v>
      </c>
      <c r="B11">
        <v>704</v>
      </c>
      <c r="C11">
        <v>64</v>
      </c>
      <c r="D11">
        <v>1484</v>
      </c>
      <c r="E11">
        <v>128</v>
      </c>
      <c r="F11">
        <v>724</v>
      </c>
      <c r="G11" t="s">
        <v>13</v>
      </c>
      <c r="H11">
        <v>30</v>
      </c>
      <c r="I11">
        <v>8</v>
      </c>
      <c r="J11">
        <v>25</v>
      </c>
      <c r="K11">
        <v>0</v>
      </c>
      <c r="L11" t="s">
        <v>14</v>
      </c>
      <c r="M11" t="b">
        <v>0</v>
      </c>
      <c r="N11" t="b">
        <v>0</v>
      </c>
    </row>
    <row r="12" spans="1:14" x14ac:dyDescent="0.55000000000000004">
      <c r="A12" s="1">
        <v>10</v>
      </c>
      <c r="B12">
        <v>1356</v>
      </c>
      <c r="C12">
        <v>64</v>
      </c>
      <c r="D12">
        <v>1484</v>
      </c>
      <c r="E12">
        <v>128</v>
      </c>
      <c r="F12">
        <v>724</v>
      </c>
      <c r="G12" t="s">
        <v>13</v>
      </c>
      <c r="H12">
        <v>30</v>
      </c>
      <c r="I12">
        <v>8</v>
      </c>
      <c r="J12">
        <v>25</v>
      </c>
      <c r="K12">
        <v>0</v>
      </c>
      <c r="L12" t="s">
        <v>14</v>
      </c>
      <c r="M12" t="b">
        <v>0</v>
      </c>
      <c r="N12" t="b">
        <v>0</v>
      </c>
    </row>
    <row r="13" spans="1:14" x14ac:dyDescent="0.55000000000000004">
      <c r="A13" s="1">
        <v>11</v>
      </c>
      <c r="B13">
        <v>460</v>
      </c>
      <c r="C13">
        <v>32</v>
      </c>
      <c r="D13">
        <v>1484</v>
      </c>
      <c r="E13">
        <v>128</v>
      </c>
      <c r="F13">
        <v>724</v>
      </c>
      <c r="G13" t="s">
        <v>13</v>
      </c>
      <c r="H13">
        <v>30</v>
      </c>
      <c r="I13">
        <v>8</v>
      </c>
      <c r="J13">
        <v>25</v>
      </c>
      <c r="K13">
        <v>0</v>
      </c>
      <c r="L13" t="s">
        <v>14</v>
      </c>
      <c r="M13" t="b">
        <v>0</v>
      </c>
      <c r="N13" t="b">
        <v>0</v>
      </c>
    </row>
    <row r="14" spans="1:14" x14ac:dyDescent="0.55000000000000004">
      <c r="A14" s="1">
        <v>12</v>
      </c>
      <c r="B14">
        <v>724</v>
      </c>
      <c r="C14">
        <v>64</v>
      </c>
      <c r="D14">
        <v>1484</v>
      </c>
      <c r="E14">
        <v>128</v>
      </c>
      <c r="F14">
        <v>724</v>
      </c>
      <c r="G14" t="s">
        <v>13</v>
      </c>
      <c r="H14">
        <v>30</v>
      </c>
      <c r="I14">
        <v>8</v>
      </c>
      <c r="J14">
        <v>25</v>
      </c>
      <c r="K14">
        <v>0</v>
      </c>
      <c r="L14" t="s">
        <v>14</v>
      </c>
      <c r="M14" t="b">
        <v>0</v>
      </c>
      <c r="N14" t="b">
        <v>0</v>
      </c>
    </row>
    <row r="15" spans="1:14" x14ac:dyDescent="0.55000000000000004">
      <c r="A15" s="1">
        <v>13</v>
      </c>
      <c r="B15">
        <v>324</v>
      </c>
      <c r="C15">
        <v>32</v>
      </c>
      <c r="D15">
        <v>1484</v>
      </c>
      <c r="E15">
        <v>128</v>
      </c>
      <c r="F15">
        <v>724</v>
      </c>
      <c r="G15" t="s">
        <v>13</v>
      </c>
      <c r="H15">
        <v>30</v>
      </c>
      <c r="I15">
        <v>8</v>
      </c>
      <c r="J15">
        <v>25</v>
      </c>
      <c r="K15">
        <v>0</v>
      </c>
      <c r="L15" t="s">
        <v>14</v>
      </c>
      <c r="M15" t="b">
        <v>0</v>
      </c>
      <c r="N15" t="b">
        <v>0</v>
      </c>
    </row>
    <row r="16" spans="1:14" x14ac:dyDescent="0.55000000000000004">
      <c r="A16" s="1">
        <v>14</v>
      </c>
      <c r="B16">
        <v>516</v>
      </c>
      <c r="C16">
        <v>64</v>
      </c>
      <c r="D16">
        <v>1484</v>
      </c>
      <c r="E16">
        <v>128</v>
      </c>
      <c r="F16">
        <v>724</v>
      </c>
      <c r="G16" t="s">
        <v>13</v>
      </c>
      <c r="H16">
        <v>30</v>
      </c>
      <c r="I16">
        <v>8</v>
      </c>
      <c r="J16">
        <v>25</v>
      </c>
      <c r="K16">
        <v>0</v>
      </c>
      <c r="L16" t="s">
        <v>14</v>
      </c>
      <c r="M16" t="b">
        <v>0</v>
      </c>
      <c r="N16" t="b">
        <v>0</v>
      </c>
    </row>
    <row r="17" spans="1:14" x14ac:dyDescent="0.55000000000000004">
      <c r="A17" s="1">
        <v>15</v>
      </c>
      <c r="B17">
        <v>240</v>
      </c>
      <c r="C17">
        <v>16</v>
      </c>
      <c r="D17">
        <v>1484</v>
      </c>
      <c r="E17">
        <v>128</v>
      </c>
      <c r="F17">
        <v>724</v>
      </c>
      <c r="G17" t="s">
        <v>13</v>
      </c>
      <c r="H17">
        <v>30</v>
      </c>
      <c r="I17">
        <v>8</v>
      </c>
      <c r="J17">
        <v>25</v>
      </c>
      <c r="K17">
        <v>0</v>
      </c>
      <c r="L17" t="s">
        <v>14</v>
      </c>
      <c r="M17" t="b">
        <v>0</v>
      </c>
      <c r="N17" t="b">
        <v>0</v>
      </c>
    </row>
    <row r="18" spans="1:14" x14ac:dyDescent="0.55000000000000004">
      <c r="A18" s="1">
        <v>16</v>
      </c>
      <c r="B18">
        <v>568</v>
      </c>
      <c r="C18">
        <v>64</v>
      </c>
      <c r="D18">
        <v>1484</v>
      </c>
      <c r="E18">
        <v>128</v>
      </c>
      <c r="F18">
        <v>724</v>
      </c>
      <c r="G18" t="s">
        <v>13</v>
      </c>
      <c r="H18">
        <v>30</v>
      </c>
      <c r="I18">
        <v>8</v>
      </c>
      <c r="J18">
        <v>25</v>
      </c>
      <c r="K18">
        <v>0</v>
      </c>
      <c r="L18" t="s">
        <v>14</v>
      </c>
      <c r="M18" t="b">
        <v>0</v>
      </c>
      <c r="N18" t="b">
        <v>0</v>
      </c>
    </row>
    <row r="19" spans="1:14" x14ac:dyDescent="0.55000000000000004">
      <c r="A19" s="1">
        <v>17</v>
      </c>
      <c r="B19">
        <v>576</v>
      </c>
      <c r="C19">
        <v>64</v>
      </c>
      <c r="D19">
        <v>1484</v>
      </c>
      <c r="E19">
        <v>128</v>
      </c>
      <c r="F19">
        <v>724</v>
      </c>
      <c r="G19" t="s">
        <v>13</v>
      </c>
      <c r="H19">
        <v>30</v>
      </c>
      <c r="I19">
        <v>8</v>
      </c>
      <c r="J19">
        <v>25</v>
      </c>
      <c r="K19">
        <v>0</v>
      </c>
      <c r="L19" t="s">
        <v>14</v>
      </c>
      <c r="M19" t="b">
        <v>0</v>
      </c>
      <c r="N19" t="b">
        <v>0</v>
      </c>
    </row>
    <row r="20" spans="1:14" x14ac:dyDescent="0.55000000000000004">
      <c r="A20" s="1">
        <v>18</v>
      </c>
      <c r="B20">
        <v>1484</v>
      </c>
      <c r="C20">
        <v>128</v>
      </c>
      <c r="D20">
        <v>1484</v>
      </c>
      <c r="E20">
        <v>128</v>
      </c>
      <c r="F20">
        <v>724</v>
      </c>
      <c r="G20" t="s">
        <v>13</v>
      </c>
      <c r="H20">
        <v>30</v>
      </c>
      <c r="I20">
        <v>8</v>
      </c>
      <c r="J20">
        <v>25</v>
      </c>
      <c r="K20">
        <v>0</v>
      </c>
      <c r="L20" t="s">
        <v>14</v>
      </c>
      <c r="M20" t="b">
        <v>0</v>
      </c>
      <c r="N20" t="b">
        <v>0</v>
      </c>
    </row>
    <row r="21" spans="1:14" x14ac:dyDescent="0.55000000000000004">
      <c r="A21" s="1">
        <v>19</v>
      </c>
      <c r="B21">
        <v>512</v>
      </c>
      <c r="C21">
        <v>32</v>
      </c>
      <c r="D21">
        <v>1484</v>
      </c>
      <c r="E21">
        <v>128</v>
      </c>
      <c r="F21">
        <v>724</v>
      </c>
      <c r="G21" t="s">
        <v>13</v>
      </c>
      <c r="H21">
        <v>30</v>
      </c>
      <c r="I21">
        <v>8</v>
      </c>
      <c r="J21">
        <v>25</v>
      </c>
      <c r="K21">
        <v>0</v>
      </c>
      <c r="L21" t="s">
        <v>14</v>
      </c>
      <c r="M21" t="b">
        <v>0</v>
      </c>
      <c r="N21" t="b">
        <v>0</v>
      </c>
    </row>
    <row r="22" spans="1:14" x14ac:dyDescent="0.55000000000000004">
      <c r="A22" s="1">
        <v>20</v>
      </c>
      <c r="B22">
        <v>992</v>
      </c>
      <c r="C22">
        <v>64</v>
      </c>
      <c r="D22">
        <v>1484</v>
      </c>
      <c r="E22">
        <v>128</v>
      </c>
      <c r="F22">
        <v>724</v>
      </c>
      <c r="G22" t="s">
        <v>13</v>
      </c>
      <c r="H22">
        <v>30</v>
      </c>
      <c r="I22">
        <v>8</v>
      </c>
      <c r="J22">
        <v>25</v>
      </c>
      <c r="K22">
        <v>0</v>
      </c>
      <c r="L22" t="s">
        <v>14</v>
      </c>
      <c r="M22" t="b">
        <v>0</v>
      </c>
      <c r="N22" t="b">
        <v>0</v>
      </c>
    </row>
    <row r="23" spans="1:14" x14ac:dyDescent="0.55000000000000004">
      <c r="A23" s="1">
        <v>21</v>
      </c>
      <c r="B23">
        <v>1408</v>
      </c>
      <c r="C23">
        <v>128</v>
      </c>
      <c r="D23">
        <v>1484</v>
      </c>
      <c r="E23">
        <v>128</v>
      </c>
      <c r="F23">
        <v>724</v>
      </c>
      <c r="G23" t="s">
        <v>13</v>
      </c>
      <c r="H23">
        <v>30</v>
      </c>
      <c r="I23">
        <v>8</v>
      </c>
      <c r="J23">
        <v>25</v>
      </c>
      <c r="K23">
        <v>0</v>
      </c>
      <c r="L23" t="s">
        <v>14</v>
      </c>
      <c r="M23" t="b">
        <v>0</v>
      </c>
      <c r="N23" t="b">
        <v>0</v>
      </c>
    </row>
    <row r="24" spans="1:14" x14ac:dyDescent="0.55000000000000004">
      <c r="A24" s="1">
        <v>22</v>
      </c>
      <c r="B24">
        <v>1120</v>
      </c>
      <c r="C24">
        <v>64</v>
      </c>
      <c r="D24">
        <v>1484</v>
      </c>
      <c r="E24">
        <v>128</v>
      </c>
      <c r="F24">
        <v>724</v>
      </c>
      <c r="G24" t="s">
        <v>13</v>
      </c>
      <c r="H24">
        <v>30</v>
      </c>
      <c r="I24">
        <v>8</v>
      </c>
      <c r="J24">
        <v>25</v>
      </c>
      <c r="K24">
        <v>0</v>
      </c>
      <c r="L24" t="s">
        <v>14</v>
      </c>
      <c r="M24" t="b">
        <v>0</v>
      </c>
      <c r="N24" t="b">
        <v>0</v>
      </c>
    </row>
    <row r="25" spans="1:14" x14ac:dyDescent="0.55000000000000004">
      <c r="A25" s="1">
        <v>23</v>
      </c>
      <c r="B25">
        <v>1428</v>
      </c>
      <c r="C25">
        <v>128</v>
      </c>
      <c r="D25">
        <v>1484</v>
      </c>
      <c r="E25">
        <v>128</v>
      </c>
      <c r="F25">
        <v>724</v>
      </c>
      <c r="G25" t="s">
        <v>13</v>
      </c>
      <c r="H25">
        <v>30</v>
      </c>
      <c r="I25">
        <v>8</v>
      </c>
      <c r="J25">
        <v>25</v>
      </c>
      <c r="K25">
        <v>0</v>
      </c>
      <c r="L25" t="s">
        <v>14</v>
      </c>
      <c r="M25" t="b">
        <v>0</v>
      </c>
      <c r="N25" t="b">
        <v>0</v>
      </c>
    </row>
    <row r="26" spans="1:14" x14ac:dyDescent="0.55000000000000004">
      <c r="A26" s="1">
        <v>24</v>
      </c>
      <c r="B26">
        <v>348</v>
      </c>
      <c r="C26">
        <v>32</v>
      </c>
      <c r="D26">
        <v>1484</v>
      </c>
      <c r="E26">
        <v>128</v>
      </c>
      <c r="F26">
        <v>724</v>
      </c>
      <c r="G26" t="s">
        <v>13</v>
      </c>
      <c r="H26">
        <v>30</v>
      </c>
      <c r="I26">
        <v>8</v>
      </c>
      <c r="J26">
        <v>25</v>
      </c>
      <c r="K26">
        <v>0</v>
      </c>
      <c r="L26" t="s">
        <v>14</v>
      </c>
      <c r="M26" t="b">
        <v>0</v>
      </c>
      <c r="N26" t="b">
        <v>0</v>
      </c>
    </row>
    <row r="27" spans="1:14" x14ac:dyDescent="0.55000000000000004">
      <c r="A27" s="1">
        <v>25</v>
      </c>
      <c r="B27">
        <v>792</v>
      </c>
      <c r="C27">
        <v>64</v>
      </c>
      <c r="D27">
        <v>1484</v>
      </c>
      <c r="E27">
        <v>128</v>
      </c>
      <c r="F27">
        <v>724</v>
      </c>
      <c r="G27" t="s">
        <v>13</v>
      </c>
      <c r="H27">
        <v>30</v>
      </c>
      <c r="I27">
        <v>8</v>
      </c>
      <c r="J27">
        <v>25</v>
      </c>
      <c r="K27">
        <v>0</v>
      </c>
      <c r="L27" t="s">
        <v>14</v>
      </c>
      <c r="M27" t="b">
        <v>0</v>
      </c>
      <c r="N27" t="b">
        <v>0</v>
      </c>
    </row>
    <row r="28" spans="1:14" x14ac:dyDescent="0.55000000000000004">
      <c r="A28" s="1">
        <v>26</v>
      </c>
      <c r="B28">
        <v>776</v>
      </c>
      <c r="C28">
        <v>64</v>
      </c>
      <c r="D28">
        <v>1484</v>
      </c>
      <c r="E28">
        <v>128</v>
      </c>
      <c r="F28">
        <v>724</v>
      </c>
      <c r="G28" t="s">
        <v>13</v>
      </c>
      <c r="H28">
        <v>30</v>
      </c>
      <c r="I28">
        <v>8</v>
      </c>
      <c r="J28">
        <v>25</v>
      </c>
      <c r="K28">
        <v>0</v>
      </c>
      <c r="L28" t="s">
        <v>14</v>
      </c>
      <c r="M28" t="b">
        <v>0</v>
      </c>
      <c r="N28" t="b">
        <v>0</v>
      </c>
    </row>
    <row r="29" spans="1:14" x14ac:dyDescent="0.55000000000000004">
      <c r="A29" s="1">
        <v>27</v>
      </c>
      <c r="B29">
        <v>188</v>
      </c>
      <c r="C29">
        <v>32</v>
      </c>
      <c r="D29">
        <v>1484</v>
      </c>
      <c r="E29">
        <v>128</v>
      </c>
      <c r="F29">
        <v>724</v>
      </c>
      <c r="G29" t="s">
        <v>13</v>
      </c>
      <c r="H29">
        <v>30</v>
      </c>
      <c r="I29">
        <v>8</v>
      </c>
      <c r="J29">
        <v>25</v>
      </c>
      <c r="K29">
        <v>0</v>
      </c>
      <c r="L29" t="s">
        <v>14</v>
      </c>
      <c r="M29" t="b">
        <v>0</v>
      </c>
      <c r="N29" t="b">
        <v>0</v>
      </c>
    </row>
    <row r="30" spans="1:14" x14ac:dyDescent="0.55000000000000004">
      <c r="A30" s="1">
        <v>28</v>
      </c>
      <c r="B30">
        <v>1304</v>
      </c>
      <c r="C30">
        <v>128</v>
      </c>
      <c r="D30">
        <v>1484</v>
      </c>
      <c r="E30">
        <v>128</v>
      </c>
      <c r="F30">
        <v>724</v>
      </c>
      <c r="G30" t="s">
        <v>13</v>
      </c>
      <c r="H30">
        <v>30</v>
      </c>
      <c r="I30">
        <v>8</v>
      </c>
      <c r="J30">
        <v>25</v>
      </c>
      <c r="K30">
        <v>0</v>
      </c>
      <c r="L30" t="s">
        <v>14</v>
      </c>
      <c r="M30" t="b">
        <v>0</v>
      </c>
      <c r="N30" t="b">
        <v>0</v>
      </c>
    </row>
    <row r="31" spans="1:14" x14ac:dyDescent="0.55000000000000004">
      <c r="A31" s="1">
        <v>29</v>
      </c>
      <c r="B31">
        <v>400</v>
      </c>
      <c r="C31">
        <v>32</v>
      </c>
      <c r="D31">
        <v>1484</v>
      </c>
      <c r="E31">
        <v>128</v>
      </c>
      <c r="F31">
        <v>724</v>
      </c>
      <c r="G31" t="s">
        <v>13</v>
      </c>
      <c r="H31">
        <v>30</v>
      </c>
      <c r="I31">
        <v>8</v>
      </c>
      <c r="J31">
        <v>25</v>
      </c>
      <c r="K31">
        <v>0</v>
      </c>
      <c r="L31" t="s">
        <v>14</v>
      </c>
      <c r="M31" t="b">
        <v>0</v>
      </c>
      <c r="N31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A2"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528</v>
      </c>
      <c r="C2">
        <v>64</v>
      </c>
      <c r="D2">
        <v>1600</v>
      </c>
      <c r="E2">
        <v>128</v>
      </c>
      <c r="F2">
        <v>680.8</v>
      </c>
      <c r="G2" t="s">
        <v>13</v>
      </c>
      <c r="H2">
        <v>30</v>
      </c>
      <c r="I2">
        <v>4</v>
      </c>
      <c r="J2">
        <v>25</v>
      </c>
      <c r="K2">
        <v>0</v>
      </c>
      <c r="L2" t="s">
        <v>14</v>
      </c>
      <c r="M2" t="b">
        <v>1</v>
      </c>
      <c r="N2" t="b">
        <v>0</v>
      </c>
    </row>
    <row r="3" spans="1:14" x14ac:dyDescent="0.55000000000000004">
      <c r="A3" s="1">
        <v>1</v>
      </c>
      <c r="B3">
        <v>256</v>
      </c>
      <c r="C3">
        <v>32</v>
      </c>
      <c r="D3">
        <v>1600</v>
      </c>
      <c r="E3">
        <v>128</v>
      </c>
      <c r="F3">
        <v>680.8</v>
      </c>
      <c r="G3" t="s">
        <v>13</v>
      </c>
      <c r="H3">
        <v>30</v>
      </c>
      <c r="I3">
        <v>4</v>
      </c>
      <c r="J3">
        <v>25</v>
      </c>
      <c r="K3">
        <v>0</v>
      </c>
      <c r="L3" t="s">
        <v>14</v>
      </c>
      <c r="M3" t="b">
        <v>1</v>
      </c>
      <c r="N3" t="b">
        <v>0</v>
      </c>
    </row>
    <row r="4" spans="1:14" x14ac:dyDescent="0.55000000000000004">
      <c r="A4" s="1">
        <v>2</v>
      </c>
      <c r="B4">
        <v>420</v>
      </c>
      <c r="C4">
        <v>32</v>
      </c>
      <c r="D4">
        <v>1600</v>
      </c>
      <c r="E4">
        <v>128</v>
      </c>
      <c r="F4">
        <v>680.8</v>
      </c>
      <c r="G4" t="s">
        <v>13</v>
      </c>
      <c r="H4">
        <v>30</v>
      </c>
      <c r="I4">
        <v>4</v>
      </c>
      <c r="J4">
        <v>25</v>
      </c>
      <c r="K4">
        <v>0</v>
      </c>
      <c r="L4" t="s">
        <v>14</v>
      </c>
      <c r="M4" t="b">
        <v>1</v>
      </c>
      <c r="N4" t="b">
        <v>0</v>
      </c>
    </row>
    <row r="5" spans="1:14" x14ac:dyDescent="0.55000000000000004">
      <c r="A5" s="1">
        <v>3</v>
      </c>
      <c r="B5">
        <v>516</v>
      </c>
      <c r="C5">
        <v>64</v>
      </c>
      <c r="D5">
        <v>1600</v>
      </c>
      <c r="E5">
        <v>128</v>
      </c>
      <c r="F5">
        <v>680.8</v>
      </c>
      <c r="G5" t="s">
        <v>13</v>
      </c>
      <c r="H5">
        <v>30</v>
      </c>
      <c r="I5">
        <v>4</v>
      </c>
      <c r="J5">
        <v>25</v>
      </c>
      <c r="K5">
        <v>0</v>
      </c>
      <c r="L5" t="s">
        <v>14</v>
      </c>
      <c r="M5" t="b">
        <v>1</v>
      </c>
      <c r="N5" t="b">
        <v>0</v>
      </c>
    </row>
    <row r="6" spans="1:14" x14ac:dyDescent="0.55000000000000004">
      <c r="A6" s="1">
        <v>4</v>
      </c>
      <c r="B6">
        <v>1376</v>
      </c>
      <c r="C6">
        <v>128</v>
      </c>
      <c r="D6">
        <v>1600</v>
      </c>
      <c r="E6">
        <v>128</v>
      </c>
      <c r="F6">
        <v>680.8</v>
      </c>
      <c r="G6" t="s">
        <v>13</v>
      </c>
      <c r="H6">
        <v>30</v>
      </c>
      <c r="I6">
        <v>4</v>
      </c>
      <c r="J6">
        <v>25</v>
      </c>
      <c r="K6">
        <v>0</v>
      </c>
      <c r="L6" t="s">
        <v>14</v>
      </c>
      <c r="M6" t="b">
        <v>1</v>
      </c>
      <c r="N6" t="b">
        <v>0</v>
      </c>
    </row>
    <row r="7" spans="1:14" x14ac:dyDescent="0.55000000000000004">
      <c r="A7" s="1">
        <v>5</v>
      </c>
      <c r="B7">
        <v>608</v>
      </c>
      <c r="C7">
        <v>64</v>
      </c>
      <c r="D7">
        <v>1600</v>
      </c>
      <c r="E7">
        <v>128</v>
      </c>
      <c r="F7">
        <v>680.8</v>
      </c>
      <c r="G7" t="s">
        <v>13</v>
      </c>
      <c r="H7">
        <v>30</v>
      </c>
      <c r="I7">
        <v>4</v>
      </c>
      <c r="J7">
        <v>25</v>
      </c>
      <c r="K7">
        <v>0</v>
      </c>
      <c r="L7" t="s">
        <v>14</v>
      </c>
      <c r="M7" t="b">
        <v>1</v>
      </c>
      <c r="N7" t="b">
        <v>0</v>
      </c>
    </row>
    <row r="8" spans="1:14" x14ac:dyDescent="0.55000000000000004">
      <c r="A8" s="1">
        <v>6</v>
      </c>
      <c r="B8">
        <v>532</v>
      </c>
      <c r="C8">
        <v>64</v>
      </c>
      <c r="D8">
        <v>1600</v>
      </c>
      <c r="E8">
        <v>128</v>
      </c>
      <c r="F8">
        <v>680.8</v>
      </c>
      <c r="G8" t="s">
        <v>13</v>
      </c>
      <c r="H8">
        <v>30</v>
      </c>
      <c r="I8">
        <v>4</v>
      </c>
      <c r="J8">
        <v>25</v>
      </c>
      <c r="K8">
        <v>0</v>
      </c>
      <c r="L8" t="s">
        <v>14</v>
      </c>
      <c r="M8" t="b">
        <v>1</v>
      </c>
      <c r="N8" t="b">
        <v>0</v>
      </c>
    </row>
    <row r="9" spans="1:14" x14ac:dyDescent="0.55000000000000004">
      <c r="A9" s="1">
        <v>7</v>
      </c>
      <c r="B9">
        <v>724</v>
      </c>
      <c r="C9">
        <v>64</v>
      </c>
      <c r="D9">
        <v>1600</v>
      </c>
      <c r="E9">
        <v>128</v>
      </c>
      <c r="F9">
        <v>680.8</v>
      </c>
      <c r="G9" t="s">
        <v>13</v>
      </c>
      <c r="H9">
        <v>30</v>
      </c>
      <c r="I9">
        <v>4</v>
      </c>
      <c r="J9">
        <v>25</v>
      </c>
      <c r="K9">
        <v>0</v>
      </c>
      <c r="L9" t="s">
        <v>14</v>
      </c>
      <c r="M9" t="b">
        <v>1</v>
      </c>
      <c r="N9" t="b">
        <v>0</v>
      </c>
    </row>
    <row r="10" spans="1:14" x14ac:dyDescent="0.55000000000000004">
      <c r="A10" s="1">
        <v>8</v>
      </c>
      <c r="B10">
        <v>504</v>
      </c>
      <c r="C10">
        <v>64</v>
      </c>
      <c r="D10">
        <v>1600</v>
      </c>
      <c r="E10">
        <v>128</v>
      </c>
      <c r="F10">
        <v>680.8</v>
      </c>
      <c r="G10" t="s">
        <v>13</v>
      </c>
      <c r="H10">
        <v>30</v>
      </c>
      <c r="I10">
        <v>4</v>
      </c>
      <c r="J10">
        <v>25</v>
      </c>
      <c r="K10">
        <v>0</v>
      </c>
      <c r="L10" t="s">
        <v>14</v>
      </c>
      <c r="M10" t="b">
        <v>1</v>
      </c>
      <c r="N10" t="b">
        <v>0</v>
      </c>
    </row>
    <row r="11" spans="1:14" x14ac:dyDescent="0.55000000000000004">
      <c r="A11" s="1">
        <v>9</v>
      </c>
      <c r="B11">
        <v>988</v>
      </c>
      <c r="C11">
        <v>128</v>
      </c>
      <c r="D11">
        <v>1600</v>
      </c>
      <c r="E11">
        <v>128</v>
      </c>
      <c r="F11">
        <v>680.8</v>
      </c>
      <c r="G11" t="s">
        <v>13</v>
      </c>
      <c r="H11">
        <v>30</v>
      </c>
      <c r="I11">
        <v>4</v>
      </c>
      <c r="J11">
        <v>25</v>
      </c>
      <c r="K11">
        <v>0</v>
      </c>
      <c r="L11" t="s">
        <v>14</v>
      </c>
      <c r="M11" t="b">
        <v>1</v>
      </c>
      <c r="N11" t="b">
        <v>0</v>
      </c>
    </row>
    <row r="12" spans="1:14" x14ac:dyDescent="0.55000000000000004">
      <c r="A12" s="1">
        <v>10</v>
      </c>
      <c r="B12">
        <v>1328</v>
      </c>
      <c r="C12">
        <v>128</v>
      </c>
      <c r="D12">
        <v>1600</v>
      </c>
      <c r="E12">
        <v>128</v>
      </c>
      <c r="F12">
        <v>680.8</v>
      </c>
      <c r="G12" t="s">
        <v>13</v>
      </c>
      <c r="H12">
        <v>30</v>
      </c>
      <c r="I12">
        <v>4</v>
      </c>
      <c r="J12">
        <v>25</v>
      </c>
      <c r="K12">
        <v>0</v>
      </c>
      <c r="L12" t="s">
        <v>14</v>
      </c>
      <c r="M12" t="b">
        <v>1</v>
      </c>
      <c r="N12" t="b">
        <v>0</v>
      </c>
    </row>
    <row r="13" spans="1:14" x14ac:dyDescent="0.55000000000000004">
      <c r="A13" s="1">
        <v>11</v>
      </c>
      <c r="B13">
        <v>496</v>
      </c>
      <c r="C13">
        <v>32</v>
      </c>
      <c r="D13">
        <v>1600</v>
      </c>
      <c r="E13">
        <v>128</v>
      </c>
      <c r="F13">
        <v>680.8</v>
      </c>
      <c r="G13" t="s">
        <v>13</v>
      </c>
      <c r="H13">
        <v>30</v>
      </c>
      <c r="I13">
        <v>4</v>
      </c>
      <c r="J13">
        <v>25</v>
      </c>
      <c r="K13">
        <v>0</v>
      </c>
      <c r="L13" t="s">
        <v>14</v>
      </c>
      <c r="M13" t="b">
        <v>1</v>
      </c>
      <c r="N13" t="b">
        <v>0</v>
      </c>
    </row>
    <row r="14" spans="1:14" x14ac:dyDescent="0.55000000000000004">
      <c r="A14" s="1">
        <v>12</v>
      </c>
      <c r="B14">
        <v>312</v>
      </c>
      <c r="C14">
        <v>32</v>
      </c>
      <c r="D14">
        <v>1600</v>
      </c>
      <c r="E14">
        <v>128</v>
      </c>
      <c r="F14">
        <v>680.8</v>
      </c>
      <c r="G14" t="s">
        <v>13</v>
      </c>
      <c r="H14">
        <v>30</v>
      </c>
      <c r="I14">
        <v>4</v>
      </c>
      <c r="J14">
        <v>25</v>
      </c>
      <c r="K14">
        <v>0</v>
      </c>
      <c r="L14" t="s">
        <v>14</v>
      </c>
      <c r="M14" t="b">
        <v>1</v>
      </c>
      <c r="N14" t="b">
        <v>0</v>
      </c>
    </row>
    <row r="15" spans="1:14" x14ac:dyDescent="0.55000000000000004">
      <c r="A15" s="1">
        <v>13</v>
      </c>
      <c r="B15">
        <v>664</v>
      </c>
      <c r="C15">
        <v>64</v>
      </c>
      <c r="D15">
        <v>1600</v>
      </c>
      <c r="E15">
        <v>128</v>
      </c>
      <c r="F15">
        <v>680.8</v>
      </c>
      <c r="G15" t="s">
        <v>13</v>
      </c>
      <c r="H15">
        <v>30</v>
      </c>
      <c r="I15">
        <v>4</v>
      </c>
      <c r="J15">
        <v>25</v>
      </c>
      <c r="K15">
        <v>0</v>
      </c>
      <c r="L15" t="s">
        <v>14</v>
      </c>
      <c r="M15" t="b">
        <v>1</v>
      </c>
      <c r="N15" t="b">
        <v>0</v>
      </c>
    </row>
    <row r="16" spans="1:14" x14ac:dyDescent="0.55000000000000004">
      <c r="A16" s="1">
        <v>14</v>
      </c>
      <c r="B16">
        <v>912</v>
      </c>
      <c r="C16">
        <v>64</v>
      </c>
      <c r="D16">
        <v>1600</v>
      </c>
      <c r="E16">
        <v>128</v>
      </c>
      <c r="F16">
        <v>680.8</v>
      </c>
      <c r="G16" t="s">
        <v>13</v>
      </c>
      <c r="H16">
        <v>30</v>
      </c>
      <c r="I16">
        <v>4</v>
      </c>
      <c r="J16">
        <v>25</v>
      </c>
      <c r="K16">
        <v>0</v>
      </c>
      <c r="L16" t="s">
        <v>14</v>
      </c>
      <c r="M16" t="b">
        <v>1</v>
      </c>
      <c r="N16" t="b">
        <v>0</v>
      </c>
    </row>
    <row r="17" spans="1:14" x14ac:dyDescent="0.55000000000000004">
      <c r="A17" s="1">
        <v>15</v>
      </c>
      <c r="B17">
        <v>588</v>
      </c>
      <c r="C17">
        <v>64</v>
      </c>
      <c r="D17">
        <v>1600</v>
      </c>
      <c r="E17">
        <v>128</v>
      </c>
      <c r="F17">
        <v>680.8</v>
      </c>
      <c r="G17" t="s">
        <v>13</v>
      </c>
      <c r="H17">
        <v>30</v>
      </c>
      <c r="I17">
        <v>4</v>
      </c>
      <c r="J17">
        <v>25</v>
      </c>
      <c r="K17">
        <v>0</v>
      </c>
      <c r="L17" t="s">
        <v>14</v>
      </c>
      <c r="M17" t="b">
        <v>1</v>
      </c>
      <c r="N17" t="b">
        <v>0</v>
      </c>
    </row>
    <row r="18" spans="1:14" x14ac:dyDescent="0.55000000000000004">
      <c r="A18" s="1">
        <v>16</v>
      </c>
      <c r="B18">
        <v>760</v>
      </c>
      <c r="C18">
        <v>64</v>
      </c>
      <c r="D18">
        <v>1600</v>
      </c>
      <c r="E18">
        <v>128</v>
      </c>
      <c r="F18">
        <v>680.8</v>
      </c>
      <c r="G18" t="s">
        <v>13</v>
      </c>
      <c r="H18">
        <v>30</v>
      </c>
      <c r="I18">
        <v>4</v>
      </c>
      <c r="J18">
        <v>25</v>
      </c>
      <c r="K18">
        <v>0</v>
      </c>
      <c r="L18" t="s">
        <v>14</v>
      </c>
      <c r="M18" t="b">
        <v>1</v>
      </c>
      <c r="N18" t="b">
        <v>0</v>
      </c>
    </row>
    <row r="19" spans="1:14" x14ac:dyDescent="0.55000000000000004">
      <c r="A19" s="1">
        <v>17</v>
      </c>
      <c r="B19">
        <v>1600</v>
      </c>
      <c r="C19">
        <v>128</v>
      </c>
      <c r="D19">
        <v>1600</v>
      </c>
      <c r="E19">
        <v>128</v>
      </c>
      <c r="F19">
        <v>680.8</v>
      </c>
      <c r="G19" t="s">
        <v>13</v>
      </c>
      <c r="H19">
        <v>30</v>
      </c>
      <c r="I19">
        <v>4</v>
      </c>
      <c r="J19">
        <v>25</v>
      </c>
      <c r="K19">
        <v>0</v>
      </c>
      <c r="L19" t="s">
        <v>14</v>
      </c>
      <c r="M19" t="b">
        <v>1</v>
      </c>
      <c r="N19" t="b">
        <v>0</v>
      </c>
    </row>
    <row r="20" spans="1:14" x14ac:dyDescent="0.55000000000000004">
      <c r="A20" s="1">
        <v>18</v>
      </c>
      <c r="B20">
        <v>1000</v>
      </c>
      <c r="C20">
        <v>64</v>
      </c>
      <c r="D20">
        <v>1600</v>
      </c>
      <c r="E20">
        <v>128</v>
      </c>
      <c r="F20">
        <v>680.8</v>
      </c>
      <c r="G20" t="s">
        <v>13</v>
      </c>
      <c r="H20">
        <v>30</v>
      </c>
      <c r="I20">
        <v>4</v>
      </c>
      <c r="J20">
        <v>25</v>
      </c>
      <c r="K20">
        <v>0</v>
      </c>
      <c r="L20" t="s">
        <v>14</v>
      </c>
      <c r="M20" t="b">
        <v>1</v>
      </c>
      <c r="N20" t="b">
        <v>0</v>
      </c>
    </row>
    <row r="21" spans="1:14" x14ac:dyDescent="0.55000000000000004">
      <c r="A21" s="1">
        <v>19</v>
      </c>
      <c r="B21">
        <v>132</v>
      </c>
      <c r="C21">
        <v>16</v>
      </c>
      <c r="D21">
        <v>1600</v>
      </c>
      <c r="E21">
        <v>128</v>
      </c>
      <c r="F21">
        <v>680.8</v>
      </c>
      <c r="G21" t="s">
        <v>13</v>
      </c>
      <c r="H21">
        <v>30</v>
      </c>
      <c r="I21">
        <v>4</v>
      </c>
      <c r="J21">
        <v>25</v>
      </c>
      <c r="K21">
        <v>0</v>
      </c>
      <c r="L21" t="s">
        <v>14</v>
      </c>
      <c r="M21" t="b">
        <v>1</v>
      </c>
      <c r="N21" t="b">
        <v>0</v>
      </c>
    </row>
    <row r="22" spans="1:14" x14ac:dyDescent="0.55000000000000004">
      <c r="A22" s="1">
        <v>20</v>
      </c>
      <c r="B22">
        <v>136</v>
      </c>
      <c r="C22">
        <v>16</v>
      </c>
      <c r="D22">
        <v>1600</v>
      </c>
      <c r="E22">
        <v>128</v>
      </c>
      <c r="F22">
        <v>680.8</v>
      </c>
      <c r="G22" t="s">
        <v>13</v>
      </c>
      <c r="H22">
        <v>30</v>
      </c>
      <c r="I22">
        <v>4</v>
      </c>
      <c r="J22">
        <v>25</v>
      </c>
      <c r="K22">
        <v>0</v>
      </c>
      <c r="L22" t="s">
        <v>14</v>
      </c>
      <c r="M22" t="b">
        <v>1</v>
      </c>
      <c r="N22" t="b">
        <v>0</v>
      </c>
    </row>
    <row r="23" spans="1:14" x14ac:dyDescent="0.55000000000000004">
      <c r="A23" s="1">
        <v>21</v>
      </c>
      <c r="B23">
        <v>972</v>
      </c>
      <c r="C23">
        <v>64</v>
      </c>
      <c r="D23">
        <v>1600</v>
      </c>
      <c r="E23">
        <v>128</v>
      </c>
      <c r="F23">
        <v>680.8</v>
      </c>
      <c r="G23" t="s">
        <v>13</v>
      </c>
      <c r="H23">
        <v>30</v>
      </c>
      <c r="I23">
        <v>4</v>
      </c>
      <c r="J23">
        <v>25</v>
      </c>
      <c r="K23">
        <v>0</v>
      </c>
      <c r="L23" t="s">
        <v>14</v>
      </c>
      <c r="M23" t="b">
        <v>1</v>
      </c>
      <c r="N23" t="b">
        <v>0</v>
      </c>
    </row>
    <row r="24" spans="1:14" x14ac:dyDescent="0.55000000000000004">
      <c r="A24" s="1">
        <v>22</v>
      </c>
      <c r="B24">
        <v>668</v>
      </c>
      <c r="C24">
        <v>64</v>
      </c>
      <c r="D24">
        <v>1600</v>
      </c>
      <c r="E24">
        <v>128</v>
      </c>
      <c r="F24">
        <v>680.8</v>
      </c>
      <c r="G24" t="s">
        <v>13</v>
      </c>
      <c r="H24">
        <v>30</v>
      </c>
      <c r="I24">
        <v>4</v>
      </c>
      <c r="J24">
        <v>25</v>
      </c>
      <c r="K24">
        <v>0</v>
      </c>
      <c r="L24" t="s">
        <v>14</v>
      </c>
      <c r="M24" t="b">
        <v>1</v>
      </c>
      <c r="N24" t="b">
        <v>0</v>
      </c>
    </row>
    <row r="25" spans="1:14" x14ac:dyDescent="0.55000000000000004">
      <c r="A25" s="1">
        <v>23</v>
      </c>
      <c r="B25">
        <v>1412</v>
      </c>
      <c r="C25">
        <v>128</v>
      </c>
      <c r="D25">
        <v>1600</v>
      </c>
      <c r="E25">
        <v>128</v>
      </c>
      <c r="F25">
        <v>680.8</v>
      </c>
      <c r="G25" t="s">
        <v>13</v>
      </c>
      <c r="H25">
        <v>30</v>
      </c>
      <c r="I25">
        <v>4</v>
      </c>
      <c r="J25">
        <v>25</v>
      </c>
      <c r="K25">
        <v>0</v>
      </c>
      <c r="L25" t="s">
        <v>14</v>
      </c>
      <c r="M25" t="b">
        <v>1</v>
      </c>
      <c r="N25" t="b">
        <v>0</v>
      </c>
    </row>
    <row r="26" spans="1:14" x14ac:dyDescent="0.55000000000000004">
      <c r="A26" s="1">
        <v>24</v>
      </c>
      <c r="B26">
        <v>692</v>
      </c>
      <c r="C26">
        <v>64</v>
      </c>
      <c r="D26">
        <v>1600</v>
      </c>
      <c r="E26">
        <v>128</v>
      </c>
      <c r="F26">
        <v>680.8</v>
      </c>
      <c r="G26" t="s">
        <v>13</v>
      </c>
      <c r="H26">
        <v>30</v>
      </c>
      <c r="I26">
        <v>4</v>
      </c>
      <c r="J26">
        <v>25</v>
      </c>
      <c r="K26">
        <v>0</v>
      </c>
      <c r="L26" t="s">
        <v>14</v>
      </c>
      <c r="M26" t="b">
        <v>1</v>
      </c>
      <c r="N26" t="b">
        <v>0</v>
      </c>
    </row>
    <row r="27" spans="1:14" x14ac:dyDescent="0.55000000000000004">
      <c r="A27" s="1">
        <v>25</v>
      </c>
      <c r="B27">
        <v>348</v>
      </c>
      <c r="C27">
        <v>32</v>
      </c>
      <c r="D27">
        <v>1600</v>
      </c>
      <c r="E27">
        <v>128</v>
      </c>
      <c r="F27">
        <v>680.8</v>
      </c>
      <c r="G27" t="s">
        <v>13</v>
      </c>
      <c r="H27">
        <v>30</v>
      </c>
      <c r="I27">
        <v>4</v>
      </c>
      <c r="J27">
        <v>25</v>
      </c>
      <c r="K27">
        <v>0</v>
      </c>
      <c r="L27" t="s">
        <v>14</v>
      </c>
      <c r="M27" t="b">
        <v>1</v>
      </c>
      <c r="N27" t="b">
        <v>0</v>
      </c>
    </row>
    <row r="28" spans="1:14" x14ac:dyDescent="0.55000000000000004">
      <c r="A28" s="1">
        <v>26</v>
      </c>
      <c r="B28">
        <v>556</v>
      </c>
      <c r="C28">
        <v>64</v>
      </c>
      <c r="D28">
        <v>1600</v>
      </c>
      <c r="E28">
        <v>128</v>
      </c>
      <c r="F28">
        <v>680.8</v>
      </c>
      <c r="G28" t="s">
        <v>13</v>
      </c>
      <c r="H28">
        <v>30</v>
      </c>
      <c r="I28">
        <v>4</v>
      </c>
      <c r="J28">
        <v>25</v>
      </c>
      <c r="K28">
        <v>0</v>
      </c>
      <c r="L28" t="s">
        <v>14</v>
      </c>
      <c r="M28" t="b">
        <v>1</v>
      </c>
      <c r="N28" t="b">
        <v>0</v>
      </c>
    </row>
    <row r="29" spans="1:14" x14ac:dyDescent="0.55000000000000004">
      <c r="A29" s="1">
        <v>27</v>
      </c>
      <c r="B29">
        <v>328</v>
      </c>
      <c r="C29">
        <v>32</v>
      </c>
      <c r="D29">
        <v>1600</v>
      </c>
      <c r="E29">
        <v>128</v>
      </c>
      <c r="F29">
        <v>680.8</v>
      </c>
      <c r="G29" t="s">
        <v>13</v>
      </c>
      <c r="H29">
        <v>30</v>
      </c>
      <c r="I29">
        <v>4</v>
      </c>
      <c r="J29">
        <v>25</v>
      </c>
      <c r="K29">
        <v>0</v>
      </c>
      <c r="L29" t="s">
        <v>14</v>
      </c>
      <c r="M29" t="b">
        <v>1</v>
      </c>
      <c r="N29" t="b">
        <v>0</v>
      </c>
    </row>
    <row r="30" spans="1:14" x14ac:dyDescent="0.55000000000000004">
      <c r="A30" s="1">
        <v>28</v>
      </c>
      <c r="B30">
        <v>332</v>
      </c>
      <c r="C30">
        <v>32</v>
      </c>
      <c r="D30">
        <v>1600</v>
      </c>
      <c r="E30">
        <v>128</v>
      </c>
      <c r="F30">
        <v>680.8</v>
      </c>
      <c r="G30" t="s">
        <v>13</v>
      </c>
      <c r="H30">
        <v>30</v>
      </c>
      <c r="I30">
        <v>4</v>
      </c>
      <c r="J30">
        <v>25</v>
      </c>
      <c r="K30">
        <v>0</v>
      </c>
      <c r="L30" t="s">
        <v>14</v>
      </c>
      <c r="M30" t="b">
        <v>1</v>
      </c>
      <c r="N30" t="b">
        <v>0</v>
      </c>
    </row>
    <row r="31" spans="1:14" x14ac:dyDescent="0.55000000000000004">
      <c r="A31" s="1">
        <v>29</v>
      </c>
      <c r="B31">
        <v>736</v>
      </c>
      <c r="C31">
        <v>64</v>
      </c>
      <c r="D31">
        <v>1600</v>
      </c>
      <c r="E31">
        <v>128</v>
      </c>
      <c r="F31">
        <v>680.8</v>
      </c>
      <c r="G31" t="s">
        <v>13</v>
      </c>
      <c r="H31">
        <v>30</v>
      </c>
      <c r="I31">
        <v>4</v>
      </c>
      <c r="J31">
        <v>25</v>
      </c>
      <c r="K31">
        <v>0</v>
      </c>
      <c r="L31" t="s">
        <v>14</v>
      </c>
      <c r="M31" t="b">
        <v>1</v>
      </c>
      <c r="N31" t="b">
        <v>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656</v>
      </c>
      <c r="C2">
        <v>64</v>
      </c>
      <c r="D2">
        <v>1224</v>
      </c>
      <c r="E2">
        <v>128</v>
      </c>
      <c r="F2">
        <v>459.73333333333329</v>
      </c>
      <c r="G2" t="s">
        <v>13</v>
      </c>
      <c r="H2">
        <v>30</v>
      </c>
      <c r="I2">
        <v>8</v>
      </c>
      <c r="J2">
        <v>50</v>
      </c>
      <c r="K2">
        <v>0</v>
      </c>
      <c r="L2" t="s">
        <v>14</v>
      </c>
      <c r="M2" t="b">
        <v>1</v>
      </c>
      <c r="N2" t="b">
        <v>1</v>
      </c>
    </row>
    <row r="3" spans="1:14" x14ac:dyDescent="0.55000000000000004">
      <c r="A3" s="1">
        <v>1</v>
      </c>
      <c r="B3">
        <v>288</v>
      </c>
      <c r="C3">
        <v>16</v>
      </c>
      <c r="D3">
        <v>1224</v>
      </c>
      <c r="E3">
        <v>128</v>
      </c>
      <c r="F3">
        <v>459.73333333333329</v>
      </c>
      <c r="G3" t="s">
        <v>13</v>
      </c>
      <c r="H3">
        <v>30</v>
      </c>
      <c r="I3">
        <v>8</v>
      </c>
      <c r="J3">
        <v>50</v>
      </c>
      <c r="K3">
        <v>0</v>
      </c>
      <c r="L3" t="s">
        <v>14</v>
      </c>
      <c r="M3" t="b">
        <v>1</v>
      </c>
      <c r="N3" t="b">
        <v>1</v>
      </c>
    </row>
    <row r="4" spans="1:14" x14ac:dyDescent="0.55000000000000004">
      <c r="A4" s="1">
        <v>2</v>
      </c>
      <c r="B4">
        <v>540</v>
      </c>
      <c r="C4">
        <v>64</v>
      </c>
      <c r="D4">
        <v>1224</v>
      </c>
      <c r="E4">
        <v>128</v>
      </c>
      <c r="F4">
        <v>459.73333333333329</v>
      </c>
      <c r="G4" t="s">
        <v>13</v>
      </c>
      <c r="H4">
        <v>30</v>
      </c>
      <c r="I4">
        <v>8</v>
      </c>
      <c r="J4">
        <v>50</v>
      </c>
      <c r="K4">
        <v>0</v>
      </c>
      <c r="L4" t="s">
        <v>14</v>
      </c>
      <c r="M4" t="b">
        <v>1</v>
      </c>
      <c r="N4" t="b">
        <v>1</v>
      </c>
    </row>
    <row r="5" spans="1:14" x14ac:dyDescent="0.55000000000000004">
      <c r="A5" s="1">
        <v>3</v>
      </c>
      <c r="B5">
        <v>184</v>
      </c>
      <c r="C5">
        <v>16</v>
      </c>
      <c r="D5">
        <v>1224</v>
      </c>
      <c r="E5">
        <v>128</v>
      </c>
      <c r="F5">
        <v>459.73333333333329</v>
      </c>
      <c r="G5" t="s">
        <v>13</v>
      </c>
      <c r="H5">
        <v>30</v>
      </c>
      <c r="I5">
        <v>8</v>
      </c>
      <c r="J5">
        <v>50</v>
      </c>
      <c r="K5">
        <v>0</v>
      </c>
      <c r="L5" t="s">
        <v>14</v>
      </c>
      <c r="M5" t="b">
        <v>1</v>
      </c>
      <c r="N5" t="b">
        <v>1</v>
      </c>
    </row>
    <row r="6" spans="1:14" x14ac:dyDescent="0.55000000000000004">
      <c r="A6" s="1">
        <v>4</v>
      </c>
      <c r="B6">
        <v>312</v>
      </c>
      <c r="C6">
        <v>32</v>
      </c>
      <c r="D6">
        <v>1224</v>
      </c>
      <c r="E6">
        <v>128</v>
      </c>
      <c r="F6">
        <v>459.73333333333329</v>
      </c>
      <c r="G6" t="s">
        <v>13</v>
      </c>
      <c r="H6">
        <v>30</v>
      </c>
      <c r="I6">
        <v>8</v>
      </c>
      <c r="J6">
        <v>50</v>
      </c>
      <c r="K6">
        <v>0</v>
      </c>
      <c r="L6" t="s">
        <v>14</v>
      </c>
      <c r="M6" t="b">
        <v>1</v>
      </c>
      <c r="N6" t="b">
        <v>1</v>
      </c>
    </row>
    <row r="7" spans="1:14" x14ac:dyDescent="0.55000000000000004">
      <c r="A7" s="1">
        <v>5</v>
      </c>
      <c r="B7">
        <v>224</v>
      </c>
      <c r="C7">
        <v>32</v>
      </c>
      <c r="D7">
        <v>1224</v>
      </c>
      <c r="E7">
        <v>128</v>
      </c>
      <c r="F7">
        <v>459.73333333333329</v>
      </c>
      <c r="G7" t="s">
        <v>13</v>
      </c>
      <c r="H7">
        <v>30</v>
      </c>
      <c r="I7">
        <v>8</v>
      </c>
      <c r="J7">
        <v>50</v>
      </c>
      <c r="K7">
        <v>0</v>
      </c>
      <c r="L7" t="s">
        <v>14</v>
      </c>
      <c r="M7" t="b">
        <v>1</v>
      </c>
      <c r="N7" t="b">
        <v>1</v>
      </c>
    </row>
    <row r="8" spans="1:14" x14ac:dyDescent="0.55000000000000004">
      <c r="A8" s="1">
        <v>6</v>
      </c>
      <c r="B8">
        <v>636</v>
      </c>
      <c r="C8">
        <v>64</v>
      </c>
      <c r="D8">
        <v>1224</v>
      </c>
      <c r="E8">
        <v>128</v>
      </c>
      <c r="F8">
        <v>459.73333333333329</v>
      </c>
      <c r="G8" t="s">
        <v>13</v>
      </c>
      <c r="H8">
        <v>30</v>
      </c>
      <c r="I8">
        <v>8</v>
      </c>
      <c r="J8">
        <v>50</v>
      </c>
      <c r="K8">
        <v>0</v>
      </c>
      <c r="L8" t="s">
        <v>14</v>
      </c>
      <c r="M8" t="b">
        <v>1</v>
      </c>
      <c r="N8" t="b">
        <v>1</v>
      </c>
    </row>
    <row r="9" spans="1:14" x14ac:dyDescent="0.55000000000000004">
      <c r="A9" s="1">
        <v>7</v>
      </c>
      <c r="B9">
        <v>492</v>
      </c>
      <c r="C9">
        <v>64</v>
      </c>
      <c r="D9">
        <v>1224</v>
      </c>
      <c r="E9">
        <v>128</v>
      </c>
      <c r="F9">
        <v>459.73333333333329</v>
      </c>
      <c r="G9" t="s">
        <v>13</v>
      </c>
      <c r="H9">
        <v>30</v>
      </c>
      <c r="I9">
        <v>8</v>
      </c>
      <c r="J9">
        <v>50</v>
      </c>
      <c r="K9">
        <v>0</v>
      </c>
      <c r="L9" t="s">
        <v>14</v>
      </c>
      <c r="M9" t="b">
        <v>1</v>
      </c>
      <c r="N9" t="b">
        <v>1</v>
      </c>
    </row>
    <row r="10" spans="1:14" x14ac:dyDescent="0.55000000000000004">
      <c r="A10" s="1">
        <v>8</v>
      </c>
      <c r="B10">
        <v>636</v>
      </c>
      <c r="C10">
        <v>64</v>
      </c>
      <c r="D10">
        <v>1224</v>
      </c>
      <c r="E10">
        <v>128</v>
      </c>
      <c r="F10">
        <v>459.73333333333329</v>
      </c>
      <c r="G10" t="s">
        <v>13</v>
      </c>
      <c r="H10">
        <v>30</v>
      </c>
      <c r="I10">
        <v>8</v>
      </c>
      <c r="J10">
        <v>50</v>
      </c>
      <c r="K10">
        <v>0</v>
      </c>
      <c r="L10" t="s">
        <v>14</v>
      </c>
      <c r="M10" t="b">
        <v>1</v>
      </c>
      <c r="N10" t="b">
        <v>1</v>
      </c>
    </row>
    <row r="11" spans="1:14" x14ac:dyDescent="0.55000000000000004">
      <c r="A11" s="1">
        <v>9</v>
      </c>
      <c r="B11">
        <v>356</v>
      </c>
      <c r="C11">
        <v>32</v>
      </c>
      <c r="D11">
        <v>1224</v>
      </c>
      <c r="E11">
        <v>128</v>
      </c>
      <c r="F11">
        <v>459.73333333333329</v>
      </c>
      <c r="G11" t="s">
        <v>13</v>
      </c>
      <c r="H11">
        <v>30</v>
      </c>
      <c r="I11">
        <v>8</v>
      </c>
      <c r="J11">
        <v>50</v>
      </c>
      <c r="K11">
        <v>0</v>
      </c>
      <c r="L11" t="s">
        <v>14</v>
      </c>
      <c r="M11" t="b">
        <v>1</v>
      </c>
      <c r="N11" t="b">
        <v>1</v>
      </c>
    </row>
    <row r="12" spans="1:14" x14ac:dyDescent="0.55000000000000004">
      <c r="A12" s="1">
        <v>10</v>
      </c>
      <c r="B12">
        <v>336</v>
      </c>
      <c r="C12">
        <v>32</v>
      </c>
      <c r="D12">
        <v>1224</v>
      </c>
      <c r="E12">
        <v>128</v>
      </c>
      <c r="F12">
        <v>459.73333333333329</v>
      </c>
      <c r="G12" t="s">
        <v>13</v>
      </c>
      <c r="H12">
        <v>30</v>
      </c>
      <c r="I12">
        <v>8</v>
      </c>
      <c r="J12">
        <v>50</v>
      </c>
      <c r="K12">
        <v>0</v>
      </c>
      <c r="L12" t="s">
        <v>14</v>
      </c>
      <c r="M12" t="b">
        <v>1</v>
      </c>
      <c r="N12" t="b">
        <v>1</v>
      </c>
    </row>
    <row r="13" spans="1:14" x14ac:dyDescent="0.55000000000000004">
      <c r="A13" s="1">
        <v>11</v>
      </c>
      <c r="B13">
        <v>1224</v>
      </c>
      <c r="C13">
        <v>128</v>
      </c>
      <c r="D13">
        <v>1224</v>
      </c>
      <c r="E13">
        <v>128</v>
      </c>
      <c r="F13">
        <v>459.73333333333329</v>
      </c>
      <c r="G13" t="s">
        <v>13</v>
      </c>
      <c r="H13">
        <v>30</v>
      </c>
      <c r="I13">
        <v>8</v>
      </c>
      <c r="J13">
        <v>50</v>
      </c>
      <c r="K13">
        <v>0</v>
      </c>
      <c r="L13" t="s">
        <v>14</v>
      </c>
      <c r="M13" t="b">
        <v>1</v>
      </c>
      <c r="N13" t="b">
        <v>1</v>
      </c>
    </row>
    <row r="14" spans="1:14" x14ac:dyDescent="0.55000000000000004">
      <c r="A14" s="1">
        <v>12</v>
      </c>
      <c r="B14">
        <v>324</v>
      </c>
      <c r="C14">
        <v>32</v>
      </c>
      <c r="D14">
        <v>1224</v>
      </c>
      <c r="E14">
        <v>128</v>
      </c>
      <c r="F14">
        <v>459.73333333333329</v>
      </c>
      <c r="G14" t="s">
        <v>13</v>
      </c>
      <c r="H14">
        <v>30</v>
      </c>
      <c r="I14">
        <v>8</v>
      </c>
      <c r="J14">
        <v>50</v>
      </c>
      <c r="K14">
        <v>0</v>
      </c>
      <c r="L14" t="s">
        <v>14</v>
      </c>
      <c r="M14" t="b">
        <v>1</v>
      </c>
      <c r="N14" t="b">
        <v>1</v>
      </c>
    </row>
    <row r="15" spans="1:14" x14ac:dyDescent="0.55000000000000004">
      <c r="A15" s="1">
        <v>13</v>
      </c>
      <c r="B15">
        <v>584</v>
      </c>
      <c r="C15">
        <v>64</v>
      </c>
      <c r="D15">
        <v>1224</v>
      </c>
      <c r="E15">
        <v>128</v>
      </c>
      <c r="F15">
        <v>459.73333333333329</v>
      </c>
      <c r="G15" t="s">
        <v>13</v>
      </c>
      <c r="H15">
        <v>30</v>
      </c>
      <c r="I15">
        <v>8</v>
      </c>
      <c r="J15">
        <v>50</v>
      </c>
      <c r="K15">
        <v>0</v>
      </c>
      <c r="L15" t="s">
        <v>14</v>
      </c>
      <c r="M15" t="b">
        <v>1</v>
      </c>
      <c r="N15" t="b">
        <v>1</v>
      </c>
    </row>
    <row r="16" spans="1:14" x14ac:dyDescent="0.55000000000000004">
      <c r="A16" s="1">
        <v>14</v>
      </c>
      <c r="B16">
        <v>256</v>
      </c>
      <c r="C16">
        <v>32</v>
      </c>
      <c r="D16">
        <v>1224</v>
      </c>
      <c r="E16">
        <v>128</v>
      </c>
      <c r="F16">
        <v>459.73333333333329</v>
      </c>
      <c r="G16" t="s">
        <v>13</v>
      </c>
      <c r="H16">
        <v>30</v>
      </c>
      <c r="I16">
        <v>8</v>
      </c>
      <c r="J16">
        <v>50</v>
      </c>
      <c r="K16">
        <v>0</v>
      </c>
      <c r="L16" t="s">
        <v>14</v>
      </c>
      <c r="M16" t="b">
        <v>1</v>
      </c>
      <c r="N16" t="b">
        <v>1</v>
      </c>
    </row>
    <row r="17" spans="1:14" x14ac:dyDescent="0.55000000000000004">
      <c r="A17" s="1">
        <v>15</v>
      </c>
      <c r="B17">
        <v>604</v>
      </c>
      <c r="C17">
        <v>64</v>
      </c>
      <c r="D17">
        <v>1224</v>
      </c>
      <c r="E17">
        <v>128</v>
      </c>
      <c r="F17">
        <v>459.73333333333329</v>
      </c>
      <c r="G17" t="s">
        <v>13</v>
      </c>
      <c r="H17">
        <v>30</v>
      </c>
      <c r="I17">
        <v>8</v>
      </c>
      <c r="J17">
        <v>50</v>
      </c>
      <c r="K17">
        <v>0</v>
      </c>
      <c r="L17" t="s">
        <v>14</v>
      </c>
      <c r="M17" t="b">
        <v>1</v>
      </c>
      <c r="N17" t="b">
        <v>1</v>
      </c>
    </row>
    <row r="18" spans="1:14" x14ac:dyDescent="0.55000000000000004">
      <c r="A18" s="1">
        <v>16</v>
      </c>
      <c r="B18">
        <v>1080</v>
      </c>
      <c r="C18">
        <v>128</v>
      </c>
      <c r="D18">
        <v>1224</v>
      </c>
      <c r="E18">
        <v>128</v>
      </c>
      <c r="F18">
        <v>459.73333333333329</v>
      </c>
      <c r="G18" t="s">
        <v>13</v>
      </c>
      <c r="H18">
        <v>30</v>
      </c>
      <c r="I18">
        <v>8</v>
      </c>
      <c r="J18">
        <v>50</v>
      </c>
      <c r="K18">
        <v>0</v>
      </c>
      <c r="L18" t="s">
        <v>14</v>
      </c>
      <c r="M18" t="b">
        <v>1</v>
      </c>
      <c r="N18" t="b">
        <v>1</v>
      </c>
    </row>
    <row r="19" spans="1:14" x14ac:dyDescent="0.55000000000000004">
      <c r="A19" s="1">
        <v>17</v>
      </c>
      <c r="B19">
        <v>584</v>
      </c>
      <c r="C19">
        <v>64</v>
      </c>
      <c r="D19">
        <v>1224</v>
      </c>
      <c r="E19">
        <v>128</v>
      </c>
      <c r="F19">
        <v>459.73333333333329</v>
      </c>
      <c r="G19" t="s">
        <v>13</v>
      </c>
      <c r="H19">
        <v>30</v>
      </c>
      <c r="I19">
        <v>8</v>
      </c>
      <c r="J19">
        <v>50</v>
      </c>
      <c r="K19">
        <v>0</v>
      </c>
      <c r="L19" t="s">
        <v>14</v>
      </c>
      <c r="M19" t="b">
        <v>1</v>
      </c>
      <c r="N19" t="b">
        <v>1</v>
      </c>
    </row>
    <row r="20" spans="1:14" x14ac:dyDescent="0.55000000000000004">
      <c r="A20" s="1">
        <v>18</v>
      </c>
      <c r="B20">
        <v>240</v>
      </c>
      <c r="C20">
        <v>32</v>
      </c>
      <c r="D20">
        <v>1224</v>
      </c>
      <c r="E20">
        <v>128</v>
      </c>
      <c r="F20">
        <v>459.73333333333329</v>
      </c>
      <c r="G20" t="s">
        <v>13</v>
      </c>
      <c r="H20">
        <v>30</v>
      </c>
      <c r="I20">
        <v>8</v>
      </c>
      <c r="J20">
        <v>50</v>
      </c>
      <c r="K20">
        <v>0</v>
      </c>
      <c r="L20" t="s">
        <v>14</v>
      </c>
      <c r="M20" t="b">
        <v>1</v>
      </c>
      <c r="N20" t="b">
        <v>1</v>
      </c>
    </row>
    <row r="21" spans="1:14" x14ac:dyDescent="0.55000000000000004">
      <c r="A21" s="1">
        <v>19</v>
      </c>
      <c r="B21">
        <v>404</v>
      </c>
      <c r="C21">
        <v>32</v>
      </c>
      <c r="D21">
        <v>1224</v>
      </c>
      <c r="E21">
        <v>128</v>
      </c>
      <c r="F21">
        <v>459.73333333333329</v>
      </c>
      <c r="G21" t="s">
        <v>13</v>
      </c>
      <c r="H21">
        <v>30</v>
      </c>
      <c r="I21">
        <v>8</v>
      </c>
      <c r="J21">
        <v>50</v>
      </c>
      <c r="K21">
        <v>0</v>
      </c>
      <c r="L21" t="s">
        <v>14</v>
      </c>
      <c r="M21" t="b">
        <v>1</v>
      </c>
      <c r="N21" t="b">
        <v>1</v>
      </c>
    </row>
    <row r="22" spans="1:14" x14ac:dyDescent="0.55000000000000004">
      <c r="A22" s="1">
        <v>20</v>
      </c>
      <c r="B22">
        <v>300</v>
      </c>
      <c r="C22">
        <v>32</v>
      </c>
      <c r="D22">
        <v>1224</v>
      </c>
      <c r="E22">
        <v>128</v>
      </c>
      <c r="F22">
        <v>459.73333333333329</v>
      </c>
      <c r="G22" t="s">
        <v>13</v>
      </c>
      <c r="H22">
        <v>30</v>
      </c>
      <c r="I22">
        <v>8</v>
      </c>
      <c r="J22">
        <v>50</v>
      </c>
      <c r="K22">
        <v>0</v>
      </c>
      <c r="L22" t="s">
        <v>14</v>
      </c>
      <c r="M22" t="b">
        <v>1</v>
      </c>
      <c r="N22" t="b">
        <v>1</v>
      </c>
    </row>
    <row r="23" spans="1:14" x14ac:dyDescent="0.55000000000000004">
      <c r="A23" s="1">
        <v>21</v>
      </c>
      <c r="B23">
        <v>692</v>
      </c>
      <c r="C23">
        <v>64</v>
      </c>
      <c r="D23">
        <v>1224</v>
      </c>
      <c r="E23">
        <v>128</v>
      </c>
      <c r="F23">
        <v>459.73333333333329</v>
      </c>
      <c r="G23" t="s">
        <v>13</v>
      </c>
      <c r="H23">
        <v>30</v>
      </c>
      <c r="I23">
        <v>8</v>
      </c>
      <c r="J23">
        <v>50</v>
      </c>
      <c r="K23">
        <v>0</v>
      </c>
      <c r="L23" t="s">
        <v>14</v>
      </c>
      <c r="M23" t="b">
        <v>1</v>
      </c>
      <c r="N23" t="b">
        <v>1</v>
      </c>
    </row>
    <row r="24" spans="1:14" x14ac:dyDescent="0.55000000000000004">
      <c r="A24" s="1">
        <v>22</v>
      </c>
      <c r="B24">
        <v>604</v>
      </c>
      <c r="C24">
        <v>64</v>
      </c>
      <c r="D24">
        <v>1224</v>
      </c>
      <c r="E24">
        <v>128</v>
      </c>
      <c r="F24">
        <v>459.73333333333329</v>
      </c>
      <c r="G24" t="s">
        <v>13</v>
      </c>
      <c r="H24">
        <v>30</v>
      </c>
      <c r="I24">
        <v>8</v>
      </c>
      <c r="J24">
        <v>50</v>
      </c>
      <c r="K24">
        <v>0</v>
      </c>
      <c r="L24" t="s">
        <v>14</v>
      </c>
      <c r="M24" t="b">
        <v>1</v>
      </c>
      <c r="N24" t="b">
        <v>1</v>
      </c>
    </row>
    <row r="25" spans="1:14" x14ac:dyDescent="0.55000000000000004">
      <c r="A25" s="1">
        <v>23</v>
      </c>
      <c r="B25">
        <v>320</v>
      </c>
      <c r="C25">
        <v>32</v>
      </c>
      <c r="D25">
        <v>1224</v>
      </c>
      <c r="E25">
        <v>128</v>
      </c>
      <c r="F25">
        <v>459.73333333333329</v>
      </c>
      <c r="G25" t="s">
        <v>13</v>
      </c>
      <c r="H25">
        <v>30</v>
      </c>
      <c r="I25">
        <v>8</v>
      </c>
      <c r="J25">
        <v>50</v>
      </c>
      <c r="K25">
        <v>0</v>
      </c>
      <c r="L25" t="s">
        <v>14</v>
      </c>
      <c r="M25" t="b">
        <v>1</v>
      </c>
      <c r="N25" t="b">
        <v>1</v>
      </c>
    </row>
    <row r="26" spans="1:14" x14ac:dyDescent="0.55000000000000004">
      <c r="A26" s="1">
        <v>24</v>
      </c>
      <c r="B26">
        <v>304</v>
      </c>
      <c r="C26">
        <v>32</v>
      </c>
      <c r="D26">
        <v>1224</v>
      </c>
      <c r="E26">
        <v>128</v>
      </c>
      <c r="F26">
        <v>459.73333333333329</v>
      </c>
      <c r="G26" t="s">
        <v>13</v>
      </c>
      <c r="H26">
        <v>30</v>
      </c>
      <c r="I26">
        <v>8</v>
      </c>
      <c r="J26">
        <v>50</v>
      </c>
      <c r="K26">
        <v>0</v>
      </c>
      <c r="L26" t="s">
        <v>14</v>
      </c>
      <c r="M26" t="b">
        <v>1</v>
      </c>
      <c r="N26" t="b">
        <v>1</v>
      </c>
    </row>
    <row r="27" spans="1:14" x14ac:dyDescent="0.55000000000000004">
      <c r="A27" s="1">
        <v>25</v>
      </c>
      <c r="B27">
        <v>484</v>
      </c>
      <c r="C27">
        <v>64</v>
      </c>
      <c r="D27">
        <v>1224</v>
      </c>
      <c r="E27">
        <v>128</v>
      </c>
      <c r="F27">
        <v>459.73333333333329</v>
      </c>
      <c r="G27" t="s">
        <v>13</v>
      </c>
      <c r="H27">
        <v>30</v>
      </c>
      <c r="I27">
        <v>8</v>
      </c>
      <c r="J27">
        <v>50</v>
      </c>
      <c r="K27">
        <v>0</v>
      </c>
      <c r="L27" t="s">
        <v>14</v>
      </c>
      <c r="M27" t="b">
        <v>1</v>
      </c>
      <c r="N27" t="b">
        <v>1</v>
      </c>
    </row>
    <row r="28" spans="1:14" x14ac:dyDescent="0.55000000000000004">
      <c r="A28" s="1">
        <v>26</v>
      </c>
      <c r="B28">
        <v>280</v>
      </c>
      <c r="C28">
        <v>32</v>
      </c>
      <c r="D28">
        <v>1224</v>
      </c>
      <c r="E28">
        <v>128</v>
      </c>
      <c r="F28">
        <v>459.73333333333329</v>
      </c>
      <c r="G28" t="s">
        <v>13</v>
      </c>
      <c r="H28">
        <v>30</v>
      </c>
      <c r="I28">
        <v>8</v>
      </c>
      <c r="J28">
        <v>50</v>
      </c>
      <c r="K28">
        <v>0</v>
      </c>
      <c r="L28" t="s">
        <v>14</v>
      </c>
      <c r="M28" t="b">
        <v>1</v>
      </c>
      <c r="N28" t="b">
        <v>1</v>
      </c>
    </row>
    <row r="29" spans="1:14" x14ac:dyDescent="0.55000000000000004">
      <c r="A29" s="1">
        <v>27</v>
      </c>
      <c r="B29">
        <v>276</v>
      </c>
      <c r="C29">
        <v>32</v>
      </c>
      <c r="D29">
        <v>1224</v>
      </c>
      <c r="E29">
        <v>128</v>
      </c>
      <c r="F29">
        <v>459.73333333333329</v>
      </c>
      <c r="G29" t="s">
        <v>13</v>
      </c>
      <c r="H29">
        <v>30</v>
      </c>
      <c r="I29">
        <v>8</v>
      </c>
      <c r="J29">
        <v>50</v>
      </c>
      <c r="K29">
        <v>0</v>
      </c>
      <c r="L29" t="s">
        <v>14</v>
      </c>
      <c r="M29" t="b">
        <v>1</v>
      </c>
      <c r="N29" t="b">
        <v>1</v>
      </c>
    </row>
    <row r="30" spans="1:14" x14ac:dyDescent="0.55000000000000004">
      <c r="A30" s="1">
        <v>28</v>
      </c>
      <c r="B30">
        <v>176</v>
      </c>
      <c r="C30">
        <v>16</v>
      </c>
      <c r="D30">
        <v>1224</v>
      </c>
      <c r="E30">
        <v>128</v>
      </c>
      <c r="F30">
        <v>459.73333333333329</v>
      </c>
      <c r="G30" t="s">
        <v>13</v>
      </c>
      <c r="H30">
        <v>30</v>
      </c>
      <c r="I30">
        <v>8</v>
      </c>
      <c r="J30">
        <v>50</v>
      </c>
      <c r="K30">
        <v>0</v>
      </c>
      <c r="L30" t="s">
        <v>14</v>
      </c>
      <c r="M30" t="b">
        <v>1</v>
      </c>
      <c r="N30" t="b">
        <v>1</v>
      </c>
    </row>
    <row r="31" spans="1:14" x14ac:dyDescent="0.55000000000000004">
      <c r="A31" s="1">
        <v>29</v>
      </c>
      <c r="B31">
        <v>396</v>
      </c>
      <c r="C31">
        <v>32</v>
      </c>
      <c r="D31">
        <v>1224</v>
      </c>
      <c r="E31">
        <v>128</v>
      </c>
      <c r="F31">
        <v>459.73333333333329</v>
      </c>
      <c r="G31" t="s">
        <v>13</v>
      </c>
      <c r="H31">
        <v>30</v>
      </c>
      <c r="I31">
        <v>8</v>
      </c>
      <c r="J31">
        <v>50</v>
      </c>
      <c r="K31">
        <v>0</v>
      </c>
      <c r="L31" t="s">
        <v>14</v>
      </c>
      <c r="M31" t="b">
        <v>1</v>
      </c>
      <c r="N31" t="b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opLeftCell="A2"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1636</v>
      </c>
      <c r="C2">
        <v>128</v>
      </c>
      <c r="D2">
        <v>1712</v>
      </c>
      <c r="E2">
        <v>128</v>
      </c>
      <c r="F2">
        <v>871.2</v>
      </c>
      <c r="G2" t="s">
        <v>13</v>
      </c>
      <c r="H2">
        <v>30</v>
      </c>
      <c r="I2">
        <v>4</v>
      </c>
      <c r="J2">
        <v>25</v>
      </c>
      <c r="K2">
        <v>0</v>
      </c>
      <c r="L2" t="s">
        <v>14</v>
      </c>
      <c r="M2" t="b">
        <v>0</v>
      </c>
      <c r="N2" t="b">
        <v>1</v>
      </c>
    </row>
    <row r="3" spans="1:14" x14ac:dyDescent="0.55000000000000004">
      <c r="A3" s="1">
        <v>1</v>
      </c>
      <c r="B3">
        <v>584</v>
      </c>
      <c r="C3">
        <v>64</v>
      </c>
      <c r="D3">
        <v>1712</v>
      </c>
      <c r="E3">
        <v>128</v>
      </c>
      <c r="F3">
        <v>871.2</v>
      </c>
      <c r="G3" t="s">
        <v>13</v>
      </c>
      <c r="H3">
        <v>30</v>
      </c>
      <c r="I3">
        <v>4</v>
      </c>
      <c r="J3">
        <v>25</v>
      </c>
      <c r="K3">
        <v>0</v>
      </c>
      <c r="L3" t="s">
        <v>14</v>
      </c>
      <c r="M3" t="b">
        <v>0</v>
      </c>
      <c r="N3" t="b">
        <v>1</v>
      </c>
    </row>
    <row r="4" spans="1:14" x14ac:dyDescent="0.55000000000000004">
      <c r="A4" s="1">
        <v>2</v>
      </c>
      <c r="B4">
        <v>1524</v>
      </c>
      <c r="C4">
        <v>128</v>
      </c>
      <c r="D4">
        <v>1712</v>
      </c>
      <c r="E4">
        <v>128</v>
      </c>
      <c r="F4">
        <v>871.2</v>
      </c>
      <c r="G4" t="s">
        <v>13</v>
      </c>
      <c r="H4">
        <v>30</v>
      </c>
      <c r="I4">
        <v>4</v>
      </c>
      <c r="J4">
        <v>25</v>
      </c>
      <c r="K4">
        <v>0</v>
      </c>
      <c r="L4" t="s">
        <v>14</v>
      </c>
      <c r="M4" t="b">
        <v>0</v>
      </c>
      <c r="N4" t="b">
        <v>1</v>
      </c>
    </row>
    <row r="5" spans="1:14" x14ac:dyDescent="0.55000000000000004">
      <c r="A5" s="1">
        <v>3</v>
      </c>
      <c r="B5">
        <v>1552</v>
      </c>
      <c r="C5">
        <v>128</v>
      </c>
      <c r="D5">
        <v>1712</v>
      </c>
      <c r="E5">
        <v>128</v>
      </c>
      <c r="F5">
        <v>871.2</v>
      </c>
      <c r="G5" t="s">
        <v>13</v>
      </c>
      <c r="H5">
        <v>30</v>
      </c>
      <c r="I5">
        <v>4</v>
      </c>
      <c r="J5">
        <v>25</v>
      </c>
      <c r="K5">
        <v>0</v>
      </c>
      <c r="L5" t="s">
        <v>14</v>
      </c>
      <c r="M5" t="b">
        <v>0</v>
      </c>
      <c r="N5" t="b">
        <v>1</v>
      </c>
    </row>
    <row r="6" spans="1:14" x14ac:dyDescent="0.55000000000000004">
      <c r="A6" s="1">
        <v>4</v>
      </c>
      <c r="B6">
        <v>556</v>
      </c>
      <c r="C6">
        <v>64</v>
      </c>
      <c r="D6">
        <v>1712</v>
      </c>
      <c r="E6">
        <v>128</v>
      </c>
      <c r="F6">
        <v>871.2</v>
      </c>
      <c r="G6" t="s">
        <v>13</v>
      </c>
      <c r="H6">
        <v>30</v>
      </c>
      <c r="I6">
        <v>4</v>
      </c>
      <c r="J6">
        <v>25</v>
      </c>
      <c r="K6">
        <v>0</v>
      </c>
      <c r="L6" t="s">
        <v>14</v>
      </c>
      <c r="M6" t="b">
        <v>0</v>
      </c>
      <c r="N6" t="b">
        <v>1</v>
      </c>
    </row>
    <row r="7" spans="1:14" x14ac:dyDescent="0.55000000000000004">
      <c r="A7" s="1">
        <v>5</v>
      </c>
      <c r="B7">
        <v>704</v>
      </c>
      <c r="C7">
        <v>64</v>
      </c>
      <c r="D7">
        <v>1712</v>
      </c>
      <c r="E7">
        <v>128</v>
      </c>
      <c r="F7">
        <v>871.2</v>
      </c>
      <c r="G7" t="s">
        <v>13</v>
      </c>
      <c r="H7">
        <v>30</v>
      </c>
      <c r="I7">
        <v>4</v>
      </c>
      <c r="J7">
        <v>25</v>
      </c>
      <c r="K7">
        <v>0</v>
      </c>
      <c r="L7" t="s">
        <v>14</v>
      </c>
      <c r="M7" t="b">
        <v>0</v>
      </c>
      <c r="N7" t="b">
        <v>1</v>
      </c>
    </row>
    <row r="8" spans="1:14" x14ac:dyDescent="0.55000000000000004">
      <c r="A8" s="1">
        <v>6</v>
      </c>
      <c r="B8">
        <v>984</v>
      </c>
      <c r="C8">
        <v>128</v>
      </c>
      <c r="D8">
        <v>1712</v>
      </c>
      <c r="E8">
        <v>128</v>
      </c>
      <c r="F8">
        <v>871.2</v>
      </c>
      <c r="G8" t="s">
        <v>13</v>
      </c>
      <c r="H8">
        <v>30</v>
      </c>
      <c r="I8">
        <v>4</v>
      </c>
      <c r="J8">
        <v>25</v>
      </c>
      <c r="K8">
        <v>0</v>
      </c>
      <c r="L8" t="s">
        <v>14</v>
      </c>
      <c r="M8" t="b">
        <v>0</v>
      </c>
      <c r="N8" t="b">
        <v>1</v>
      </c>
    </row>
    <row r="9" spans="1:14" x14ac:dyDescent="0.55000000000000004">
      <c r="A9" s="1">
        <v>7</v>
      </c>
      <c r="B9">
        <v>744</v>
      </c>
      <c r="C9">
        <v>64</v>
      </c>
      <c r="D9">
        <v>1712</v>
      </c>
      <c r="E9">
        <v>128</v>
      </c>
      <c r="F9">
        <v>871.2</v>
      </c>
      <c r="G9" t="s">
        <v>13</v>
      </c>
      <c r="H9">
        <v>30</v>
      </c>
      <c r="I9">
        <v>4</v>
      </c>
      <c r="J9">
        <v>25</v>
      </c>
      <c r="K9">
        <v>0</v>
      </c>
      <c r="L9" t="s">
        <v>14</v>
      </c>
      <c r="M9" t="b">
        <v>0</v>
      </c>
      <c r="N9" t="b">
        <v>1</v>
      </c>
    </row>
    <row r="10" spans="1:14" x14ac:dyDescent="0.55000000000000004">
      <c r="A10" s="1">
        <v>8</v>
      </c>
      <c r="B10">
        <v>692</v>
      </c>
      <c r="C10">
        <v>64</v>
      </c>
      <c r="D10">
        <v>1712</v>
      </c>
      <c r="E10">
        <v>128</v>
      </c>
      <c r="F10">
        <v>871.2</v>
      </c>
      <c r="G10" t="s">
        <v>13</v>
      </c>
      <c r="H10">
        <v>30</v>
      </c>
      <c r="I10">
        <v>4</v>
      </c>
      <c r="J10">
        <v>25</v>
      </c>
      <c r="K10">
        <v>0</v>
      </c>
      <c r="L10" t="s">
        <v>14</v>
      </c>
      <c r="M10" t="b">
        <v>0</v>
      </c>
      <c r="N10" t="b">
        <v>1</v>
      </c>
    </row>
    <row r="11" spans="1:14" x14ac:dyDescent="0.55000000000000004">
      <c r="A11" s="1">
        <v>9</v>
      </c>
      <c r="B11">
        <v>1100</v>
      </c>
      <c r="C11">
        <v>128</v>
      </c>
      <c r="D11">
        <v>1712</v>
      </c>
      <c r="E11">
        <v>128</v>
      </c>
      <c r="F11">
        <v>871.2</v>
      </c>
      <c r="G11" t="s">
        <v>13</v>
      </c>
      <c r="H11">
        <v>30</v>
      </c>
      <c r="I11">
        <v>4</v>
      </c>
      <c r="J11">
        <v>25</v>
      </c>
      <c r="K11">
        <v>0</v>
      </c>
      <c r="L11" t="s">
        <v>14</v>
      </c>
      <c r="M11" t="b">
        <v>0</v>
      </c>
      <c r="N11" t="b">
        <v>1</v>
      </c>
    </row>
    <row r="12" spans="1:14" x14ac:dyDescent="0.55000000000000004">
      <c r="A12" s="1">
        <v>10</v>
      </c>
      <c r="B12">
        <v>1028</v>
      </c>
      <c r="C12">
        <v>128</v>
      </c>
      <c r="D12">
        <v>1712</v>
      </c>
      <c r="E12">
        <v>128</v>
      </c>
      <c r="F12">
        <v>871.2</v>
      </c>
      <c r="G12" t="s">
        <v>13</v>
      </c>
      <c r="H12">
        <v>30</v>
      </c>
      <c r="I12">
        <v>4</v>
      </c>
      <c r="J12">
        <v>25</v>
      </c>
      <c r="K12">
        <v>0</v>
      </c>
      <c r="L12" t="s">
        <v>14</v>
      </c>
      <c r="M12" t="b">
        <v>0</v>
      </c>
      <c r="N12" t="b">
        <v>1</v>
      </c>
    </row>
    <row r="13" spans="1:14" x14ac:dyDescent="0.55000000000000004">
      <c r="A13" s="1">
        <v>11</v>
      </c>
      <c r="B13">
        <v>124</v>
      </c>
      <c r="C13">
        <v>16</v>
      </c>
      <c r="D13">
        <v>1712</v>
      </c>
      <c r="E13">
        <v>128</v>
      </c>
      <c r="F13">
        <v>871.2</v>
      </c>
      <c r="G13" t="s">
        <v>13</v>
      </c>
      <c r="H13">
        <v>30</v>
      </c>
      <c r="I13">
        <v>4</v>
      </c>
      <c r="J13">
        <v>25</v>
      </c>
      <c r="K13">
        <v>0</v>
      </c>
      <c r="L13" t="s">
        <v>14</v>
      </c>
      <c r="M13" t="b">
        <v>0</v>
      </c>
      <c r="N13" t="b">
        <v>1</v>
      </c>
    </row>
    <row r="14" spans="1:14" x14ac:dyDescent="0.55000000000000004">
      <c r="A14" s="1">
        <v>12</v>
      </c>
      <c r="B14">
        <v>732</v>
      </c>
      <c r="C14">
        <v>64</v>
      </c>
      <c r="D14">
        <v>1712</v>
      </c>
      <c r="E14">
        <v>128</v>
      </c>
      <c r="F14">
        <v>871.2</v>
      </c>
      <c r="G14" t="s">
        <v>13</v>
      </c>
      <c r="H14">
        <v>30</v>
      </c>
      <c r="I14">
        <v>4</v>
      </c>
      <c r="J14">
        <v>25</v>
      </c>
      <c r="K14">
        <v>0</v>
      </c>
      <c r="L14" t="s">
        <v>14</v>
      </c>
      <c r="M14" t="b">
        <v>0</v>
      </c>
      <c r="N14" t="b">
        <v>1</v>
      </c>
    </row>
    <row r="15" spans="1:14" x14ac:dyDescent="0.55000000000000004">
      <c r="A15" s="1">
        <v>13</v>
      </c>
      <c r="B15">
        <v>1068</v>
      </c>
      <c r="C15">
        <v>128</v>
      </c>
      <c r="D15">
        <v>1712</v>
      </c>
      <c r="E15">
        <v>128</v>
      </c>
      <c r="F15">
        <v>871.2</v>
      </c>
      <c r="G15" t="s">
        <v>13</v>
      </c>
      <c r="H15">
        <v>30</v>
      </c>
      <c r="I15">
        <v>4</v>
      </c>
      <c r="J15">
        <v>25</v>
      </c>
      <c r="K15">
        <v>0</v>
      </c>
      <c r="L15" t="s">
        <v>14</v>
      </c>
      <c r="M15" t="b">
        <v>0</v>
      </c>
      <c r="N15" t="b">
        <v>1</v>
      </c>
    </row>
    <row r="16" spans="1:14" x14ac:dyDescent="0.55000000000000004">
      <c r="A16" s="1">
        <v>14</v>
      </c>
      <c r="B16">
        <v>912</v>
      </c>
      <c r="C16">
        <v>64</v>
      </c>
      <c r="D16">
        <v>1712</v>
      </c>
      <c r="E16">
        <v>128</v>
      </c>
      <c r="F16">
        <v>871.2</v>
      </c>
      <c r="G16" t="s">
        <v>13</v>
      </c>
      <c r="H16">
        <v>30</v>
      </c>
      <c r="I16">
        <v>4</v>
      </c>
      <c r="J16">
        <v>25</v>
      </c>
      <c r="K16">
        <v>0</v>
      </c>
      <c r="L16" t="s">
        <v>14</v>
      </c>
      <c r="M16" t="b">
        <v>0</v>
      </c>
      <c r="N16" t="b">
        <v>1</v>
      </c>
    </row>
    <row r="17" spans="1:14" x14ac:dyDescent="0.55000000000000004">
      <c r="A17" s="1">
        <v>15</v>
      </c>
      <c r="B17">
        <v>672</v>
      </c>
      <c r="C17">
        <v>64</v>
      </c>
      <c r="D17">
        <v>1712</v>
      </c>
      <c r="E17">
        <v>128</v>
      </c>
      <c r="F17">
        <v>871.2</v>
      </c>
      <c r="G17" t="s">
        <v>13</v>
      </c>
      <c r="H17">
        <v>30</v>
      </c>
      <c r="I17">
        <v>4</v>
      </c>
      <c r="J17">
        <v>25</v>
      </c>
      <c r="K17">
        <v>0</v>
      </c>
      <c r="L17" t="s">
        <v>14</v>
      </c>
      <c r="M17" t="b">
        <v>0</v>
      </c>
      <c r="N17" t="b">
        <v>1</v>
      </c>
    </row>
    <row r="18" spans="1:14" x14ac:dyDescent="0.55000000000000004">
      <c r="A18" s="1">
        <v>16</v>
      </c>
      <c r="B18">
        <v>1468</v>
      </c>
      <c r="C18">
        <v>128</v>
      </c>
      <c r="D18">
        <v>1712</v>
      </c>
      <c r="E18">
        <v>128</v>
      </c>
      <c r="F18">
        <v>871.2</v>
      </c>
      <c r="G18" t="s">
        <v>13</v>
      </c>
      <c r="H18">
        <v>30</v>
      </c>
      <c r="I18">
        <v>4</v>
      </c>
      <c r="J18">
        <v>25</v>
      </c>
      <c r="K18">
        <v>0</v>
      </c>
      <c r="L18" t="s">
        <v>14</v>
      </c>
      <c r="M18" t="b">
        <v>0</v>
      </c>
      <c r="N18" t="b">
        <v>1</v>
      </c>
    </row>
    <row r="19" spans="1:14" x14ac:dyDescent="0.55000000000000004">
      <c r="A19" s="1">
        <v>17</v>
      </c>
      <c r="B19">
        <v>1100</v>
      </c>
      <c r="C19">
        <v>64</v>
      </c>
      <c r="D19">
        <v>1712</v>
      </c>
      <c r="E19">
        <v>128</v>
      </c>
      <c r="F19">
        <v>871.2</v>
      </c>
      <c r="G19" t="s">
        <v>13</v>
      </c>
      <c r="H19">
        <v>30</v>
      </c>
      <c r="I19">
        <v>4</v>
      </c>
      <c r="J19">
        <v>25</v>
      </c>
      <c r="K19">
        <v>0</v>
      </c>
      <c r="L19" t="s">
        <v>14</v>
      </c>
      <c r="M19" t="b">
        <v>0</v>
      </c>
      <c r="N19" t="b">
        <v>1</v>
      </c>
    </row>
    <row r="20" spans="1:14" x14ac:dyDescent="0.55000000000000004">
      <c r="A20" s="1">
        <v>18</v>
      </c>
      <c r="B20">
        <v>556</v>
      </c>
      <c r="C20">
        <v>32</v>
      </c>
      <c r="D20">
        <v>1712</v>
      </c>
      <c r="E20">
        <v>128</v>
      </c>
      <c r="F20">
        <v>871.2</v>
      </c>
      <c r="G20" t="s">
        <v>13</v>
      </c>
      <c r="H20">
        <v>30</v>
      </c>
      <c r="I20">
        <v>4</v>
      </c>
      <c r="J20">
        <v>25</v>
      </c>
      <c r="K20">
        <v>0</v>
      </c>
      <c r="L20" t="s">
        <v>14</v>
      </c>
      <c r="M20" t="b">
        <v>0</v>
      </c>
      <c r="N20" t="b">
        <v>1</v>
      </c>
    </row>
    <row r="21" spans="1:14" x14ac:dyDescent="0.55000000000000004">
      <c r="A21" s="1">
        <v>19</v>
      </c>
      <c r="B21">
        <v>148</v>
      </c>
      <c r="C21">
        <v>16</v>
      </c>
      <c r="D21">
        <v>1712</v>
      </c>
      <c r="E21">
        <v>128</v>
      </c>
      <c r="F21">
        <v>871.2</v>
      </c>
      <c r="G21" t="s">
        <v>13</v>
      </c>
      <c r="H21">
        <v>30</v>
      </c>
      <c r="I21">
        <v>4</v>
      </c>
      <c r="J21">
        <v>25</v>
      </c>
      <c r="K21">
        <v>0</v>
      </c>
      <c r="L21" t="s">
        <v>14</v>
      </c>
      <c r="M21" t="b">
        <v>0</v>
      </c>
      <c r="N21" t="b">
        <v>1</v>
      </c>
    </row>
    <row r="22" spans="1:14" x14ac:dyDescent="0.55000000000000004">
      <c r="A22" s="1">
        <v>20</v>
      </c>
      <c r="B22">
        <v>688</v>
      </c>
      <c r="C22">
        <v>64</v>
      </c>
      <c r="D22">
        <v>1712</v>
      </c>
      <c r="E22">
        <v>128</v>
      </c>
      <c r="F22">
        <v>871.2</v>
      </c>
      <c r="G22" t="s">
        <v>13</v>
      </c>
      <c r="H22">
        <v>30</v>
      </c>
      <c r="I22">
        <v>4</v>
      </c>
      <c r="J22">
        <v>25</v>
      </c>
      <c r="K22">
        <v>0</v>
      </c>
      <c r="L22" t="s">
        <v>14</v>
      </c>
      <c r="M22" t="b">
        <v>0</v>
      </c>
      <c r="N22" t="b">
        <v>1</v>
      </c>
    </row>
    <row r="23" spans="1:14" x14ac:dyDescent="0.55000000000000004">
      <c r="A23" s="1">
        <v>21</v>
      </c>
      <c r="B23">
        <v>280</v>
      </c>
      <c r="C23">
        <v>32</v>
      </c>
      <c r="D23">
        <v>1712</v>
      </c>
      <c r="E23">
        <v>128</v>
      </c>
      <c r="F23">
        <v>871.2</v>
      </c>
      <c r="G23" t="s">
        <v>13</v>
      </c>
      <c r="H23">
        <v>30</v>
      </c>
      <c r="I23">
        <v>4</v>
      </c>
      <c r="J23">
        <v>25</v>
      </c>
      <c r="K23">
        <v>0</v>
      </c>
      <c r="L23" t="s">
        <v>14</v>
      </c>
      <c r="M23" t="b">
        <v>0</v>
      </c>
      <c r="N23" t="b">
        <v>1</v>
      </c>
    </row>
    <row r="24" spans="1:14" x14ac:dyDescent="0.55000000000000004">
      <c r="A24" s="1">
        <v>22</v>
      </c>
      <c r="B24">
        <v>1456</v>
      </c>
      <c r="C24">
        <v>128</v>
      </c>
      <c r="D24">
        <v>1712</v>
      </c>
      <c r="E24">
        <v>128</v>
      </c>
      <c r="F24">
        <v>871.2</v>
      </c>
      <c r="G24" t="s">
        <v>13</v>
      </c>
      <c r="H24">
        <v>30</v>
      </c>
      <c r="I24">
        <v>4</v>
      </c>
      <c r="J24">
        <v>25</v>
      </c>
      <c r="K24">
        <v>0</v>
      </c>
      <c r="L24" t="s">
        <v>14</v>
      </c>
      <c r="M24" t="b">
        <v>0</v>
      </c>
      <c r="N24" t="b">
        <v>1</v>
      </c>
    </row>
    <row r="25" spans="1:14" x14ac:dyDescent="0.55000000000000004">
      <c r="A25" s="1">
        <v>23</v>
      </c>
      <c r="B25">
        <v>400</v>
      </c>
      <c r="C25">
        <v>32</v>
      </c>
      <c r="D25">
        <v>1712</v>
      </c>
      <c r="E25">
        <v>128</v>
      </c>
      <c r="F25">
        <v>871.2</v>
      </c>
      <c r="G25" t="s">
        <v>13</v>
      </c>
      <c r="H25">
        <v>30</v>
      </c>
      <c r="I25">
        <v>4</v>
      </c>
      <c r="J25">
        <v>25</v>
      </c>
      <c r="K25">
        <v>0</v>
      </c>
      <c r="L25" t="s">
        <v>14</v>
      </c>
      <c r="M25" t="b">
        <v>0</v>
      </c>
      <c r="N25" t="b">
        <v>1</v>
      </c>
    </row>
    <row r="26" spans="1:14" x14ac:dyDescent="0.55000000000000004">
      <c r="A26" s="1">
        <v>24</v>
      </c>
      <c r="B26">
        <v>416</v>
      </c>
      <c r="C26">
        <v>32</v>
      </c>
      <c r="D26">
        <v>1712</v>
      </c>
      <c r="E26">
        <v>128</v>
      </c>
      <c r="F26">
        <v>871.2</v>
      </c>
      <c r="G26" t="s">
        <v>13</v>
      </c>
      <c r="H26">
        <v>30</v>
      </c>
      <c r="I26">
        <v>4</v>
      </c>
      <c r="J26">
        <v>25</v>
      </c>
      <c r="K26">
        <v>0</v>
      </c>
      <c r="L26" t="s">
        <v>14</v>
      </c>
      <c r="M26" t="b">
        <v>0</v>
      </c>
      <c r="N26" t="b">
        <v>1</v>
      </c>
    </row>
    <row r="27" spans="1:14" x14ac:dyDescent="0.55000000000000004">
      <c r="A27" s="1">
        <v>25</v>
      </c>
      <c r="B27">
        <v>1036</v>
      </c>
      <c r="C27">
        <v>64</v>
      </c>
      <c r="D27">
        <v>1712</v>
      </c>
      <c r="E27">
        <v>128</v>
      </c>
      <c r="F27">
        <v>871.2</v>
      </c>
      <c r="G27" t="s">
        <v>13</v>
      </c>
      <c r="H27">
        <v>30</v>
      </c>
      <c r="I27">
        <v>4</v>
      </c>
      <c r="J27">
        <v>25</v>
      </c>
      <c r="K27">
        <v>0</v>
      </c>
      <c r="L27" t="s">
        <v>14</v>
      </c>
      <c r="M27" t="b">
        <v>0</v>
      </c>
      <c r="N27" t="b">
        <v>1</v>
      </c>
    </row>
    <row r="28" spans="1:14" x14ac:dyDescent="0.55000000000000004">
      <c r="A28" s="1">
        <v>26</v>
      </c>
      <c r="B28">
        <v>1712</v>
      </c>
      <c r="C28">
        <v>128</v>
      </c>
      <c r="D28">
        <v>1712</v>
      </c>
      <c r="E28">
        <v>128</v>
      </c>
      <c r="F28">
        <v>871.2</v>
      </c>
      <c r="G28" t="s">
        <v>13</v>
      </c>
      <c r="H28">
        <v>30</v>
      </c>
      <c r="I28">
        <v>4</v>
      </c>
      <c r="J28">
        <v>25</v>
      </c>
      <c r="K28">
        <v>0</v>
      </c>
      <c r="L28" t="s">
        <v>14</v>
      </c>
      <c r="M28" t="b">
        <v>0</v>
      </c>
      <c r="N28" t="b">
        <v>1</v>
      </c>
    </row>
    <row r="29" spans="1:14" x14ac:dyDescent="0.55000000000000004">
      <c r="A29" s="1">
        <v>27</v>
      </c>
      <c r="B29">
        <v>952</v>
      </c>
      <c r="C29">
        <v>64</v>
      </c>
      <c r="D29">
        <v>1712</v>
      </c>
      <c r="E29">
        <v>128</v>
      </c>
      <c r="F29">
        <v>871.2</v>
      </c>
      <c r="G29" t="s">
        <v>13</v>
      </c>
      <c r="H29">
        <v>30</v>
      </c>
      <c r="I29">
        <v>4</v>
      </c>
      <c r="J29">
        <v>25</v>
      </c>
      <c r="K29">
        <v>0</v>
      </c>
      <c r="L29" t="s">
        <v>14</v>
      </c>
      <c r="M29" t="b">
        <v>0</v>
      </c>
      <c r="N29" t="b">
        <v>1</v>
      </c>
    </row>
    <row r="30" spans="1:14" x14ac:dyDescent="0.55000000000000004">
      <c r="A30" s="1">
        <v>28</v>
      </c>
      <c r="B30">
        <v>608</v>
      </c>
      <c r="C30">
        <v>64</v>
      </c>
      <c r="D30">
        <v>1712</v>
      </c>
      <c r="E30">
        <v>128</v>
      </c>
      <c r="F30">
        <v>871.2</v>
      </c>
      <c r="G30" t="s">
        <v>13</v>
      </c>
      <c r="H30">
        <v>30</v>
      </c>
      <c r="I30">
        <v>4</v>
      </c>
      <c r="J30">
        <v>25</v>
      </c>
      <c r="K30">
        <v>0</v>
      </c>
      <c r="L30" t="s">
        <v>14</v>
      </c>
      <c r="M30" t="b">
        <v>0</v>
      </c>
      <c r="N30" t="b">
        <v>1</v>
      </c>
    </row>
    <row r="31" spans="1:14" x14ac:dyDescent="0.55000000000000004">
      <c r="A31" s="1">
        <v>29</v>
      </c>
      <c r="B31">
        <v>704</v>
      </c>
      <c r="C31">
        <v>64</v>
      </c>
      <c r="D31">
        <v>1712</v>
      </c>
      <c r="E31">
        <v>128</v>
      </c>
      <c r="F31">
        <v>871.2</v>
      </c>
      <c r="G31" t="s">
        <v>13</v>
      </c>
      <c r="H31">
        <v>30</v>
      </c>
      <c r="I31">
        <v>4</v>
      </c>
      <c r="J31">
        <v>25</v>
      </c>
      <c r="K31">
        <v>0</v>
      </c>
      <c r="L31" t="s">
        <v>14</v>
      </c>
      <c r="M31" t="b">
        <v>0</v>
      </c>
      <c r="N31" t="b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topLeftCell="A4"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332</v>
      </c>
      <c r="C2">
        <v>32</v>
      </c>
      <c r="D2">
        <v>2984</v>
      </c>
      <c r="E2">
        <v>256</v>
      </c>
      <c r="F2">
        <v>945.33333333333337</v>
      </c>
      <c r="G2" t="s">
        <v>13</v>
      </c>
      <c r="H2">
        <v>30</v>
      </c>
      <c r="I2">
        <v>4</v>
      </c>
      <c r="J2">
        <v>25</v>
      </c>
      <c r="K2">
        <v>0</v>
      </c>
      <c r="L2" t="s">
        <v>14</v>
      </c>
      <c r="M2" t="b">
        <v>0</v>
      </c>
      <c r="N2" t="b">
        <v>0</v>
      </c>
    </row>
    <row r="3" spans="1:14" x14ac:dyDescent="0.55000000000000004">
      <c r="A3" s="1">
        <v>1</v>
      </c>
      <c r="B3">
        <v>928</v>
      </c>
      <c r="C3">
        <v>64</v>
      </c>
      <c r="D3">
        <v>2984</v>
      </c>
      <c r="E3">
        <v>256</v>
      </c>
      <c r="F3">
        <v>945.33333333333337</v>
      </c>
      <c r="G3" t="s">
        <v>13</v>
      </c>
      <c r="H3">
        <v>30</v>
      </c>
      <c r="I3">
        <v>4</v>
      </c>
      <c r="J3">
        <v>25</v>
      </c>
      <c r="K3">
        <v>0</v>
      </c>
      <c r="L3" t="s">
        <v>14</v>
      </c>
      <c r="M3" t="b">
        <v>0</v>
      </c>
      <c r="N3" t="b">
        <v>0</v>
      </c>
    </row>
    <row r="4" spans="1:14" x14ac:dyDescent="0.55000000000000004">
      <c r="A4" s="1">
        <v>2</v>
      </c>
      <c r="B4">
        <v>1464</v>
      </c>
      <c r="C4">
        <v>128</v>
      </c>
      <c r="D4">
        <v>2984</v>
      </c>
      <c r="E4">
        <v>256</v>
      </c>
      <c r="F4">
        <v>945.33333333333337</v>
      </c>
      <c r="G4" t="s">
        <v>13</v>
      </c>
      <c r="H4">
        <v>30</v>
      </c>
      <c r="I4">
        <v>4</v>
      </c>
      <c r="J4">
        <v>25</v>
      </c>
      <c r="K4">
        <v>0</v>
      </c>
      <c r="L4" t="s">
        <v>14</v>
      </c>
      <c r="M4" t="b">
        <v>0</v>
      </c>
      <c r="N4" t="b">
        <v>0</v>
      </c>
    </row>
    <row r="5" spans="1:14" x14ac:dyDescent="0.55000000000000004">
      <c r="A5" s="1">
        <v>3</v>
      </c>
      <c r="B5">
        <v>1788</v>
      </c>
      <c r="C5">
        <v>128</v>
      </c>
      <c r="D5">
        <v>2984</v>
      </c>
      <c r="E5">
        <v>256</v>
      </c>
      <c r="F5">
        <v>945.33333333333337</v>
      </c>
      <c r="G5" t="s">
        <v>13</v>
      </c>
      <c r="H5">
        <v>30</v>
      </c>
      <c r="I5">
        <v>4</v>
      </c>
      <c r="J5">
        <v>25</v>
      </c>
      <c r="K5">
        <v>0</v>
      </c>
      <c r="L5" t="s">
        <v>14</v>
      </c>
      <c r="M5" t="b">
        <v>0</v>
      </c>
      <c r="N5" t="b">
        <v>0</v>
      </c>
    </row>
    <row r="6" spans="1:14" x14ac:dyDescent="0.55000000000000004">
      <c r="A6" s="1">
        <v>4</v>
      </c>
      <c r="B6">
        <v>572</v>
      </c>
      <c r="C6">
        <v>64</v>
      </c>
      <c r="D6">
        <v>2984</v>
      </c>
      <c r="E6">
        <v>256</v>
      </c>
      <c r="F6">
        <v>945.33333333333337</v>
      </c>
      <c r="G6" t="s">
        <v>13</v>
      </c>
      <c r="H6">
        <v>30</v>
      </c>
      <c r="I6">
        <v>4</v>
      </c>
      <c r="J6">
        <v>25</v>
      </c>
      <c r="K6">
        <v>0</v>
      </c>
      <c r="L6" t="s">
        <v>14</v>
      </c>
      <c r="M6" t="b">
        <v>0</v>
      </c>
      <c r="N6" t="b">
        <v>0</v>
      </c>
    </row>
    <row r="7" spans="1:14" x14ac:dyDescent="0.55000000000000004">
      <c r="A7" s="1">
        <v>5</v>
      </c>
      <c r="B7">
        <v>624</v>
      </c>
      <c r="C7">
        <v>64</v>
      </c>
      <c r="D7">
        <v>2984</v>
      </c>
      <c r="E7">
        <v>256</v>
      </c>
      <c r="F7">
        <v>945.33333333333337</v>
      </c>
      <c r="G7" t="s">
        <v>13</v>
      </c>
      <c r="H7">
        <v>30</v>
      </c>
      <c r="I7">
        <v>4</v>
      </c>
      <c r="J7">
        <v>25</v>
      </c>
      <c r="K7">
        <v>0</v>
      </c>
      <c r="L7" t="s">
        <v>14</v>
      </c>
      <c r="M7" t="b">
        <v>0</v>
      </c>
      <c r="N7" t="b">
        <v>0</v>
      </c>
    </row>
    <row r="8" spans="1:14" x14ac:dyDescent="0.55000000000000004">
      <c r="A8" s="1">
        <v>6</v>
      </c>
      <c r="B8">
        <v>300</v>
      </c>
      <c r="C8">
        <v>32</v>
      </c>
      <c r="D8">
        <v>2984</v>
      </c>
      <c r="E8">
        <v>256</v>
      </c>
      <c r="F8">
        <v>945.33333333333337</v>
      </c>
      <c r="G8" t="s">
        <v>13</v>
      </c>
      <c r="H8">
        <v>30</v>
      </c>
      <c r="I8">
        <v>4</v>
      </c>
      <c r="J8">
        <v>25</v>
      </c>
      <c r="K8">
        <v>0</v>
      </c>
      <c r="L8" t="s">
        <v>14</v>
      </c>
      <c r="M8" t="b">
        <v>0</v>
      </c>
      <c r="N8" t="b">
        <v>0</v>
      </c>
    </row>
    <row r="9" spans="1:14" x14ac:dyDescent="0.55000000000000004">
      <c r="A9" s="1">
        <v>7</v>
      </c>
      <c r="B9">
        <v>1548</v>
      </c>
      <c r="C9">
        <v>128</v>
      </c>
      <c r="D9">
        <v>2984</v>
      </c>
      <c r="E9">
        <v>256</v>
      </c>
      <c r="F9">
        <v>945.33333333333337</v>
      </c>
      <c r="G9" t="s">
        <v>13</v>
      </c>
      <c r="H9">
        <v>30</v>
      </c>
      <c r="I9">
        <v>4</v>
      </c>
      <c r="J9">
        <v>25</v>
      </c>
      <c r="K9">
        <v>0</v>
      </c>
      <c r="L9" t="s">
        <v>14</v>
      </c>
      <c r="M9" t="b">
        <v>0</v>
      </c>
      <c r="N9" t="b">
        <v>0</v>
      </c>
    </row>
    <row r="10" spans="1:14" x14ac:dyDescent="0.55000000000000004">
      <c r="A10" s="1">
        <v>8</v>
      </c>
      <c r="B10">
        <v>408</v>
      </c>
      <c r="C10">
        <v>32</v>
      </c>
      <c r="D10">
        <v>2984</v>
      </c>
      <c r="E10">
        <v>256</v>
      </c>
      <c r="F10">
        <v>945.33333333333337</v>
      </c>
      <c r="G10" t="s">
        <v>13</v>
      </c>
      <c r="H10">
        <v>30</v>
      </c>
      <c r="I10">
        <v>4</v>
      </c>
      <c r="J10">
        <v>25</v>
      </c>
      <c r="K10">
        <v>0</v>
      </c>
      <c r="L10" t="s">
        <v>14</v>
      </c>
      <c r="M10" t="b">
        <v>0</v>
      </c>
      <c r="N10" t="b">
        <v>0</v>
      </c>
    </row>
    <row r="11" spans="1:14" x14ac:dyDescent="0.55000000000000004">
      <c r="A11" s="1">
        <v>9</v>
      </c>
      <c r="B11">
        <v>604</v>
      </c>
      <c r="C11">
        <v>64</v>
      </c>
      <c r="D11">
        <v>2984</v>
      </c>
      <c r="E11">
        <v>256</v>
      </c>
      <c r="F11">
        <v>945.33333333333337</v>
      </c>
      <c r="G11" t="s">
        <v>13</v>
      </c>
      <c r="H11">
        <v>30</v>
      </c>
      <c r="I11">
        <v>4</v>
      </c>
      <c r="J11">
        <v>25</v>
      </c>
      <c r="K11">
        <v>0</v>
      </c>
      <c r="L11" t="s">
        <v>14</v>
      </c>
      <c r="M11" t="b">
        <v>0</v>
      </c>
      <c r="N11" t="b">
        <v>0</v>
      </c>
    </row>
    <row r="12" spans="1:14" x14ac:dyDescent="0.55000000000000004">
      <c r="A12" s="1">
        <v>10</v>
      </c>
      <c r="B12">
        <v>1764</v>
      </c>
      <c r="C12">
        <v>128</v>
      </c>
      <c r="D12">
        <v>2984</v>
      </c>
      <c r="E12">
        <v>256</v>
      </c>
      <c r="F12">
        <v>945.33333333333337</v>
      </c>
      <c r="G12" t="s">
        <v>13</v>
      </c>
      <c r="H12">
        <v>30</v>
      </c>
      <c r="I12">
        <v>4</v>
      </c>
      <c r="J12">
        <v>25</v>
      </c>
      <c r="K12">
        <v>0</v>
      </c>
      <c r="L12" t="s">
        <v>14</v>
      </c>
      <c r="M12" t="b">
        <v>0</v>
      </c>
      <c r="N12" t="b">
        <v>0</v>
      </c>
    </row>
    <row r="13" spans="1:14" x14ac:dyDescent="0.55000000000000004">
      <c r="A13" s="1">
        <v>11</v>
      </c>
      <c r="B13">
        <v>148</v>
      </c>
      <c r="C13">
        <v>16</v>
      </c>
      <c r="D13">
        <v>2984</v>
      </c>
      <c r="E13">
        <v>256</v>
      </c>
      <c r="F13">
        <v>945.33333333333337</v>
      </c>
      <c r="G13" t="s">
        <v>13</v>
      </c>
      <c r="H13">
        <v>30</v>
      </c>
      <c r="I13">
        <v>4</v>
      </c>
      <c r="J13">
        <v>25</v>
      </c>
      <c r="K13">
        <v>0</v>
      </c>
      <c r="L13" t="s">
        <v>14</v>
      </c>
      <c r="M13" t="b">
        <v>0</v>
      </c>
      <c r="N13" t="b">
        <v>0</v>
      </c>
    </row>
    <row r="14" spans="1:14" x14ac:dyDescent="0.55000000000000004">
      <c r="A14" s="1">
        <v>12</v>
      </c>
      <c r="B14">
        <v>2984</v>
      </c>
      <c r="C14">
        <v>256</v>
      </c>
      <c r="D14">
        <v>2984</v>
      </c>
      <c r="E14">
        <v>256</v>
      </c>
      <c r="F14">
        <v>945.33333333333337</v>
      </c>
      <c r="G14" t="s">
        <v>13</v>
      </c>
      <c r="H14">
        <v>30</v>
      </c>
      <c r="I14">
        <v>4</v>
      </c>
      <c r="J14">
        <v>25</v>
      </c>
      <c r="K14">
        <v>0</v>
      </c>
      <c r="L14" t="s">
        <v>14</v>
      </c>
      <c r="M14" t="b">
        <v>0</v>
      </c>
      <c r="N14" t="b">
        <v>0</v>
      </c>
    </row>
    <row r="15" spans="1:14" x14ac:dyDescent="0.55000000000000004">
      <c r="A15" s="1">
        <v>13</v>
      </c>
      <c r="B15">
        <v>1052</v>
      </c>
      <c r="C15">
        <v>64</v>
      </c>
      <c r="D15">
        <v>2984</v>
      </c>
      <c r="E15">
        <v>256</v>
      </c>
      <c r="F15">
        <v>945.33333333333337</v>
      </c>
      <c r="G15" t="s">
        <v>13</v>
      </c>
      <c r="H15">
        <v>30</v>
      </c>
      <c r="I15">
        <v>4</v>
      </c>
      <c r="J15">
        <v>25</v>
      </c>
      <c r="K15">
        <v>0</v>
      </c>
      <c r="L15" t="s">
        <v>14</v>
      </c>
      <c r="M15" t="b">
        <v>0</v>
      </c>
      <c r="N15" t="b">
        <v>0</v>
      </c>
    </row>
    <row r="16" spans="1:14" x14ac:dyDescent="0.55000000000000004">
      <c r="A16" s="1">
        <v>14</v>
      </c>
      <c r="B16">
        <v>1844</v>
      </c>
      <c r="C16">
        <v>128</v>
      </c>
      <c r="D16">
        <v>2984</v>
      </c>
      <c r="E16">
        <v>256</v>
      </c>
      <c r="F16">
        <v>945.33333333333337</v>
      </c>
      <c r="G16" t="s">
        <v>13</v>
      </c>
      <c r="H16">
        <v>30</v>
      </c>
      <c r="I16">
        <v>4</v>
      </c>
      <c r="J16">
        <v>25</v>
      </c>
      <c r="K16">
        <v>0</v>
      </c>
      <c r="L16" t="s">
        <v>14</v>
      </c>
      <c r="M16" t="b">
        <v>0</v>
      </c>
      <c r="N16" t="b">
        <v>0</v>
      </c>
    </row>
    <row r="17" spans="1:14" x14ac:dyDescent="0.55000000000000004">
      <c r="A17" s="1">
        <v>15</v>
      </c>
      <c r="B17">
        <v>1228</v>
      </c>
      <c r="C17">
        <v>128</v>
      </c>
      <c r="D17">
        <v>2984</v>
      </c>
      <c r="E17">
        <v>256</v>
      </c>
      <c r="F17">
        <v>945.33333333333337</v>
      </c>
      <c r="G17" t="s">
        <v>13</v>
      </c>
      <c r="H17">
        <v>30</v>
      </c>
      <c r="I17">
        <v>4</v>
      </c>
      <c r="J17">
        <v>25</v>
      </c>
      <c r="K17">
        <v>0</v>
      </c>
      <c r="L17" t="s">
        <v>14</v>
      </c>
      <c r="M17" t="b">
        <v>0</v>
      </c>
      <c r="N17" t="b">
        <v>0</v>
      </c>
    </row>
    <row r="18" spans="1:14" x14ac:dyDescent="0.55000000000000004">
      <c r="A18" s="1">
        <v>16</v>
      </c>
      <c r="B18">
        <v>1064</v>
      </c>
      <c r="C18">
        <v>128</v>
      </c>
      <c r="D18">
        <v>2984</v>
      </c>
      <c r="E18">
        <v>256</v>
      </c>
      <c r="F18">
        <v>945.33333333333337</v>
      </c>
      <c r="G18" t="s">
        <v>13</v>
      </c>
      <c r="H18">
        <v>30</v>
      </c>
      <c r="I18">
        <v>4</v>
      </c>
      <c r="J18">
        <v>25</v>
      </c>
      <c r="K18">
        <v>0</v>
      </c>
      <c r="L18" t="s">
        <v>14</v>
      </c>
      <c r="M18" t="b">
        <v>0</v>
      </c>
      <c r="N18" t="b">
        <v>0</v>
      </c>
    </row>
    <row r="19" spans="1:14" x14ac:dyDescent="0.55000000000000004">
      <c r="A19" s="1">
        <v>17</v>
      </c>
      <c r="B19">
        <v>1072</v>
      </c>
      <c r="C19">
        <v>128</v>
      </c>
      <c r="D19">
        <v>2984</v>
      </c>
      <c r="E19">
        <v>256</v>
      </c>
      <c r="F19">
        <v>945.33333333333337</v>
      </c>
      <c r="G19" t="s">
        <v>13</v>
      </c>
      <c r="H19">
        <v>30</v>
      </c>
      <c r="I19">
        <v>4</v>
      </c>
      <c r="J19">
        <v>25</v>
      </c>
      <c r="K19">
        <v>0</v>
      </c>
      <c r="L19" t="s">
        <v>14</v>
      </c>
      <c r="M19" t="b">
        <v>0</v>
      </c>
      <c r="N19" t="b">
        <v>0</v>
      </c>
    </row>
    <row r="20" spans="1:14" x14ac:dyDescent="0.55000000000000004">
      <c r="A20" s="1">
        <v>18</v>
      </c>
      <c r="B20">
        <v>652</v>
      </c>
      <c r="C20">
        <v>64</v>
      </c>
      <c r="D20">
        <v>2984</v>
      </c>
      <c r="E20">
        <v>256</v>
      </c>
      <c r="F20">
        <v>945.33333333333337</v>
      </c>
      <c r="G20" t="s">
        <v>13</v>
      </c>
      <c r="H20">
        <v>30</v>
      </c>
      <c r="I20">
        <v>4</v>
      </c>
      <c r="J20">
        <v>25</v>
      </c>
      <c r="K20">
        <v>0</v>
      </c>
      <c r="L20" t="s">
        <v>14</v>
      </c>
      <c r="M20" t="b">
        <v>0</v>
      </c>
      <c r="N20" t="b">
        <v>0</v>
      </c>
    </row>
    <row r="21" spans="1:14" x14ac:dyDescent="0.55000000000000004">
      <c r="A21" s="1">
        <v>19</v>
      </c>
      <c r="B21">
        <v>1344</v>
      </c>
      <c r="C21">
        <v>128</v>
      </c>
      <c r="D21">
        <v>2984</v>
      </c>
      <c r="E21">
        <v>256</v>
      </c>
      <c r="F21">
        <v>945.33333333333337</v>
      </c>
      <c r="G21" t="s">
        <v>13</v>
      </c>
      <c r="H21">
        <v>30</v>
      </c>
      <c r="I21">
        <v>4</v>
      </c>
      <c r="J21">
        <v>25</v>
      </c>
      <c r="K21">
        <v>0</v>
      </c>
      <c r="L21" t="s">
        <v>14</v>
      </c>
      <c r="M21" t="b">
        <v>0</v>
      </c>
      <c r="N21" t="b">
        <v>0</v>
      </c>
    </row>
    <row r="22" spans="1:14" x14ac:dyDescent="0.55000000000000004">
      <c r="A22" s="1">
        <v>20</v>
      </c>
      <c r="B22">
        <v>548</v>
      </c>
      <c r="C22">
        <v>32</v>
      </c>
      <c r="D22">
        <v>2984</v>
      </c>
      <c r="E22">
        <v>256</v>
      </c>
      <c r="F22">
        <v>945.33333333333337</v>
      </c>
      <c r="G22" t="s">
        <v>13</v>
      </c>
      <c r="H22">
        <v>30</v>
      </c>
      <c r="I22">
        <v>4</v>
      </c>
      <c r="J22">
        <v>25</v>
      </c>
      <c r="K22">
        <v>0</v>
      </c>
      <c r="L22" t="s">
        <v>14</v>
      </c>
      <c r="M22" t="b">
        <v>0</v>
      </c>
      <c r="N22" t="b">
        <v>0</v>
      </c>
    </row>
    <row r="23" spans="1:14" x14ac:dyDescent="0.55000000000000004">
      <c r="A23" s="1">
        <v>21</v>
      </c>
      <c r="B23">
        <v>760</v>
      </c>
      <c r="C23">
        <v>64</v>
      </c>
      <c r="D23">
        <v>2984</v>
      </c>
      <c r="E23">
        <v>256</v>
      </c>
      <c r="F23">
        <v>945.33333333333337</v>
      </c>
      <c r="G23" t="s">
        <v>13</v>
      </c>
      <c r="H23">
        <v>30</v>
      </c>
      <c r="I23">
        <v>4</v>
      </c>
      <c r="J23">
        <v>25</v>
      </c>
      <c r="K23">
        <v>0</v>
      </c>
      <c r="L23" t="s">
        <v>14</v>
      </c>
      <c r="M23" t="b">
        <v>0</v>
      </c>
      <c r="N23" t="b">
        <v>0</v>
      </c>
    </row>
    <row r="24" spans="1:14" x14ac:dyDescent="0.55000000000000004">
      <c r="A24" s="1">
        <v>22</v>
      </c>
      <c r="B24">
        <v>160</v>
      </c>
      <c r="C24">
        <v>16</v>
      </c>
      <c r="D24">
        <v>2984</v>
      </c>
      <c r="E24">
        <v>256</v>
      </c>
      <c r="F24">
        <v>945.33333333333337</v>
      </c>
      <c r="G24" t="s">
        <v>13</v>
      </c>
      <c r="H24">
        <v>30</v>
      </c>
      <c r="I24">
        <v>4</v>
      </c>
      <c r="J24">
        <v>25</v>
      </c>
      <c r="K24">
        <v>0</v>
      </c>
      <c r="L24" t="s">
        <v>14</v>
      </c>
      <c r="M24" t="b">
        <v>0</v>
      </c>
      <c r="N24" t="b">
        <v>0</v>
      </c>
    </row>
    <row r="25" spans="1:14" x14ac:dyDescent="0.55000000000000004">
      <c r="A25" s="1">
        <v>23</v>
      </c>
      <c r="B25">
        <v>788</v>
      </c>
      <c r="C25">
        <v>64</v>
      </c>
      <c r="D25">
        <v>2984</v>
      </c>
      <c r="E25">
        <v>256</v>
      </c>
      <c r="F25">
        <v>945.33333333333337</v>
      </c>
      <c r="G25" t="s">
        <v>13</v>
      </c>
      <c r="H25">
        <v>30</v>
      </c>
      <c r="I25">
        <v>4</v>
      </c>
      <c r="J25">
        <v>25</v>
      </c>
      <c r="K25">
        <v>0</v>
      </c>
      <c r="L25" t="s">
        <v>14</v>
      </c>
      <c r="M25" t="b">
        <v>0</v>
      </c>
      <c r="N25" t="b">
        <v>0</v>
      </c>
    </row>
    <row r="26" spans="1:14" x14ac:dyDescent="0.55000000000000004">
      <c r="A26" s="1">
        <v>24</v>
      </c>
      <c r="B26">
        <v>564</v>
      </c>
      <c r="C26">
        <v>64</v>
      </c>
      <c r="D26">
        <v>2984</v>
      </c>
      <c r="E26">
        <v>256</v>
      </c>
      <c r="F26">
        <v>945.33333333333337</v>
      </c>
      <c r="G26" t="s">
        <v>13</v>
      </c>
      <c r="H26">
        <v>30</v>
      </c>
      <c r="I26">
        <v>4</v>
      </c>
      <c r="J26">
        <v>25</v>
      </c>
      <c r="K26">
        <v>0</v>
      </c>
      <c r="L26" t="s">
        <v>14</v>
      </c>
      <c r="M26" t="b">
        <v>0</v>
      </c>
      <c r="N26" t="b">
        <v>0</v>
      </c>
    </row>
    <row r="27" spans="1:14" x14ac:dyDescent="0.55000000000000004">
      <c r="A27" s="1">
        <v>25</v>
      </c>
      <c r="B27">
        <v>1300</v>
      </c>
      <c r="C27">
        <v>128</v>
      </c>
      <c r="D27">
        <v>2984</v>
      </c>
      <c r="E27">
        <v>256</v>
      </c>
      <c r="F27">
        <v>945.33333333333337</v>
      </c>
      <c r="G27" t="s">
        <v>13</v>
      </c>
      <c r="H27">
        <v>30</v>
      </c>
      <c r="I27">
        <v>4</v>
      </c>
      <c r="J27">
        <v>25</v>
      </c>
      <c r="K27">
        <v>0</v>
      </c>
      <c r="L27" t="s">
        <v>14</v>
      </c>
      <c r="M27" t="b">
        <v>0</v>
      </c>
      <c r="N27" t="b">
        <v>0</v>
      </c>
    </row>
    <row r="28" spans="1:14" x14ac:dyDescent="0.55000000000000004">
      <c r="A28" s="1">
        <v>26</v>
      </c>
      <c r="B28">
        <v>380</v>
      </c>
      <c r="C28">
        <v>32</v>
      </c>
      <c r="D28">
        <v>2984</v>
      </c>
      <c r="E28">
        <v>256</v>
      </c>
      <c r="F28">
        <v>945.33333333333337</v>
      </c>
      <c r="G28" t="s">
        <v>13</v>
      </c>
      <c r="H28">
        <v>30</v>
      </c>
      <c r="I28">
        <v>4</v>
      </c>
      <c r="J28">
        <v>25</v>
      </c>
      <c r="K28">
        <v>0</v>
      </c>
      <c r="L28" t="s">
        <v>14</v>
      </c>
      <c r="M28" t="b">
        <v>0</v>
      </c>
      <c r="N28" t="b">
        <v>0</v>
      </c>
    </row>
    <row r="29" spans="1:14" x14ac:dyDescent="0.55000000000000004">
      <c r="A29" s="1">
        <v>27</v>
      </c>
      <c r="B29">
        <v>1620</v>
      </c>
      <c r="C29">
        <v>128</v>
      </c>
      <c r="D29">
        <v>2984</v>
      </c>
      <c r="E29">
        <v>256</v>
      </c>
      <c r="F29">
        <v>945.33333333333337</v>
      </c>
      <c r="G29" t="s">
        <v>13</v>
      </c>
      <c r="H29">
        <v>30</v>
      </c>
      <c r="I29">
        <v>4</v>
      </c>
      <c r="J29">
        <v>25</v>
      </c>
      <c r="K29">
        <v>0</v>
      </c>
      <c r="L29" t="s">
        <v>14</v>
      </c>
      <c r="M29" t="b">
        <v>0</v>
      </c>
      <c r="N29" t="b">
        <v>0</v>
      </c>
    </row>
    <row r="30" spans="1:14" x14ac:dyDescent="0.55000000000000004">
      <c r="A30" s="1">
        <v>28</v>
      </c>
      <c r="B30">
        <v>204</v>
      </c>
      <c r="C30">
        <v>16</v>
      </c>
      <c r="D30">
        <v>2984</v>
      </c>
      <c r="E30">
        <v>256</v>
      </c>
      <c r="F30">
        <v>945.33333333333337</v>
      </c>
      <c r="G30" t="s">
        <v>13</v>
      </c>
      <c r="H30">
        <v>30</v>
      </c>
      <c r="I30">
        <v>4</v>
      </c>
      <c r="J30">
        <v>25</v>
      </c>
      <c r="K30">
        <v>0</v>
      </c>
      <c r="L30" t="s">
        <v>14</v>
      </c>
      <c r="M30" t="b">
        <v>0</v>
      </c>
      <c r="N30" t="b">
        <v>0</v>
      </c>
    </row>
    <row r="31" spans="1:14" x14ac:dyDescent="0.55000000000000004">
      <c r="A31" s="1">
        <v>29</v>
      </c>
      <c r="B31">
        <v>316</v>
      </c>
      <c r="C31">
        <v>32</v>
      </c>
      <c r="D31">
        <v>2984</v>
      </c>
      <c r="E31">
        <v>256</v>
      </c>
      <c r="F31">
        <v>945.33333333333337</v>
      </c>
      <c r="G31" t="s">
        <v>13</v>
      </c>
      <c r="H31">
        <v>30</v>
      </c>
      <c r="I31">
        <v>4</v>
      </c>
      <c r="J31">
        <v>25</v>
      </c>
      <c r="K31">
        <v>0</v>
      </c>
      <c r="L31" t="s">
        <v>14</v>
      </c>
      <c r="M31" t="b">
        <v>0</v>
      </c>
      <c r="N31" t="b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360</v>
      </c>
      <c r="C2">
        <v>32</v>
      </c>
      <c r="D2">
        <v>1308</v>
      </c>
      <c r="E2">
        <v>128</v>
      </c>
      <c r="F2">
        <v>470</v>
      </c>
      <c r="G2" t="s">
        <v>13</v>
      </c>
      <c r="H2">
        <v>30</v>
      </c>
      <c r="I2">
        <v>4</v>
      </c>
      <c r="J2">
        <v>50</v>
      </c>
      <c r="K2">
        <v>0</v>
      </c>
      <c r="L2" t="s">
        <v>14</v>
      </c>
      <c r="M2" t="b">
        <v>1</v>
      </c>
      <c r="N2" t="b">
        <v>1</v>
      </c>
    </row>
    <row r="3" spans="1:14" x14ac:dyDescent="0.55000000000000004">
      <c r="A3" s="1">
        <v>1</v>
      </c>
      <c r="B3">
        <v>1308</v>
      </c>
      <c r="C3">
        <v>128</v>
      </c>
      <c r="D3">
        <v>1308</v>
      </c>
      <c r="E3">
        <v>128</v>
      </c>
      <c r="F3">
        <v>470</v>
      </c>
      <c r="G3" t="s">
        <v>13</v>
      </c>
      <c r="H3">
        <v>30</v>
      </c>
      <c r="I3">
        <v>4</v>
      </c>
      <c r="J3">
        <v>50</v>
      </c>
      <c r="K3">
        <v>0</v>
      </c>
      <c r="L3" t="s">
        <v>14</v>
      </c>
      <c r="M3" t="b">
        <v>1</v>
      </c>
      <c r="N3" t="b">
        <v>1</v>
      </c>
    </row>
    <row r="4" spans="1:14" x14ac:dyDescent="0.55000000000000004">
      <c r="A4" s="1">
        <v>2</v>
      </c>
      <c r="B4">
        <v>544</v>
      </c>
      <c r="C4">
        <v>64</v>
      </c>
      <c r="D4">
        <v>1308</v>
      </c>
      <c r="E4">
        <v>128</v>
      </c>
      <c r="F4">
        <v>470</v>
      </c>
      <c r="G4" t="s">
        <v>13</v>
      </c>
      <c r="H4">
        <v>30</v>
      </c>
      <c r="I4">
        <v>4</v>
      </c>
      <c r="J4">
        <v>50</v>
      </c>
      <c r="K4">
        <v>0</v>
      </c>
      <c r="L4" t="s">
        <v>14</v>
      </c>
      <c r="M4" t="b">
        <v>1</v>
      </c>
      <c r="N4" t="b">
        <v>1</v>
      </c>
    </row>
    <row r="5" spans="1:14" x14ac:dyDescent="0.55000000000000004">
      <c r="A5" s="1">
        <v>3</v>
      </c>
      <c r="B5">
        <v>280</v>
      </c>
      <c r="C5">
        <v>32</v>
      </c>
      <c r="D5">
        <v>1308</v>
      </c>
      <c r="E5">
        <v>128</v>
      </c>
      <c r="F5">
        <v>470</v>
      </c>
      <c r="G5" t="s">
        <v>13</v>
      </c>
      <c r="H5">
        <v>30</v>
      </c>
      <c r="I5">
        <v>4</v>
      </c>
      <c r="J5">
        <v>50</v>
      </c>
      <c r="K5">
        <v>0</v>
      </c>
      <c r="L5" t="s">
        <v>14</v>
      </c>
      <c r="M5" t="b">
        <v>1</v>
      </c>
      <c r="N5" t="b">
        <v>1</v>
      </c>
    </row>
    <row r="6" spans="1:14" x14ac:dyDescent="0.55000000000000004">
      <c r="A6" s="1">
        <v>4</v>
      </c>
      <c r="B6">
        <v>256</v>
      </c>
      <c r="C6">
        <v>16</v>
      </c>
      <c r="D6">
        <v>1308</v>
      </c>
      <c r="E6">
        <v>128</v>
      </c>
      <c r="F6">
        <v>470</v>
      </c>
      <c r="G6" t="s">
        <v>13</v>
      </c>
      <c r="H6">
        <v>30</v>
      </c>
      <c r="I6">
        <v>4</v>
      </c>
      <c r="J6">
        <v>50</v>
      </c>
      <c r="K6">
        <v>0</v>
      </c>
      <c r="L6" t="s">
        <v>14</v>
      </c>
      <c r="M6" t="b">
        <v>1</v>
      </c>
      <c r="N6" t="b">
        <v>1</v>
      </c>
    </row>
    <row r="7" spans="1:14" x14ac:dyDescent="0.55000000000000004">
      <c r="A7" s="1">
        <v>5</v>
      </c>
      <c r="B7">
        <v>184</v>
      </c>
      <c r="C7">
        <v>16</v>
      </c>
      <c r="D7">
        <v>1308</v>
      </c>
      <c r="E7">
        <v>128</v>
      </c>
      <c r="F7">
        <v>470</v>
      </c>
      <c r="G7" t="s">
        <v>13</v>
      </c>
      <c r="H7">
        <v>30</v>
      </c>
      <c r="I7">
        <v>4</v>
      </c>
      <c r="J7">
        <v>50</v>
      </c>
      <c r="K7">
        <v>0</v>
      </c>
      <c r="L7" t="s">
        <v>14</v>
      </c>
      <c r="M7" t="b">
        <v>1</v>
      </c>
      <c r="N7" t="b">
        <v>1</v>
      </c>
    </row>
    <row r="8" spans="1:14" x14ac:dyDescent="0.55000000000000004">
      <c r="A8" s="1">
        <v>6</v>
      </c>
      <c r="B8">
        <v>324</v>
      </c>
      <c r="C8">
        <v>32</v>
      </c>
      <c r="D8">
        <v>1308</v>
      </c>
      <c r="E8">
        <v>128</v>
      </c>
      <c r="F8">
        <v>470</v>
      </c>
      <c r="G8" t="s">
        <v>13</v>
      </c>
      <c r="H8">
        <v>30</v>
      </c>
      <c r="I8">
        <v>4</v>
      </c>
      <c r="J8">
        <v>50</v>
      </c>
      <c r="K8">
        <v>0</v>
      </c>
      <c r="L8" t="s">
        <v>14</v>
      </c>
      <c r="M8" t="b">
        <v>1</v>
      </c>
      <c r="N8" t="b">
        <v>1</v>
      </c>
    </row>
    <row r="9" spans="1:14" x14ac:dyDescent="0.55000000000000004">
      <c r="A9" s="1">
        <v>7</v>
      </c>
      <c r="B9">
        <v>716</v>
      </c>
      <c r="C9">
        <v>64</v>
      </c>
      <c r="D9">
        <v>1308</v>
      </c>
      <c r="E9">
        <v>128</v>
      </c>
      <c r="F9">
        <v>470</v>
      </c>
      <c r="G9" t="s">
        <v>13</v>
      </c>
      <c r="H9">
        <v>30</v>
      </c>
      <c r="I9">
        <v>4</v>
      </c>
      <c r="J9">
        <v>50</v>
      </c>
      <c r="K9">
        <v>0</v>
      </c>
      <c r="L9" t="s">
        <v>14</v>
      </c>
      <c r="M9" t="b">
        <v>1</v>
      </c>
      <c r="N9" t="b">
        <v>1</v>
      </c>
    </row>
    <row r="10" spans="1:14" x14ac:dyDescent="0.55000000000000004">
      <c r="A10" s="1">
        <v>8</v>
      </c>
      <c r="B10">
        <v>308</v>
      </c>
      <c r="C10">
        <v>32</v>
      </c>
      <c r="D10">
        <v>1308</v>
      </c>
      <c r="E10">
        <v>128</v>
      </c>
      <c r="F10">
        <v>470</v>
      </c>
      <c r="G10" t="s">
        <v>13</v>
      </c>
      <c r="H10">
        <v>30</v>
      </c>
      <c r="I10">
        <v>4</v>
      </c>
      <c r="J10">
        <v>50</v>
      </c>
      <c r="K10">
        <v>0</v>
      </c>
      <c r="L10" t="s">
        <v>14</v>
      </c>
      <c r="M10" t="b">
        <v>1</v>
      </c>
      <c r="N10" t="b">
        <v>1</v>
      </c>
    </row>
    <row r="11" spans="1:14" x14ac:dyDescent="0.55000000000000004">
      <c r="A11" s="1">
        <v>9</v>
      </c>
      <c r="B11">
        <v>272</v>
      </c>
      <c r="C11">
        <v>32</v>
      </c>
      <c r="D11">
        <v>1308</v>
      </c>
      <c r="E11">
        <v>128</v>
      </c>
      <c r="F11">
        <v>470</v>
      </c>
      <c r="G11" t="s">
        <v>13</v>
      </c>
      <c r="H11">
        <v>30</v>
      </c>
      <c r="I11">
        <v>4</v>
      </c>
      <c r="J11">
        <v>50</v>
      </c>
      <c r="K11">
        <v>0</v>
      </c>
      <c r="L11" t="s">
        <v>14</v>
      </c>
      <c r="M11" t="b">
        <v>1</v>
      </c>
      <c r="N11" t="b">
        <v>1</v>
      </c>
    </row>
    <row r="12" spans="1:14" x14ac:dyDescent="0.55000000000000004">
      <c r="A12" s="1">
        <v>10</v>
      </c>
      <c r="B12">
        <v>716</v>
      </c>
      <c r="C12">
        <v>64</v>
      </c>
      <c r="D12">
        <v>1308</v>
      </c>
      <c r="E12">
        <v>128</v>
      </c>
      <c r="F12">
        <v>470</v>
      </c>
      <c r="G12" t="s">
        <v>13</v>
      </c>
      <c r="H12">
        <v>30</v>
      </c>
      <c r="I12">
        <v>4</v>
      </c>
      <c r="J12">
        <v>50</v>
      </c>
      <c r="K12">
        <v>0</v>
      </c>
      <c r="L12" t="s">
        <v>14</v>
      </c>
      <c r="M12" t="b">
        <v>1</v>
      </c>
      <c r="N12" t="b">
        <v>1</v>
      </c>
    </row>
    <row r="13" spans="1:14" x14ac:dyDescent="0.55000000000000004">
      <c r="A13" s="1">
        <v>11</v>
      </c>
      <c r="B13">
        <v>548</v>
      </c>
      <c r="C13">
        <v>64</v>
      </c>
      <c r="D13">
        <v>1308</v>
      </c>
      <c r="E13">
        <v>128</v>
      </c>
      <c r="F13">
        <v>470</v>
      </c>
      <c r="G13" t="s">
        <v>13</v>
      </c>
      <c r="H13">
        <v>30</v>
      </c>
      <c r="I13">
        <v>4</v>
      </c>
      <c r="J13">
        <v>50</v>
      </c>
      <c r="K13">
        <v>0</v>
      </c>
      <c r="L13" t="s">
        <v>14</v>
      </c>
      <c r="M13" t="b">
        <v>1</v>
      </c>
      <c r="N13" t="b">
        <v>1</v>
      </c>
    </row>
    <row r="14" spans="1:14" x14ac:dyDescent="0.55000000000000004">
      <c r="A14" s="1">
        <v>12</v>
      </c>
      <c r="B14">
        <v>228</v>
      </c>
      <c r="C14">
        <v>32</v>
      </c>
      <c r="D14">
        <v>1308</v>
      </c>
      <c r="E14">
        <v>128</v>
      </c>
      <c r="F14">
        <v>470</v>
      </c>
      <c r="G14" t="s">
        <v>13</v>
      </c>
      <c r="H14">
        <v>30</v>
      </c>
      <c r="I14">
        <v>4</v>
      </c>
      <c r="J14">
        <v>50</v>
      </c>
      <c r="K14">
        <v>0</v>
      </c>
      <c r="L14" t="s">
        <v>14</v>
      </c>
      <c r="M14" t="b">
        <v>1</v>
      </c>
      <c r="N14" t="b">
        <v>1</v>
      </c>
    </row>
    <row r="15" spans="1:14" x14ac:dyDescent="0.55000000000000004">
      <c r="A15" s="1">
        <v>13</v>
      </c>
      <c r="B15">
        <v>588</v>
      </c>
      <c r="C15">
        <v>64</v>
      </c>
      <c r="D15">
        <v>1308</v>
      </c>
      <c r="E15">
        <v>128</v>
      </c>
      <c r="F15">
        <v>470</v>
      </c>
      <c r="G15" t="s">
        <v>13</v>
      </c>
      <c r="H15">
        <v>30</v>
      </c>
      <c r="I15">
        <v>4</v>
      </c>
      <c r="J15">
        <v>50</v>
      </c>
      <c r="K15">
        <v>0</v>
      </c>
      <c r="L15" t="s">
        <v>14</v>
      </c>
      <c r="M15" t="b">
        <v>1</v>
      </c>
      <c r="N15" t="b">
        <v>1</v>
      </c>
    </row>
    <row r="16" spans="1:14" x14ac:dyDescent="0.55000000000000004">
      <c r="A16" s="1">
        <v>14</v>
      </c>
      <c r="B16">
        <v>404</v>
      </c>
      <c r="C16">
        <v>32</v>
      </c>
      <c r="D16">
        <v>1308</v>
      </c>
      <c r="E16">
        <v>128</v>
      </c>
      <c r="F16">
        <v>470</v>
      </c>
      <c r="G16" t="s">
        <v>13</v>
      </c>
      <c r="H16">
        <v>30</v>
      </c>
      <c r="I16">
        <v>4</v>
      </c>
      <c r="J16">
        <v>50</v>
      </c>
      <c r="K16">
        <v>0</v>
      </c>
      <c r="L16" t="s">
        <v>14</v>
      </c>
      <c r="M16" t="b">
        <v>1</v>
      </c>
      <c r="N16" t="b">
        <v>1</v>
      </c>
    </row>
    <row r="17" spans="1:14" x14ac:dyDescent="0.55000000000000004">
      <c r="A17" s="1">
        <v>15</v>
      </c>
      <c r="B17">
        <v>744</v>
      </c>
      <c r="C17">
        <v>64</v>
      </c>
      <c r="D17">
        <v>1308</v>
      </c>
      <c r="E17">
        <v>128</v>
      </c>
      <c r="F17">
        <v>470</v>
      </c>
      <c r="G17" t="s">
        <v>13</v>
      </c>
      <c r="H17">
        <v>30</v>
      </c>
      <c r="I17">
        <v>4</v>
      </c>
      <c r="J17">
        <v>50</v>
      </c>
      <c r="K17">
        <v>0</v>
      </c>
      <c r="L17" t="s">
        <v>14</v>
      </c>
      <c r="M17" t="b">
        <v>1</v>
      </c>
      <c r="N17" t="b">
        <v>1</v>
      </c>
    </row>
    <row r="18" spans="1:14" x14ac:dyDescent="0.55000000000000004">
      <c r="A18" s="1">
        <v>16</v>
      </c>
      <c r="B18">
        <v>316</v>
      </c>
      <c r="C18">
        <v>32</v>
      </c>
      <c r="D18">
        <v>1308</v>
      </c>
      <c r="E18">
        <v>128</v>
      </c>
      <c r="F18">
        <v>470</v>
      </c>
      <c r="G18" t="s">
        <v>13</v>
      </c>
      <c r="H18">
        <v>30</v>
      </c>
      <c r="I18">
        <v>4</v>
      </c>
      <c r="J18">
        <v>50</v>
      </c>
      <c r="K18">
        <v>0</v>
      </c>
      <c r="L18" t="s">
        <v>14</v>
      </c>
      <c r="M18" t="b">
        <v>1</v>
      </c>
      <c r="N18" t="b">
        <v>1</v>
      </c>
    </row>
    <row r="19" spans="1:14" x14ac:dyDescent="0.55000000000000004">
      <c r="A19" s="1">
        <v>17</v>
      </c>
      <c r="B19">
        <v>156</v>
      </c>
      <c r="C19">
        <v>16</v>
      </c>
      <c r="D19">
        <v>1308</v>
      </c>
      <c r="E19">
        <v>128</v>
      </c>
      <c r="F19">
        <v>470</v>
      </c>
      <c r="G19" t="s">
        <v>13</v>
      </c>
      <c r="H19">
        <v>30</v>
      </c>
      <c r="I19">
        <v>4</v>
      </c>
      <c r="J19">
        <v>50</v>
      </c>
      <c r="K19">
        <v>0</v>
      </c>
      <c r="L19" t="s">
        <v>14</v>
      </c>
      <c r="M19" t="b">
        <v>1</v>
      </c>
      <c r="N19" t="b">
        <v>1</v>
      </c>
    </row>
    <row r="20" spans="1:14" x14ac:dyDescent="0.55000000000000004">
      <c r="A20" s="1">
        <v>18</v>
      </c>
      <c r="B20">
        <v>512</v>
      </c>
      <c r="C20">
        <v>32</v>
      </c>
      <c r="D20">
        <v>1308</v>
      </c>
      <c r="E20">
        <v>128</v>
      </c>
      <c r="F20">
        <v>470</v>
      </c>
      <c r="G20" t="s">
        <v>13</v>
      </c>
      <c r="H20">
        <v>30</v>
      </c>
      <c r="I20">
        <v>4</v>
      </c>
      <c r="J20">
        <v>50</v>
      </c>
      <c r="K20">
        <v>0</v>
      </c>
      <c r="L20" t="s">
        <v>14</v>
      </c>
      <c r="M20" t="b">
        <v>1</v>
      </c>
      <c r="N20" t="b">
        <v>1</v>
      </c>
    </row>
    <row r="21" spans="1:14" x14ac:dyDescent="0.55000000000000004">
      <c r="A21" s="1">
        <v>19</v>
      </c>
      <c r="B21">
        <v>488</v>
      </c>
      <c r="C21">
        <v>32</v>
      </c>
      <c r="D21">
        <v>1308</v>
      </c>
      <c r="E21">
        <v>128</v>
      </c>
      <c r="F21">
        <v>470</v>
      </c>
      <c r="G21" t="s">
        <v>13</v>
      </c>
      <c r="H21">
        <v>30</v>
      </c>
      <c r="I21">
        <v>4</v>
      </c>
      <c r="J21">
        <v>50</v>
      </c>
      <c r="K21">
        <v>0</v>
      </c>
      <c r="L21" t="s">
        <v>14</v>
      </c>
      <c r="M21" t="b">
        <v>1</v>
      </c>
      <c r="N21" t="b">
        <v>1</v>
      </c>
    </row>
    <row r="22" spans="1:14" x14ac:dyDescent="0.55000000000000004">
      <c r="A22" s="1">
        <v>20</v>
      </c>
      <c r="B22">
        <v>424</v>
      </c>
      <c r="C22">
        <v>32</v>
      </c>
      <c r="D22">
        <v>1308</v>
      </c>
      <c r="E22">
        <v>128</v>
      </c>
      <c r="F22">
        <v>470</v>
      </c>
      <c r="G22" t="s">
        <v>13</v>
      </c>
      <c r="H22">
        <v>30</v>
      </c>
      <c r="I22">
        <v>4</v>
      </c>
      <c r="J22">
        <v>50</v>
      </c>
      <c r="K22">
        <v>0</v>
      </c>
      <c r="L22" t="s">
        <v>14</v>
      </c>
      <c r="M22" t="b">
        <v>1</v>
      </c>
      <c r="N22" t="b">
        <v>1</v>
      </c>
    </row>
    <row r="23" spans="1:14" x14ac:dyDescent="0.55000000000000004">
      <c r="A23" s="1">
        <v>21</v>
      </c>
      <c r="B23">
        <v>252</v>
      </c>
      <c r="C23">
        <v>32</v>
      </c>
      <c r="D23">
        <v>1308</v>
      </c>
      <c r="E23">
        <v>128</v>
      </c>
      <c r="F23">
        <v>470</v>
      </c>
      <c r="G23" t="s">
        <v>13</v>
      </c>
      <c r="H23">
        <v>30</v>
      </c>
      <c r="I23">
        <v>4</v>
      </c>
      <c r="J23">
        <v>50</v>
      </c>
      <c r="K23">
        <v>0</v>
      </c>
      <c r="L23" t="s">
        <v>14</v>
      </c>
      <c r="M23" t="b">
        <v>1</v>
      </c>
      <c r="N23" t="b">
        <v>1</v>
      </c>
    </row>
    <row r="24" spans="1:14" x14ac:dyDescent="0.55000000000000004">
      <c r="A24" s="1">
        <v>22</v>
      </c>
      <c r="B24">
        <v>264</v>
      </c>
      <c r="C24">
        <v>32</v>
      </c>
      <c r="D24">
        <v>1308</v>
      </c>
      <c r="E24">
        <v>128</v>
      </c>
      <c r="F24">
        <v>470</v>
      </c>
      <c r="G24" t="s">
        <v>13</v>
      </c>
      <c r="H24">
        <v>30</v>
      </c>
      <c r="I24">
        <v>4</v>
      </c>
      <c r="J24">
        <v>50</v>
      </c>
      <c r="K24">
        <v>0</v>
      </c>
      <c r="L24" t="s">
        <v>14</v>
      </c>
      <c r="M24" t="b">
        <v>1</v>
      </c>
      <c r="N24" t="b">
        <v>1</v>
      </c>
    </row>
    <row r="25" spans="1:14" x14ac:dyDescent="0.55000000000000004">
      <c r="A25" s="1">
        <v>23</v>
      </c>
      <c r="B25">
        <v>444</v>
      </c>
      <c r="C25">
        <v>64</v>
      </c>
      <c r="D25">
        <v>1308</v>
      </c>
      <c r="E25">
        <v>128</v>
      </c>
      <c r="F25">
        <v>470</v>
      </c>
      <c r="G25" t="s">
        <v>13</v>
      </c>
      <c r="H25">
        <v>30</v>
      </c>
      <c r="I25">
        <v>4</v>
      </c>
      <c r="J25">
        <v>50</v>
      </c>
      <c r="K25">
        <v>0</v>
      </c>
      <c r="L25" t="s">
        <v>14</v>
      </c>
      <c r="M25" t="b">
        <v>1</v>
      </c>
      <c r="N25" t="b">
        <v>1</v>
      </c>
    </row>
    <row r="26" spans="1:14" x14ac:dyDescent="0.55000000000000004">
      <c r="A26" s="1">
        <v>24</v>
      </c>
      <c r="B26">
        <v>560</v>
      </c>
      <c r="C26">
        <v>32</v>
      </c>
      <c r="D26">
        <v>1308</v>
      </c>
      <c r="E26">
        <v>128</v>
      </c>
      <c r="F26">
        <v>470</v>
      </c>
      <c r="G26" t="s">
        <v>13</v>
      </c>
      <c r="H26">
        <v>30</v>
      </c>
      <c r="I26">
        <v>4</v>
      </c>
      <c r="J26">
        <v>50</v>
      </c>
      <c r="K26">
        <v>0</v>
      </c>
      <c r="L26" t="s">
        <v>14</v>
      </c>
      <c r="M26" t="b">
        <v>1</v>
      </c>
      <c r="N26" t="b">
        <v>1</v>
      </c>
    </row>
    <row r="27" spans="1:14" x14ac:dyDescent="0.55000000000000004">
      <c r="A27" s="1">
        <v>25</v>
      </c>
      <c r="B27">
        <v>412</v>
      </c>
      <c r="C27">
        <v>32</v>
      </c>
      <c r="D27">
        <v>1308</v>
      </c>
      <c r="E27">
        <v>128</v>
      </c>
      <c r="F27">
        <v>470</v>
      </c>
      <c r="G27" t="s">
        <v>13</v>
      </c>
      <c r="H27">
        <v>30</v>
      </c>
      <c r="I27">
        <v>4</v>
      </c>
      <c r="J27">
        <v>50</v>
      </c>
      <c r="K27">
        <v>0</v>
      </c>
      <c r="L27" t="s">
        <v>14</v>
      </c>
      <c r="M27" t="b">
        <v>1</v>
      </c>
      <c r="N27" t="b">
        <v>1</v>
      </c>
    </row>
    <row r="28" spans="1:14" x14ac:dyDescent="0.55000000000000004">
      <c r="A28" s="1">
        <v>26</v>
      </c>
      <c r="B28">
        <v>384</v>
      </c>
      <c r="C28">
        <v>32</v>
      </c>
      <c r="D28">
        <v>1308</v>
      </c>
      <c r="E28">
        <v>128</v>
      </c>
      <c r="F28">
        <v>470</v>
      </c>
      <c r="G28" t="s">
        <v>13</v>
      </c>
      <c r="H28">
        <v>30</v>
      </c>
      <c r="I28">
        <v>4</v>
      </c>
      <c r="J28">
        <v>50</v>
      </c>
      <c r="K28">
        <v>0</v>
      </c>
      <c r="L28" t="s">
        <v>14</v>
      </c>
      <c r="M28" t="b">
        <v>1</v>
      </c>
      <c r="N28" t="b">
        <v>1</v>
      </c>
    </row>
    <row r="29" spans="1:14" x14ac:dyDescent="0.55000000000000004">
      <c r="A29" s="1">
        <v>27</v>
      </c>
      <c r="B29">
        <v>1028</v>
      </c>
      <c r="C29">
        <v>128</v>
      </c>
      <c r="D29">
        <v>1308</v>
      </c>
      <c r="E29">
        <v>128</v>
      </c>
      <c r="F29">
        <v>470</v>
      </c>
      <c r="G29" t="s">
        <v>13</v>
      </c>
      <c r="H29">
        <v>30</v>
      </c>
      <c r="I29">
        <v>4</v>
      </c>
      <c r="J29">
        <v>50</v>
      </c>
      <c r="K29">
        <v>0</v>
      </c>
      <c r="L29" t="s">
        <v>14</v>
      </c>
      <c r="M29" t="b">
        <v>1</v>
      </c>
      <c r="N29" t="b">
        <v>1</v>
      </c>
    </row>
    <row r="30" spans="1:14" x14ac:dyDescent="0.55000000000000004">
      <c r="A30" s="1">
        <v>28</v>
      </c>
      <c r="B30">
        <v>508</v>
      </c>
      <c r="C30">
        <v>32</v>
      </c>
      <c r="D30">
        <v>1308</v>
      </c>
      <c r="E30">
        <v>128</v>
      </c>
      <c r="F30">
        <v>470</v>
      </c>
      <c r="G30" t="s">
        <v>13</v>
      </c>
      <c r="H30">
        <v>30</v>
      </c>
      <c r="I30">
        <v>4</v>
      </c>
      <c r="J30">
        <v>50</v>
      </c>
      <c r="K30">
        <v>0</v>
      </c>
      <c r="L30" t="s">
        <v>14</v>
      </c>
      <c r="M30" t="b">
        <v>1</v>
      </c>
      <c r="N30" t="b">
        <v>1</v>
      </c>
    </row>
    <row r="31" spans="1:14" x14ac:dyDescent="0.55000000000000004">
      <c r="A31" s="1">
        <v>29</v>
      </c>
      <c r="B31">
        <v>572</v>
      </c>
      <c r="C31">
        <v>32</v>
      </c>
      <c r="D31">
        <v>1308</v>
      </c>
      <c r="E31">
        <v>128</v>
      </c>
      <c r="F31">
        <v>470</v>
      </c>
      <c r="G31" t="s">
        <v>13</v>
      </c>
      <c r="H31">
        <v>30</v>
      </c>
      <c r="I31">
        <v>4</v>
      </c>
      <c r="J31">
        <v>50</v>
      </c>
      <c r="K31">
        <v>0</v>
      </c>
      <c r="L31" t="s">
        <v>14</v>
      </c>
      <c r="M31" t="b">
        <v>1</v>
      </c>
      <c r="N31" t="b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936</v>
      </c>
      <c r="C2">
        <v>128</v>
      </c>
      <c r="D2">
        <v>2944</v>
      </c>
      <c r="E2">
        <v>256</v>
      </c>
      <c r="F2">
        <v>694.66666666666663</v>
      </c>
      <c r="G2" t="s">
        <v>13</v>
      </c>
      <c r="H2">
        <v>30</v>
      </c>
      <c r="I2">
        <v>4</v>
      </c>
      <c r="J2">
        <v>50</v>
      </c>
      <c r="K2">
        <v>0</v>
      </c>
      <c r="L2" t="s">
        <v>14</v>
      </c>
      <c r="M2" t="b">
        <v>1</v>
      </c>
      <c r="N2" t="b">
        <v>0</v>
      </c>
    </row>
    <row r="3" spans="1:14" x14ac:dyDescent="0.55000000000000004">
      <c r="A3" s="1">
        <v>1</v>
      </c>
      <c r="B3">
        <v>188</v>
      </c>
      <c r="C3">
        <v>16</v>
      </c>
      <c r="D3">
        <v>2944</v>
      </c>
      <c r="E3">
        <v>256</v>
      </c>
      <c r="F3">
        <v>694.66666666666663</v>
      </c>
      <c r="G3" t="s">
        <v>13</v>
      </c>
      <c r="H3">
        <v>30</v>
      </c>
      <c r="I3">
        <v>4</v>
      </c>
      <c r="J3">
        <v>50</v>
      </c>
      <c r="K3">
        <v>0</v>
      </c>
      <c r="L3" t="s">
        <v>14</v>
      </c>
      <c r="M3" t="b">
        <v>1</v>
      </c>
      <c r="N3" t="b">
        <v>0</v>
      </c>
    </row>
    <row r="4" spans="1:14" x14ac:dyDescent="0.55000000000000004">
      <c r="A4" s="1">
        <v>2</v>
      </c>
      <c r="B4">
        <v>292</v>
      </c>
      <c r="C4">
        <v>32</v>
      </c>
      <c r="D4">
        <v>2944</v>
      </c>
      <c r="E4">
        <v>256</v>
      </c>
      <c r="F4">
        <v>694.66666666666663</v>
      </c>
      <c r="G4" t="s">
        <v>13</v>
      </c>
      <c r="H4">
        <v>30</v>
      </c>
      <c r="I4">
        <v>4</v>
      </c>
      <c r="J4">
        <v>50</v>
      </c>
      <c r="K4">
        <v>0</v>
      </c>
      <c r="L4" t="s">
        <v>14</v>
      </c>
      <c r="M4" t="b">
        <v>1</v>
      </c>
      <c r="N4" t="b">
        <v>0</v>
      </c>
    </row>
    <row r="5" spans="1:14" x14ac:dyDescent="0.55000000000000004">
      <c r="A5" s="1">
        <v>3</v>
      </c>
      <c r="B5">
        <v>372</v>
      </c>
      <c r="C5">
        <v>32</v>
      </c>
      <c r="D5">
        <v>2944</v>
      </c>
      <c r="E5">
        <v>256</v>
      </c>
      <c r="F5">
        <v>694.66666666666663</v>
      </c>
      <c r="G5" t="s">
        <v>13</v>
      </c>
      <c r="H5">
        <v>30</v>
      </c>
      <c r="I5">
        <v>4</v>
      </c>
      <c r="J5">
        <v>50</v>
      </c>
      <c r="K5">
        <v>0</v>
      </c>
      <c r="L5" t="s">
        <v>14</v>
      </c>
      <c r="M5" t="b">
        <v>1</v>
      </c>
      <c r="N5" t="b">
        <v>0</v>
      </c>
    </row>
    <row r="6" spans="1:14" x14ac:dyDescent="0.55000000000000004">
      <c r="A6" s="1">
        <v>4</v>
      </c>
      <c r="B6">
        <v>716</v>
      </c>
      <c r="C6">
        <v>32</v>
      </c>
      <c r="D6">
        <v>2944</v>
      </c>
      <c r="E6">
        <v>256</v>
      </c>
      <c r="F6">
        <v>694.66666666666663</v>
      </c>
      <c r="G6" t="s">
        <v>13</v>
      </c>
      <c r="H6">
        <v>30</v>
      </c>
      <c r="I6">
        <v>4</v>
      </c>
      <c r="J6">
        <v>50</v>
      </c>
      <c r="K6">
        <v>0</v>
      </c>
      <c r="L6" t="s">
        <v>14</v>
      </c>
      <c r="M6" t="b">
        <v>1</v>
      </c>
      <c r="N6" t="b">
        <v>0</v>
      </c>
    </row>
    <row r="7" spans="1:14" x14ac:dyDescent="0.55000000000000004">
      <c r="A7" s="1">
        <v>5</v>
      </c>
      <c r="B7">
        <v>1184</v>
      </c>
      <c r="C7">
        <v>128</v>
      </c>
      <c r="D7">
        <v>2944</v>
      </c>
      <c r="E7">
        <v>256</v>
      </c>
      <c r="F7">
        <v>694.66666666666663</v>
      </c>
      <c r="G7" t="s">
        <v>13</v>
      </c>
      <c r="H7">
        <v>30</v>
      </c>
      <c r="I7">
        <v>4</v>
      </c>
      <c r="J7">
        <v>50</v>
      </c>
      <c r="K7">
        <v>0</v>
      </c>
      <c r="L7" t="s">
        <v>14</v>
      </c>
      <c r="M7" t="b">
        <v>1</v>
      </c>
      <c r="N7" t="b">
        <v>0</v>
      </c>
    </row>
    <row r="8" spans="1:14" x14ac:dyDescent="0.55000000000000004">
      <c r="A8" s="1">
        <v>6</v>
      </c>
      <c r="B8">
        <v>336</v>
      </c>
      <c r="C8">
        <v>32</v>
      </c>
      <c r="D8">
        <v>2944</v>
      </c>
      <c r="E8">
        <v>256</v>
      </c>
      <c r="F8">
        <v>694.66666666666663</v>
      </c>
      <c r="G8" t="s">
        <v>13</v>
      </c>
      <c r="H8">
        <v>30</v>
      </c>
      <c r="I8">
        <v>4</v>
      </c>
      <c r="J8">
        <v>50</v>
      </c>
      <c r="K8">
        <v>0</v>
      </c>
      <c r="L8" t="s">
        <v>14</v>
      </c>
      <c r="M8" t="b">
        <v>1</v>
      </c>
      <c r="N8" t="b">
        <v>0</v>
      </c>
    </row>
    <row r="9" spans="1:14" x14ac:dyDescent="0.55000000000000004">
      <c r="A9" s="1">
        <v>7</v>
      </c>
      <c r="B9">
        <v>672</v>
      </c>
      <c r="C9">
        <v>64</v>
      </c>
      <c r="D9">
        <v>2944</v>
      </c>
      <c r="E9">
        <v>256</v>
      </c>
      <c r="F9">
        <v>694.66666666666663</v>
      </c>
      <c r="G9" t="s">
        <v>13</v>
      </c>
      <c r="H9">
        <v>30</v>
      </c>
      <c r="I9">
        <v>4</v>
      </c>
      <c r="J9">
        <v>50</v>
      </c>
      <c r="K9">
        <v>0</v>
      </c>
      <c r="L9" t="s">
        <v>14</v>
      </c>
      <c r="M9" t="b">
        <v>1</v>
      </c>
      <c r="N9" t="b">
        <v>0</v>
      </c>
    </row>
    <row r="10" spans="1:14" x14ac:dyDescent="0.55000000000000004">
      <c r="A10" s="1">
        <v>8</v>
      </c>
      <c r="B10">
        <v>256</v>
      </c>
      <c r="C10">
        <v>32</v>
      </c>
      <c r="D10">
        <v>2944</v>
      </c>
      <c r="E10">
        <v>256</v>
      </c>
      <c r="F10">
        <v>694.66666666666663</v>
      </c>
      <c r="G10" t="s">
        <v>13</v>
      </c>
      <c r="H10">
        <v>30</v>
      </c>
      <c r="I10">
        <v>4</v>
      </c>
      <c r="J10">
        <v>50</v>
      </c>
      <c r="K10">
        <v>0</v>
      </c>
      <c r="L10" t="s">
        <v>14</v>
      </c>
      <c r="M10" t="b">
        <v>1</v>
      </c>
      <c r="N10" t="b">
        <v>0</v>
      </c>
    </row>
    <row r="11" spans="1:14" x14ac:dyDescent="0.55000000000000004">
      <c r="A11" s="1">
        <v>9</v>
      </c>
      <c r="B11">
        <v>216</v>
      </c>
      <c r="C11">
        <v>16</v>
      </c>
      <c r="D11">
        <v>2944</v>
      </c>
      <c r="E11">
        <v>256</v>
      </c>
      <c r="F11">
        <v>694.66666666666663</v>
      </c>
      <c r="G11" t="s">
        <v>13</v>
      </c>
      <c r="H11">
        <v>30</v>
      </c>
      <c r="I11">
        <v>4</v>
      </c>
      <c r="J11">
        <v>50</v>
      </c>
      <c r="K11">
        <v>0</v>
      </c>
      <c r="L11" t="s">
        <v>14</v>
      </c>
      <c r="M11" t="b">
        <v>1</v>
      </c>
      <c r="N11" t="b">
        <v>0</v>
      </c>
    </row>
    <row r="12" spans="1:14" x14ac:dyDescent="0.55000000000000004">
      <c r="A12" s="1">
        <v>10</v>
      </c>
      <c r="B12">
        <v>316</v>
      </c>
      <c r="C12">
        <v>32</v>
      </c>
      <c r="D12">
        <v>2944</v>
      </c>
      <c r="E12">
        <v>256</v>
      </c>
      <c r="F12">
        <v>694.66666666666663</v>
      </c>
      <c r="G12" t="s">
        <v>13</v>
      </c>
      <c r="H12">
        <v>30</v>
      </c>
      <c r="I12">
        <v>4</v>
      </c>
      <c r="J12">
        <v>50</v>
      </c>
      <c r="K12">
        <v>0</v>
      </c>
      <c r="L12" t="s">
        <v>14</v>
      </c>
      <c r="M12" t="b">
        <v>1</v>
      </c>
      <c r="N12" t="b">
        <v>0</v>
      </c>
    </row>
    <row r="13" spans="1:14" x14ac:dyDescent="0.55000000000000004">
      <c r="A13" s="1">
        <v>11</v>
      </c>
      <c r="B13">
        <v>144</v>
      </c>
      <c r="C13">
        <v>16</v>
      </c>
      <c r="D13">
        <v>2944</v>
      </c>
      <c r="E13">
        <v>256</v>
      </c>
      <c r="F13">
        <v>694.66666666666663</v>
      </c>
      <c r="G13" t="s">
        <v>13</v>
      </c>
      <c r="H13">
        <v>30</v>
      </c>
      <c r="I13">
        <v>4</v>
      </c>
      <c r="J13">
        <v>50</v>
      </c>
      <c r="K13">
        <v>0</v>
      </c>
      <c r="L13" t="s">
        <v>14</v>
      </c>
      <c r="M13" t="b">
        <v>1</v>
      </c>
      <c r="N13" t="b">
        <v>0</v>
      </c>
    </row>
    <row r="14" spans="1:14" x14ac:dyDescent="0.55000000000000004">
      <c r="A14" s="1">
        <v>12</v>
      </c>
      <c r="B14">
        <v>548</v>
      </c>
      <c r="C14">
        <v>64</v>
      </c>
      <c r="D14">
        <v>2944</v>
      </c>
      <c r="E14">
        <v>256</v>
      </c>
      <c r="F14">
        <v>694.66666666666663</v>
      </c>
      <c r="G14" t="s">
        <v>13</v>
      </c>
      <c r="H14">
        <v>30</v>
      </c>
      <c r="I14">
        <v>4</v>
      </c>
      <c r="J14">
        <v>50</v>
      </c>
      <c r="K14">
        <v>0</v>
      </c>
      <c r="L14" t="s">
        <v>14</v>
      </c>
      <c r="M14" t="b">
        <v>1</v>
      </c>
      <c r="N14" t="b">
        <v>0</v>
      </c>
    </row>
    <row r="15" spans="1:14" x14ac:dyDescent="0.55000000000000004">
      <c r="A15" s="1">
        <v>13</v>
      </c>
      <c r="B15">
        <v>392</v>
      </c>
      <c r="C15">
        <v>32</v>
      </c>
      <c r="D15">
        <v>2944</v>
      </c>
      <c r="E15">
        <v>256</v>
      </c>
      <c r="F15">
        <v>694.66666666666663</v>
      </c>
      <c r="G15" t="s">
        <v>13</v>
      </c>
      <c r="H15">
        <v>30</v>
      </c>
      <c r="I15">
        <v>4</v>
      </c>
      <c r="J15">
        <v>50</v>
      </c>
      <c r="K15">
        <v>0</v>
      </c>
      <c r="L15" t="s">
        <v>14</v>
      </c>
      <c r="M15" t="b">
        <v>1</v>
      </c>
      <c r="N15" t="b">
        <v>0</v>
      </c>
    </row>
    <row r="16" spans="1:14" x14ac:dyDescent="0.55000000000000004">
      <c r="A16" s="1">
        <v>14</v>
      </c>
      <c r="B16">
        <v>836</v>
      </c>
      <c r="C16">
        <v>64</v>
      </c>
      <c r="D16">
        <v>2944</v>
      </c>
      <c r="E16">
        <v>256</v>
      </c>
      <c r="F16">
        <v>694.66666666666663</v>
      </c>
      <c r="G16" t="s">
        <v>13</v>
      </c>
      <c r="H16">
        <v>30</v>
      </c>
      <c r="I16">
        <v>4</v>
      </c>
      <c r="J16">
        <v>50</v>
      </c>
      <c r="K16">
        <v>0</v>
      </c>
      <c r="L16" t="s">
        <v>14</v>
      </c>
      <c r="M16" t="b">
        <v>1</v>
      </c>
      <c r="N16" t="b">
        <v>0</v>
      </c>
    </row>
    <row r="17" spans="1:14" x14ac:dyDescent="0.55000000000000004">
      <c r="A17" s="1">
        <v>15</v>
      </c>
      <c r="B17">
        <v>656</v>
      </c>
      <c r="C17">
        <v>64</v>
      </c>
      <c r="D17">
        <v>2944</v>
      </c>
      <c r="E17">
        <v>256</v>
      </c>
      <c r="F17">
        <v>694.66666666666663</v>
      </c>
      <c r="G17" t="s">
        <v>13</v>
      </c>
      <c r="H17">
        <v>30</v>
      </c>
      <c r="I17">
        <v>4</v>
      </c>
      <c r="J17">
        <v>50</v>
      </c>
      <c r="K17">
        <v>0</v>
      </c>
      <c r="L17" t="s">
        <v>14</v>
      </c>
      <c r="M17" t="b">
        <v>1</v>
      </c>
      <c r="N17" t="b">
        <v>0</v>
      </c>
    </row>
    <row r="18" spans="1:14" x14ac:dyDescent="0.55000000000000004">
      <c r="A18" s="1">
        <v>16</v>
      </c>
      <c r="B18">
        <v>388</v>
      </c>
      <c r="C18">
        <v>32</v>
      </c>
      <c r="D18">
        <v>2944</v>
      </c>
      <c r="E18">
        <v>256</v>
      </c>
      <c r="F18">
        <v>694.66666666666663</v>
      </c>
      <c r="G18" t="s">
        <v>13</v>
      </c>
      <c r="H18">
        <v>30</v>
      </c>
      <c r="I18">
        <v>4</v>
      </c>
      <c r="J18">
        <v>50</v>
      </c>
      <c r="K18">
        <v>0</v>
      </c>
      <c r="L18" t="s">
        <v>14</v>
      </c>
      <c r="M18" t="b">
        <v>1</v>
      </c>
      <c r="N18" t="b">
        <v>0</v>
      </c>
    </row>
    <row r="19" spans="1:14" x14ac:dyDescent="0.55000000000000004">
      <c r="A19" s="1">
        <v>17</v>
      </c>
      <c r="B19">
        <v>440</v>
      </c>
      <c r="C19">
        <v>32</v>
      </c>
      <c r="D19">
        <v>2944</v>
      </c>
      <c r="E19">
        <v>256</v>
      </c>
      <c r="F19">
        <v>694.66666666666663</v>
      </c>
      <c r="G19" t="s">
        <v>13</v>
      </c>
      <c r="H19">
        <v>30</v>
      </c>
      <c r="I19">
        <v>4</v>
      </c>
      <c r="J19">
        <v>50</v>
      </c>
      <c r="K19">
        <v>0</v>
      </c>
      <c r="L19" t="s">
        <v>14</v>
      </c>
      <c r="M19" t="b">
        <v>1</v>
      </c>
      <c r="N19" t="b">
        <v>0</v>
      </c>
    </row>
    <row r="20" spans="1:14" x14ac:dyDescent="0.55000000000000004">
      <c r="A20" s="1">
        <v>18</v>
      </c>
      <c r="B20">
        <v>456</v>
      </c>
      <c r="C20">
        <v>32</v>
      </c>
      <c r="D20">
        <v>2944</v>
      </c>
      <c r="E20">
        <v>256</v>
      </c>
      <c r="F20">
        <v>694.66666666666663</v>
      </c>
      <c r="G20" t="s">
        <v>13</v>
      </c>
      <c r="H20">
        <v>30</v>
      </c>
      <c r="I20">
        <v>4</v>
      </c>
      <c r="J20">
        <v>50</v>
      </c>
      <c r="K20">
        <v>0</v>
      </c>
      <c r="L20" t="s">
        <v>14</v>
      </c>
      <c r="M20" t="b">
        <v>1</v>
      </c>
      <c r="N20" t="b">
        <v>0</v>
      </c>
    </row>
    <row r="21" spans="1:14" x14ac:dyDescent="0.55000000000000004">
      <c r="A21" s="1">
        <v>19</v>
      </c>
      <c r="B21">
        <v>280</v>
      </c>
      <c r="C21">
        <v>32</v>
      </c>
      <c r="D21">
        <v>2944</v>
      </c>
      <c r="E21">
        <v>256</v>
      </c>
      <c r="F21">
        <v>694.66666666666663</v>
      </c>
      <c r="G21" t="s">
        <v>13</v>
      </c>
      <c r="H21">
        <v>30</v>
      </c>
      <c r="I21">
        <v>4</v>
      </c>
      <c r="J21">
        <v>50</v>
      </c>
      <c r="K21">
        <v>0</v>
      </c>
      <c r="L21" t="s">
        <v>14</v>
      </c>
      <c r="M21" t="b">
        <v>1</v>
      </c>
      <c r="N21" t="b">
        <v>0</v>
      </c>
    </row>
    <row r="22" spans="1:14" x14ac:dyDescent="0.55000000000000004">
      <c r="A22" s="1">
        <v>20</v>
      </c>
      <c r="B22">
        <v>604</v>
      </c>
      <c r="C22">
        <v>64</v>
      </c>
      <c r="D22">
        <v>2944</v>
      </c>
      <c r="E22">
        <v>256</v>
      </c>
      <c r="F22">
        <v>694.66666666666663</v>
      </c>
      <c r="G22" t="s">
        <v>13</v>
      </c>
      <c r="H22">
        <v>30</v>
      </c>
      <c r="I22">
        <v>4</v>
      </c>
      <c r="J22">
        <v>50</v>
      </c>
      <c r="K22">
        <v>0</v>
      </c>
      <c r="L22" t="s">
        <v>14</v>
      </c>
      <c r="M22" t="b">
        <v>1</v>
      </c>
      <c r="N22" t="b">
        <v>0</v>
      </c>
    </row>
    <row r="23" spans="1:14" x14ac:dyDescent="0.55000000000000004">
      <c r="A23" s="1">
        <v>21</v>
      </c>
      <c r="B23">
        <v>1484</v>
      </c>
      <c r="C23">
        <v>128</v>
      </c>
      <c r="D23">
        <v>2944</v>
      </c>
      <c r="E23">
        <v>256</v>
      </c>
      <c r="F23">
        <v>694.66666666666663</v>
      </c>
      <c r="G23" t="s">
        <v>13</v>
      </c>
      <c r="H23">
        <v>30</v>
      </c>
      <c r="I23">
        <v>4</v>
      </c>
      <c r="J23">
        <v>50</v>
      </c>
      <c r="K23">
        <v>0</v>
      </c>
      <c r="L23" t="s">
        <v>14</v>
      </c>
      <c r="M23" t="b">
        <v>1</v>
      </c>
      <c r="N23" t="b">
        <v>0</v>
      </c>
    </row>
    <row r="24" spans="1:14" x14ac:dyDescent="0.55000000000000004">
      <c r="A24" s="1">
        <v>22</v>
      </c>
      <c r="B24">
        <v>2944</v>
      </c>
      <c r="C24">
        <v>256</v>
      </c>
      <c r="D24">
        <v>2944</v>
      </c>
      <c r="E24">
        <v>256</v>
      </c>
      <c r="F24">
        <v>694.66666666666663</v>
      </c>
      <c r="G24" t="s">
        <v>13</v>
      </c>
      <c r="H24">
        <v>30</v>
      </c>
      <c r="I24">
        <v>4</v>
      </c>
      <c r="J24">
        <v>50</v>
      </c>
      <c r="K24">
        <v>0</v>
      </c>
      <c r="L24" t="s">
        <v>14</v>
      </c>
      <c r="M24" t="b">
        <v>1</v>
      </c>
      <c r="N24" t="b">
        <v>0</v>
      </c>
    </row>
    <row r="25" spans="1:14" x14ac:dyDescent="0.55000000000000004">
      <c r="A25" s="1">
        <v>23</v>
      </c>
      <c r="B25">
        <v>80</v>
      </c>
      <c r="C25">
        <v>8</v>
      </c>
      <c r="D25">
        <v>2944</v>
      </c>
      <c r="E25">
        <v>256</v>
      </c>
      <c r="F25">
        <v>694.66666666666663</v>
      </c>
      <c r="G25" t="s">
        <v>13</v>
      </c>
      <c r="H25">
        <v>30</v>
      </c>
      <c r="I25">
        <v>4</v>
      </c>
      <c r="J25">
        <v>50</v>
      </c>
      <c r="K25">
        <v>0</v>
      </c>
      <c r="L25" t="s">
        <v>14</v>
      </c>
      <c r="M25" t="b">
        <v>1</v>
      </c>
      <c r="N25" t="b">
        <v>0</v>
      </c>
    </row>
    <row r="26" spans="1:14" x14ac:dyDescent="0.55000000000000004">
      <c r="A26" s="1">
        <v>24</v>
      </c>
      <c r="B26">
        <v>2276</v>
      </c>
      <c r="C26">
        <v>256</v>
      </c>
      <c r="D26">
        <v>2944</v>
      </c>
      <c r="E26">
        <v>256</v>
      </c>
      <c r="F26">
        <v>694.66666666666663</v>
      </c>
      <c r="G26" t="s">
        <v>13</v>
      </c>
      <c r="H26">
        <v>30</v>
      </c>
      <c r="I26">
        <v>4</v>
      </c>
      <c r="J26">
        <v>50</v>
      </c>
      <c r="K26">
        <v>0</v>
      </c>
      <c r="L26" t="s">
        <v>14</v>
      </c>
      <c r="M26" t="b">
        <v>1</v>
      </c>
      <c r="N26" t="b">
        <v>0</v>
      </c>
    </row>
    <row r="27" spans="1:14" x14ac:dyDescent="0.55000000000000004">
      <c r="A27" s="1">
        <v>25</v>
      </c>
      <c r="B27">
        <v>356</v>
      </c>
      <c r="C27">
        <v>32</v>
      </c>
      <c r="D27">
        <v>2944</v>
      </c>
      <c r="E27">
        <v>256</v>
      </c>
      <c r="F27">
        <v>694.66666666666663</v>
      </c>
      <c r="G27" t="s">
        <v>13</v>
      </c>
      <c r="H27">
        <v>30</v>
      </c>
      <c r="I27">
        <v>4</v>
      </c>
      <c r="J27">
        <v>50</v>
      </c>
      <c r="K27">
        <v>0</v>
      </c>
      <c r="L27" t="s">
        <v>14</v>
      </c>
      <c r="M27" t="b">
        <v>1</v>
      </c>
      <c r="N27" t="b">
        <v>0</v>
      </c>
    </row>
    <row r="28" spans="1:14" x14ac:dyDescent="0.55000000000000004">
      <c r="A28" s="1">
        <v>26</v>
      </c>
      <c r="B28">
        <v>636</v>
      </c>
      <c r="C28">
        <v>64</v>
      </c>
      <c r="D28">
        <v>2944</v>
      </c>
      <c r="E28">
        <v>256</v>
      </c>
      <c r="F28">
        <v>694.66666666666663</v>
      </c>
      <c r="G28" t="s">
        <v>13</v>
      </c>
      <c r="H28">
        <v>30</v>
      </c>
      <c r="I28">
        <v>4</v>
      </c>
      <c r="J28">
        <v>50</v>
      </c>
      <c r="K28">
        <v>0</v>
      </c>
      <c r="L28" t="s">
        <v>14</v>
      </c>
      <c r="M28" t="b">
        <v>1</v>
      </c>
      <c r="N28" t="b">
        <v>0</v>
      </c>
    </row>
    <row r="29" spans="1:14" x14ac:dyDescent="0.55000000000000004">
      <c r="A29" s="1">
        <v>27</v>
      </c>
      <c r="B29">
        <v>488</v>
      </c>
      <c r="C29">
        <v>64</v>
      </c>
      <c r="D29">
        <v>2944</v>
      </c>
      <c r="E29">
        <v>256</v>
      </c>
      <c r="F29">
        <v>694.66666666666663</v>
      </c>
      <c r="G29" t="s">
        <v>13</v>
      </c>
      <c r="H29">
        <v>30</v>
      </c>
      <c r="I29">
        <v>4</v>
      </c>
      <c r="J29">
        <v>50</v>
      </c>
      <c r="K29">
        <v>0</v>
      </c>
      <c r="L29" t="s">
        <v>14</v>
      </c>
      <c r="M29" t="b">
        <v>1</v>
      </c>
      <c r="N29" t="b">
        <v>0</v>
      </c>
    </row>
    <row r="30" spans="1:14" x14ac:dyDescent="0.55000000000000004">
      <c r="A30" s="1">
        <v>28</v>
      </c>
      <c r="B30">
        <v>1088</v>
      </c>
      <c r="C30">
        <v>128</v>
      </c>
      <c r="D30">
        <v>2944</v>
      </c>
      <c r="E30">
        <v>256</v>
      </c>
      <c r="F30">
        <v>694.66666666666663</v>
      </c>
      <c r="G30" t="s">
        <v>13</v>
      </c>
      <c r="H30">
        <v>30</v>
      </c>
      <c r="I30">
        <v>4</v>
      </c>
      <c r="J30">
        <v>50</v>
      </c>
      <c r="K30">
        <v>0</v>
      </c>
      <c r="L30" t="s">
        <v>14</v>
      </c>
      <c r="M30" t="b">
        <v>1</v>
      </c>
      <c r="N30" t="b">
        <v>0</v>
      </c>
    </row>
    <row r="31" spans="1:14" x14ac:dyDescent="0.55000000000000004">
      <c r="A31" s="1">
        <v>29</v>
      </c>
      <c r="B31">
        <v>1260</v>
      </c>
      <c r="C31">
        <v>128</v>
      </c>
      <c r="D31">
        <v>2944</v>
      </c>
      <c r="E31">
        <v>256</v>
      </c>
      <c r="F31">
        <v>694.66666666666663</v>
      </c>
      <c r="G31" t="s">
        <v>13</v>
      </c>
      <c r="H31">
        <v>30</v>
      </c>
      <c r="I31">
        <v>4</v>
      </c>
      <c r="J31">
        <v>50</v>
      </c>
      <c r="K31">
        <v>0</v>
      </c>
      <c r="L31" t="s">
        <v>14</v>
      </c>
      <c r="M31" t="b">
        <v>1</v>
      </c>
      <c r="N31" t="b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1140</v>
      </c>
      <c r="C2">
        <v>128</v>
      </c>
      <c r="D2">
        <v>2152</v>
      </c>
      <c r="E2">
        <v>128</v>
      </c>
      <c r="F2">
        <v>869.6</v>
      </c>
      <c r="G2" t="s">
        <v>13</v>
      </c>
      <c r="H2">
        <v>30</v>
      </c>
      <c r="I2">
        <v>4</v>
      </c>
      <c r="J2">
        <v>50</v>
      </c>
      <c r="K2">
        <v>0</v>
      </c>
      <c r="L2" t="s">
        <v>14</v>
      </c>
      <c r="M2" t="b">
        <v>0</v>
      </c>
      <c r="N2" t="b">
        <v>1</v>
      </c>
    </row>
    <row r="3" spans="1:14" x14ac:dyDescent="0.55000000000000004">
      <c r="A3" s="1">
        <v>1</v>
      </c>
      <c r="B3">
        <v>1096</v>
      </c>
      <c r="C3">
        <v>64</v>
      </c>
      <c r="D3">
        <v>2152</v>
      </c>
      <c r="E3">
        <v>128</v>
      </c>
      <c r="F3">
        <v>869.6</v>
      </c>
      <c r="G3" t="s">
        <v>13</v>
      </c>
      <c r="H3">
        <v>30</v>
      </c>
      <c r="I3">
        <v>4</v>
      </c>
      <c r="J3">
        <v>50</v>
      </c>
      <c r="K3">
        <v>0</v>
      </c>
      <c r="L3" t="s">
        <v>14</v>
      </c>
      <c r="M3" t="b">
        <v>0</v>
      </c>
      <c r="N3" t="b">
        <v>1</v>
      </c>
    </row>
    <row r="4" spans="1:14" x14ac:dyDescent="0.55000000000000004">
      <c r="A4" s="1">
        <v>2</v>
      </c>
      <c r="B4">
        <v>416</v>
      </c>
      <c r="C4">
        <v>32</v>
      </c>
      <c r="D4">
        <v>2152</v>
      </c>
      <c r="E4">
        <v>128</v>
      </c>
      <c r="F4">
        <v>869.6</v>
      </c>
      <c r="G4" t="s">
        <v>13</v>
      </c>
      <c r="H4">
        <v>30</v>
      </c>
      <c r="I4">
        <v>4</v>
      </c>
      <c r="J4">
        <v>50</v>
      </c>
      <c r="K4">
        <v>0</v>
      </c>
      <c r="L4" t="s">
        <v>14</v>
      </c>
      <c r="M4" t="b">
        <v>0</v>
      </c>
      <c r="N4" t="b">
        <v>1</v>
      </c>
    </row>
    <row r="5" spans="1:14" x14ac:dyDescent="0.55000000000000004">
      <c r="A5" s="1">
        <v>3</v>
      </c>
      <c r="B5">
        <v>1168</v>
      </c>
      <c r="C5">
        <v>128</v>
      </c>
      <c r="D5">
        <v>2152</v>
      </c>
      <c r="E5">
        <v>128</v>
      </c>
      <c r="F5">
        <v>869.6</v>
      </c>
      <c r="G5" t="s">
        <v>13</v>
      </c>
      <c r="H5">
        <v>30</v>
      </c>
      <c r="I5">
        <v>4</v>
      </c>
      <c r="J5">
        <v>50</v>
      </c>
      <c r="K5">
        <v>0</v>
      </c>
      <c r="L5" t="s">
        <v>14</v>
      </c>
      <c r="M5" t="b">
        <v>0</v>
      </c>
      <c r="N5" t="b">
        <v>1</v>
      </c>
    </row>
    <row r="6" spans="1:14" x14ac:dyDescent="0.55000000000000004">
      <c r="A6" s="1">
        <v>4</v>
      </c>
      <c r="B6">
        <v>316</v>
      </c>
      <c r="C6">
        <v>32</v>
      </c>
      <c r="D6">
        <v>2152</v>
      </c>
      <c r="E6">
        <v>128</v>
      </c>
      <c r="F6">
        <v>869.6</v>
      </c>
      <c r="G6" t="s">
        <v>13</v>
      </c>
      <c r="H6">
        <v>30</v>
      </c>
      <c r="I6">
        <v>4</v>
      </c>
      <c r="J6">
        <v>50</v>
      </c>
      <c r="K6">
        <v>0</v>
      </c>
      <c r="L6" t="s">
        <v>14</v>
      </c>
      <c r="M6" t="b">
        <v>0</v>
      </c>
      <c r="N6" t="b">
        <v>1</v>
      </c>
    </row>
    <row r="7" spans="1:14" x14ac:dyDescent="0.55000000000000004">
      <c r="A7" s="1">
        <v>5</v>
      </c>
      <c r="B7">
        <v>732</v>
      </c>
      <c r="C7">
        <v>64</v>
      </c>
      <c r="D7">
        <v>2152</v>
      </c>
      <c r="E7">
        <v>128</v>
      </c>
      <c r="F7">
        <v>869.6</v>
      </c>
      <c r="G7" t="s">
        <v>13</v>
      </c>
      <c r="H7">
        <v>30</v>
      </c>
      <c r="I7">
        <v>4</v>
      </c>
      <c r="J7">
        <v>50</v>
      </c>
      <c r="K7">
        <v>0</v>
      </c>
      <c r="L7" t="s">
        <v>14</v>
      </c>
      <c r="M7" t="b">
        <v>0</v>
      </c>
      <c r="N7" t="b">
        <v>1</v>
      </c>
    </row>
    <row r="8" spans="1:14" x14ac:dyDescent="0.55000000000000004">
      <c r="A8" s="1">
        <v>6</v>
      </c>
      <c r="B8">
        <v>916</v>
      </c>
      <c r="C8">
        <v>64</v>
      </c>
      <c r="D8">
        <v>2152</v>
      </c>
      <c r="E8">
        <v>128</v>
      </c>
      <c r="F8">
        <v>869.6</v>
      </c>
      <c r="G8" t="s">
        <v>13</v>
      </c>
      <c r="H8">
        <v>30</v>
      </c>
      <c r="I8">
        <v>4</v>
      </c>
      <c r="J8">
        <v>50</v>
      </c>
      <c r="K8">
        <v>0</v>
      </c>
      <c r="L8" t="s">
        <v>14</v>
      </c>
      <c r="M8" t="b">
        <v>0</v>
      </c>
      <c r="N8" t="b">
        <v>1</v>
      </c>
    </row>
    <row r="9" spans="1:14" x14ac:dyDescent="0.55000000000000004">
      <c r="A9" s="1">
        <v>7</v>
      </c>
      <c r="B9">
        <v>528</v>
      </c>
      <c r="C9">
        <v>32</v>
      </c>
      <c r="D9">
        <v>2152</v>
      </c>
      <c r="E9">
        <v>128</v>
      </c>
      <c r="F9">
        <v>869.6</v>
      </c>
      <c r="G9" t="s">
        <v>13</v>
      </c>
      <c r="H9">
        <v>30</v>
      </c>
      <c r="I9">
        <v>4</v>
      </c>
      <c r="J9">
        <v>50</v>
      </c>
      <c r="K9">
        <v>0</v>
      </c>
      <c r="L9" t="s">
        <v>14</v>
      </c>
      <c r="M9" t="b">
        <v>0</v>
      </c>
      <c r="N9" t="b">
        <v>1</v>
      </c>
    </row>
    <row r="10" spans="1:14" x14ac:dyDescent="0.55000000000000004">
      <c r="A10" s="1">
        <v>8</v>
      </c>
      <c r="B10">
        <v>924</v>
      </c>
      <c r="C10">
        <v>128</v>
      </c>
      <c r="D10">
        <v>2152</v>
      </c>
      <c r="E10">
        <v>128</v>
      </c>
      <c r="F10">
        <v>869.6</v>
      </c>
      <c r="G10" t="s">
        <v>13</v>
      </c>
      <c r="H10">
        <v>30</v>
      </c>
      <c r="I10">
        <v>4</v>
      </c>
      <c r="J10">
        <v>50</v>
      </c>
      <c r="K10">
        <v>0</v>
      </c>
      <c r="L10" t="s">
        <v>14</v>
      </c>
      <c r="M10" t="b">
        <v>0</v>
      </c>
      <c r="N10" t="b">
        <v>1</v>
      </c>
    </row>
    <row r="11" spans="1:14" x14ac:dyDescent="0.55000000000000004">
      <c r="A11" s="1">
        <v>9</v>
      </c>
      <c r="B11">
        <v>896</v>
      </c>
      <c r="C11">
        <v>64</v>
      </c>
      <c r="D11">
        <v>2152</v>
      </c>
      <c r="E11">
        <v>128</v>
      </c>
      <c r="F11">
        <v>869.6</v>
      </c>
      <c r="G11" t="s">
        <v>13</v>
      </c>
      <c r="H11">
        <v>30</v>
      </c>
      <c r="I11">
        <v>4</v>
      </c>
      <c r="J11">
        <v>50</v>
      </c>
      <c r="K11">
        <v>0</v>
      </c>
      <c r="L11" t="s">
        <v>14</v>
      </c>
      <c r="M11" t="b">
        <v>0</v>
      </c>
      <c r="N11" t="b">
        <v>1</v>
      </c>
    </row>
    <row r="12" spans="1:14" x14ac:dyDescent="0.55000000000000004">
      <c r="A12" s="1">
        <v>10</v>
      </c>
      <c r="B12">
        <v>920</v>
      </c>
      <c r="C12">
        <v>64</v>
      </c>
      <c r="D12">
        <v>2152</v>
      </c>
      <c r="E12">
        <v>128</v>
      </c>
      <c r="F12">
        <v>869.6</v>
      </c>
      <c r="G12" t="s">
        <v>13</v>
      </c>
      <c r="H12">
        <v>30</v>
      </c>
      <c r="I12">
        <v>4</v>
      </c>
      <c r="J12">
        <v>50</v>
      </c>
      <c r="K12">
        <v>0</v>
      </c>
      <c r="L12" t="s">
        <v>14</v>
      </c>
      <c r="M12" t="b">
        <v>0</v>
      </c>
      <c r="N12" t="b">
        <v>1</v>
      </c>
    </row>
    <row r="13" spans="1:14" x14ac:dyDescent="0.55000000000000004">
      <c r="A13" s="1">
        <v>11</v>
      </c>
      <c r="B13">
        <v>720</v>
      </c>
      <c r="C13">
        <v>64</v>
      </c>
      <c r="D13">
        <v>2152</v>
      </c>
      <c r="E13">
        <v>128</v>
      </c>
      <c r="F13">
        <v>869.6</v>
      </c>
      <c r="G13" t="s">
        <v>13</v>
      </c>
      <c r="H13">
        <v>30</v>
      </c>
      <c r="I13">
        <v>4</v>
      </c>
      <c r="J13">
        <v>50</v>
      </c>
      <c r="K13">
        <v>0</v>
      </c>
      <c r="L13" t="s">
        <v>14</v>
      </c>
      <c r="M13" t="b">
        <v>0</v>
      </c>
      <c r="N13" t="b">
        <v>1</v>
      </c>
    </row>
    <row r="14" spans="1:14" x14ac:dyDescent="0.55000000000000004">
      <c r="A14" s="1">
        <v>12</v>
      </c>
      <c r="B14">
        <v>892</v>
      </c>
      <c r="C14">
        <v>64</v>
      </c>
      <c r="D14">
        <v>2152</v>
      </c>
      <c r="E14">
        <v>128</v>
      </c>
      <c r="F14">
        <v>869.6</v>
      </c>
      <c r="G14" t="s">
        <v>13</v>
      </c>
      <c r="H14">
        <v>30</v>
      </c>
      <c r="I14">
        <v>4</v>
      </c>
      <c r="J14">
        <v>50</v>
      </c>
      <c r="K14">
        <v>0</v>
      </c>
      <c r="L14" t="s">
        <v>14</v>
      </c>
      <c r="M14" t="b">
        <v>0</v>
      </c>
      <c r="N14" t="b">
        <v>1</v>
      </c>
    </row>
    <row r="15" spans="1:14" x14ac:dyDescent="0.55000000000000004">
      <c r="A15" s="1">
        <v>13</v>
      </c>
      <c r="B15">
        <v>608</v>
      </c>
      <c r="C15">
        <v>64</v>
      </c>
      <c r="D15">
        <v>2152</v>
      </c>
      <c r="E15">
        <v>128</v>
      </c>
      <c r="F15">
        <v>869.6</v>
      </c>
      <c r="G15" t="s">
        <v>13</v>
      </c>
      <c r="H15">
        <v>30</v>
      </c>
      <c r="I15">
        <v>4</v>
      </c>
      <c r="J15">
        <v>50</v>
      </c>
      <c r="K15">
        <v>0</v>
      </c>
      <c r="L15" t="s">
        <v>14</v>
      </c>
      <c r="M15" t="b">
        <v>0</v>
      </c>
      <c r="N15" t="b">
        <v>1</v>
      </c>
    </row>
    <row r="16" spans="1:14" x14ac:dyDescent="0.55000000000000004">
      <c r="A16" s="1">
        <v>14</v>
      </c>
      <c r="B16">
        <v>860</v>
      </c>
      <c r="C16">
        <v>64</v>
      </c>
      <c r="D16">
        <v>2152</v>
      </c>
      <c r="E16">
        <v>128</v>
      </c>
      <c r="F16">
        <v>869.6</v>
      </c>
      <c r="G16" t="s">
        <v>13</v>
      </c>
      <c r="H16">
        <v>30</v>
      </c>
      <c r="I16">
        <v>4</v>
      </c>
      <c r="J16">
        <v>50</v>
      </c>
      <c r="K16">
        <v>0</v>
      </c>
      <c r="L16" t="s">
        <v>14</v>
      </c>
      <c r="M16" t="b">
        <v>0</v>
      </c>
      <c r="N16" t="b">
        <v>1</v>
      </c>
    </row>
    <row r="17" spans="1:14" x14ac:dyDescent="0.55000000000000004">
      <c r="A17" s="1">
        <v>15</v>
      </c>
      <c r="B17">
        <v>1380</v>
      </c>
      <c r="C17">
        <v>128</v>
      </c>
      <c r="D17">
        <v>2152</v>
      </c>
      <c r="E17">
        <v>128</v>
      </c>
      <c r="F17">
        <v>869.6</v>
      </c>
      <c r="G17" t="s">
        <v>13</v>
      </c>
      <c r="H17">
        <v>30</v>
      </c>
      <c r="I17">
        <v>4</v>
      </c>
      <c r="J17">
        <v>50</v>
      </c>
      <c r="K17">
        <v>0</v>
      </c>
      <c r="L17" t="s">
        <v>14</v>
      </c>
      <c r="M17" t="b">
        <v>0</v>
      </c>
      <c r="N17" t="b">
        <v>1</v>
      </c>
    </row>
    <row r="18" spans="1:14" x14ac:dyDescent="0.55000000000000004">
      <c r="A18" s="1">
        <v>16</v>
      </c>
      <c r="B18">
        <v>952</v>
      </c>
      <c r="C18">
        <v>128</v>
      </c>
      <c r="D18">
        <v>2152</v>
      </c>
      <c r="E18">
        <v>128</v>
      </c>
      <c r="F18">
        <v>869.6</v>
      </c>
      <c r="G18" t="s">
        <v>13</v>
      </c>
      <c r="H18">
        <v>30</v>
      </c>
      <c r="I18">
        <v>4</v>
      </c>
      <c r="J18">
        <v>50</v>
      </c>
      <c r="K18">
        <v>0</v>
      </c>
      <c r="L18" t="s">
        <v>14</v>
      </c>
      <c r="M18" t="b">
        <v>0</v>
      </c>
      <c r="N18" t="b">
        <v>1</v>
      </c>
    </row>
    <row r="19" spans="1:14" x14ac:dyDescent="0.55000000000000004">
      <c r="A19" s="1">
        <v>17</v>
      </c>
      <c r="B19">
        <v>1036</v>
      </c>
      <c r="C19">
        <v>128</v>
      </c>
      <c r="D19">
        <v>2152</v>
      </c>
      <c r="E19">
        <v>128</v>
      </c>
      <c r="F19">
        <v>869.6</v>
      </c>
      <c r="G19" t="s">
        <v>13</v>
      </c>
      <c r="H19">
        <v>30</v>
      </c>
      <c r="I19">
        <v>4</v>
      </c>
      <c r="J19">
        <v>50</v>
      </c>
      <c r="K19">
        <v>0</v>
      </c>
      <c r="L19" t="s">
        <v>14</v>
      </c>
      <c r="M19" t="b">
        <v>0</v>
      </c>
      <c r="N19" t="b">
        <v>1</v>
      </c>
    </row>
    <row r="20" spans="1:14" x14ac:dyDescent="0.55000000000000004">
      <c r="A20" s="1">
        <v>18</v>
      </c>
      <c r="B20">
        <v>2152</v>
      </c>
      <c r="C20">
        <v>128</v>
      </c>
      <c r="D20">
        <v>2152</v>
      </c>
      <c r="E20">
        <v>128</v>
      </c>
      <c r="F20">
        <v>869.6</v>
      </c>
      <c r="G20" t="s">
        <v>13</v>
      </c>
      <c r="H20">
        <v>30</v>
      </c>
      <c r="I20">
        <v>4</v>
      </c>
      <c r="J20">
        <v>50</v>
      </c>
      <c r="K20">
        <v>0</v>
      </c>
      <c r="L20" t="s">
        <v>14</v>
      </c>
      <c r="M20" t="b">
        <v>0</v>
      </c>
      <c r="N20" t="b">
        <v>1</v>
      </c>
    </row>
    <row r="21" spans="1:14" x14ac:dyDescent="0.55000000000000004">
      <c r="A21" s="1">
        <v>19</v>
      </c>
      <c r="B21">
        <v>1292</v>
      </c>
      <c r="C21">
        <v>128</v>
      </c>
      <c r="D21">
        <v>2152</v>
      </c>
      <c r="E21">
        <v>128</v>
      </c>
      <c r="F21">
        <v>869.6</v>
      </c>
      <c r="G21" t="s">
        <v>13</v>
      </c>
      <c r="H21">
        <v>30</v>
      </c>
      <c r="I21">
        <v>4</v>
      </c>
      <c r="J21">
        <v>50</v>
      </c>
      <c r="K21">
        <v>0</v>
      </c>
      <c r="L21" t="s">
        <v>14</v>
      </c>
      <c r="M21" t="b">
        <v>0</v>
      </c>
      <c r="N21" t="b">
        <v>1</v>
      </c>
    </row>
    <row r="22" spans="1:14" x14ac:dyDescent="0.55000000000000004">
      <c r="A22" s="1">
        <v>20</v>
      </c>
      <c r="B22">
        <v>1444</v>
      </c>
      <c r="C22">
        <v>128</v>
      </c>
      <c r="D22">
        <v>2152</v>
      </c>
      <c r="E22">
        <v>128</v>
      </c>
      <c r="F22">
        <v>869.6</v>
      </c>
      <c r="G22" t="s">
        <v>13</v>
      </c>
      <c r="H22">
        <v>30</v>
      </c>
      <c r="I22">
        <v>4</v>
      </c>
      <c r="J22">
        <v>50</v>
      </c>
      <c r="K22">
        <v>0</v>
      </c>
      <c r="L22" t="s">
        <v>14</v>
      </c>
      <c r="M22" t="b">
        <v>0</v>
      </c>
      <c r="N22" t="b">
        <v>1</v>
      </c>
    </row>
    <row r="23" spans="1:14" x14ac:dyDescent="0.55000000000000004">
      <c r="A23" s="1">
        <v>21</v>
      </c>
      <c r="B23">
        <v>624</v>
      </c>
      <c r="C23">
        <v>64</v>
      </c>
      <c r="D23">
        <v>2152</v>
      </c>
      <c r="E23">
        <v>128</v>
      </c>
      <c r="F23">
        <v>869.6</v>
      </c>
      <c r="G23" t="s">
        <v>13</v>
      </c>
      <c r="H23">
        <v>30</v>
      </c>
      <c r="I23">
        <v>4</v>
      </c>
      <c r="J23">
        <v>50</v>
      </c>
      <c r="K23">
        <v>0</v>
      </c>
      <c r="L23" t="s">
        <v>14</v>
      </c>
      <c r="M23" t="b">
        <v>0</v>
      </c>
      <c r="N23" t="b">
        <v>1</v>
      </c>
    </row>
    <row r="24" spans="1:14" x14ac:dyDescent="0.55000000000000004">
      <c r="A24" s="1">
        <v>22</v>
      </c>
      <c r="B24">
        <v>604</v>
      </c>
      <c r="C24">
        <v>64</v>
      </c>
      <c r="D24">
        <v>2152</v>
      </c>
      <c r="E24">
        <v>128</v>
      </c>
      <c r="F24">
        <v>869.6</v>
      </c>
      <c r="G24" t="s">
        <v>13</v>
      </c>
      <c r="H24">
        <v>30</v>
      </c>
      <c r="I24">
        <v>4</v>
      </c>
      <c r="J24">
        <v>50</v>
      </c>
      <c r="K24">
        <v>0</v>
      </c>
      <c r="L24" t="s">
        <v>14</v>
      </c>
      <c r="M24" t="b">
        <v>0</v>
      </c>
      <c r="N24" t="b">
        <v>1</v>
      </c>
    </row>
    <row r="25" spans="1:14" x14ac:dyDescent="0.55000000000000004">
      <c r="A25" s="1">
        <v>23</v>
      </c>
      <c r="B25">
        <v>604</v>
      </c>
      <c r="C25">
        <v>64</v>
      </c>
      <c r="D25">
        <v>2152</v>
      </c>
      <c r="E25">
        <v>128</v>
      </c>
      <c r="F25">
        <v>869.6</v>
      </c>
      <c r="G25" t="s">
        <v>13</v>
      </c>
      <c r="H25">
        <v>30</v>
      </c>
      <c r="I25">
        <v>4</v>
      </c>
      <c r="J25">
        <v>50</v>
      </c>
      <c r="K25">
        <v>0</v>
      </c>
      <c r="L25" t="s">
        <v>14</v>
      </c>
      <c r="M25" t="b">
        <v>0</v>
      </c>
      <c r="N25" t="b">
        <v>1</v>
      </c>
    </row>
    <row r="26" spans="1:14" x14ac:dyDescent="0.55000000000000004">
      <c r="A26" s="1">
        <v>24</v>
      </c>
      <c r="B26">
        <v>444</v>
      </c>
      <c r="C26">
        <v>64</v>
      </c>
      <c r="D26">
        <v>2152</v>
      </c>
      <c r="E26">
        <v>128</v>
      </c>
      <c r="F26">
        <v>869.6</v>
      </c>
      <c r="G26" t="s">
        <v>13</v>
      </c>
      <c r="H26">
        <v>30</v>
      </c>
      <c r="I26">
        <v>4</v>
      </c>
      <c r="J26">
        <v>50</v>
      </c>
      <c r="K26">
        <v>0</v>
      </c>
      <c r="L26" t="s">
        <v>14</v>
      </c>
      <c r="M26" t="b">
        <v>0</v>
      </c>
      <c r="N26" t="b">
        <v>1</v>
      </c>
    </row>
    <row r="27" spans="1:14" x14ac:dyDescent="0.55000000000000004">
      <c r="A27" s="1">
        <v>25</v>
      </c>
      <c r="B27">
        <v>284</v>
      </c>
      <c r="C27">
        <v>32</v>
      </c>
      <c r="D27">
        <v>2152</v>
      </c>
      <c r="E27">
        <v>128</v>
      </c>
      <c r="F27">
        <v>869.6</v>
      </c>
      <c r="G27" t="s">
        <v>13</v>
      </c>
      <c r="H27">
        <v>30</v>
      </c>
      <c r="I27">
        <v>4</v>
      </c>
      <c r="J27">
        <v>50</v>
      </c>
      <c r="K27">
        <v>0</v>
      </c>
      <c r="L27" t="s">
        <v>14</v>
      </c>
      <c r="M27" t="b">
        <v>0</v>
      </c>
      <c r="N27" t="b">
        <v>1</v>
      </c>
    </row>
    <row r="28" spans="1:14" x14ac:dyDescent="0.55000000000000004">
      <c r="A28" s="1">
        <v>26</v>
      </c>
      <c r="B28">
        <v>124</v>
      </c>
      <c r="C28">
        <v>16</v>
      </c>
      <c r="D28">
        <v>2152</v>
      </c>
      <c r="E28">
        <v>128</v>
      </c>
      <c r="F28">
        <v>869.6</v>
      </c>
      <c r="G28" t="s">
        <v>13</v>
      </c>
      <c r="H28">
        <v>30</v>
      </c>
      <c r="I28">
        <v>4</v>
      </c>
      <c r="J28">
        <v>50</v>
      </c>
      <c r="K28">
        <v>0</v>
      </c>
      <c r="L28" t="s">
        <v>14</v>
      </c>
      <c r="M28" t="b">
        <v>0</v>
      </c>
      <c r="N28" t="b">
        <v>1</v>
      </c>
    </row>
    <row r="29" spans="1:14" x14ac:dyDescent="0.55000000000000004">
      <c r="A29" s="1">
        <v>27</v>
      </c>
      <c r="B29">
        <v>468</v>
      </c>
      <c r="C29">
        <v>32</v>
      </c>
      <c r="D29">
        <v>2152</v>
      </c>
      <c r="E29">
        <v>128</v>
      </c>
      <c r="F29">
        <v>869.6</v>
      </c>
      <c r="G29" t="s">
        <v>13</v>
      </c>
      <c r="H29">
        <v>30</v>
      </c>
      <c r="I29">
        <v>4</v>
      </c>
      <c r="J29">
        <v>50</v>
      </c>
      <c r="K29">
        <v>0</v>
      </c>
      <c r="L29" t="s">
        <v>14</v>
      </c>
      <c r="M29" t="b">
        <v>0</v>
      </c>
      <c r="N29" t="b">
        <v>1</v>
      </c>
    </row>
    <row r="30" spans="1:14" x14ac:dyDescent="0.55000000000000004">
      <c r="A30" s="1">
        <v>28</v>
      </c>
      <c r="B30">
        <v>1640</v>
      </c>
      <c r="C30">
        <v>128</v>
      </c>
      <c r="D30">
        <v>2152</v>
      </c>
      <c r="E30">
        <v>128</v>
      </c>
      <c r="F30">
        <v>869.6</v>
      </c>
      <c r="G30" t="s">
        <v>13</v>
      </c>
      <c r="H30">
        <v>30</v>
      </c>
      <c r="I30">
        <v>4</v>
      </c>
      <c r="J30">
        <v>50</v>
      </c>
      <c r="K30">
        <v>0</v>
      </c>
      <c r="L30" t="s">
        <v>14</v>
      </c>
      <c r="M30" t="b">
        <v>0</v>
      </c>
      <c r="N30" t="b">
        <v>1</v>
      </c>
    </row>
    <row r="31" spans="1:14" x14ac:dyDescent="0.55000000000000004">
      <c r="A31" s="1">
        <v>29</v>
      </c>
      <c r="B31">
        <v>908</v>
      </c>
      <c r="C31">
        <v>64</v>
      </c>
      <c r="D31">
        <v>2152</v>
      </c>
      <c r="E31">
        <v>128</v>
      </c>
      <c r="F31">
        <v>869.6</v>
      </c>
      <c r="G31" t="s">
        <v>13</v>
      </c>
      <c r="H31">
        <v>30</v>
      </c>
      <c r="I31">
        <v>4</v>
      </c>
      <c r="J31">
        <v>50</v>
      </c>
      <c r="K31">
        <v>0</v>
      </c>
      <c r="L31" t="s">
        <v>14</v>
      </c>
      <c r="M31" t="b">
        <v>0</v>
      </c>
      <c r="N31" t="b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topLeftCell="A2" workbookViewId="0"/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1660</v>
      </c>
      <c r="C2">
        <v>128</v>
      </c>
      <c r="D2">
        <v>1888</v>
      </c>
      <c r="E2">
        <v>128</v>
      </c>
      <c r="F2">
        <v>947.73333333333335</v>
      </c>
      <c r="G2" t="s">
        <v>13</v>
      </c>
      <c r="H2">
        <v>30</v>
      </c>
      <c r="I2">
        <v>4</v>
      </c>
      <c r="J2">
        <v>50</v>
      </c>
      <c r="K2">
        <v>0</v>
      </c>
      <c r="L2" t="s">
        <v>14</v>
      </c>
      <c r="M2" t="b">
        <v>0</v>
      </c>
      <c r="N2" t="b">
        <v>0</v>
      </c>
    </row>
    <row r="3" spans="1:14" x14ac:dyDescent="0.55000000000000004">
      <c r="A3" s="1">
        <v>1</v>
      </c>
      <c r="B3">
        <v>1888</v>
      </c>
      <c r="C3">
        <v>128</v>
      </c>
      <c r="D3">
        <v>1888</v>
      </c>
      <c r="E3">
        <v>128</v>
      </c>
      <c r="F3">
        <v>947.73333333333335</v>
      </c>
      <c r="G3" t="s">
        <v>13</v>
      </c>
      <c r="H3">
        <v>30</v>
      </c>
      <c r="I3">
        <v>4</v>
      </c>
      <c r="J3">
        <v>50</v>
      </c>
      <c r="K3">
        <v>0</v>
      </c>
      <c r="L3" t="s">
        <v>14</v>
      </c>
      <c r="M3" t="b">
        <v>0</v>
      </c>
      <c r="N3" t="b">
        <v>0</v>
      </c>
    </row>
    <row r="4" spans="1:14" x14ac:dyDescent="0.55000000000000004">
      <c r="A4" s="1">
        <v>2</v>
      </c>
      <c r="B4">
        <v>860</v>
      </c>
      <c r="C4">
        <v>64</v>
      </c>
      <c r="D4">
        <v>1888</v>
      </c>
      <c r="E4">
        <v>128</v>
      </c>
      <c r="F4">
        <v>947.73333333333335</v>
      </c>
      <c r="G4" t="s">
        <v>13</v>
      </c>
      <c r="H4">
        <v>30</v>
      </c>
      <c r="I4">
        <v>4</v>
      </c>
      <c r="J4">
        <v>50</v>
      </c>
      <c r="K4">
        <v>0</v>
      </c>
      <c r="L4" t="s">
        <v>14</v>
      </c>
      <c r="M4" t="b">
        <v>0</v>
      </c>
      <c r="N4" t="b">
        <v>0</v>
      </c>
    </row>
    <row r="5" spans="1:14" x14ac:dyDescent="0.55000000000000004">
      <c r="A5" s="1">
        <v>3</v>
      </c>
      <c r="B5">
        <v>388</v>
      </c>
      <c r="C5">
        <v>32</v>
      </c>
      <c r="D5">
        <v>1888</v>
      </c>
      <c r="E5">
        <v>128</v>
      </c>
      <c r="F5">
        <v>947.73333333333335</v>
      </c>
      <c r="G5" t="s">
        <v>13</v>
      </c>
      <c r="H5">
        <v>30</v>
      </c>
      <c r="I5">
        <v>4</v>
      </c>
      <c r="J5">
        <v>50</v>
      </c>
      <c r="K5">
        <v>0</v>
      </c>
      <c r="L5" t="s">
        <v>14</v>
      </c>
      <c r="M5" t="b">
        <v>0</v>
      </c>
      <c r="N5" t="b">
        <v>0</v>
      </c>
    </row>
    <row r="6" spans="1:14" x14ac:dyDescent="0.55000000000000004">
      <c r="A6" s="1">
        <v>4</v>
      </c>
      <c r="B6">
        <v>1008</v>
      </c>
      <c r="C6">
        <v>64</v>
      </c>
      <c r="D6">
        <v>1888</v>
      </c>
      <c r="E6">
        <v>128</v>
      </c>
      <c r="F6">
        <v>947.73333333333335</v>
      </c>
      <c r="G6" t="s">
        <v>13</v>
      </c>
      <c r="H6">
        <v>30</v>
      </c>
      <c r="I6">
        <v>4</v>
      </c>
      <c r="J6">
        <v>50</v>
      </c>
      <c r="K6">
        <v>0</v>
      </c>
      <c r="L6" t="s">
        <v>14</v>
      </c>
      <c r="M6" t="b">
        <v>0</v>
      </c>
      <c r="N6" t="b">
        <v>0</v>
      </c>
    </row>
    <row r="7" spans="1:14" x14ac:dyDescent="0.55000000000000004">
      <c r="A7" s="1">
        <v>5</v>
      </c>
      <c r="B7">
        <v>560</v>
      </c>
      <c r="C7">
        <v>32</v>
      </c>
      <c r="D7">
        <v>1888</v>
      </c>
      <c r="E7">
        <v>128</v>
      </c>
      <c r="F7">
        <v>947.73333333333335</v>
      </c>
      <c r="G7" t="s">
        <v>13</v>
      </c>
      <c r="H7">
        <v>30</v>
      </c>
      <c r="I7">
        <v>4</v>
      </c>
      <c r="J7">
        <v>50</v>
      </c>
      <c r="K7">
        <v>0</v>
      </c>
      <c r="L7" t="s">
        <v>14</v>
      </c>
      <c r="M7" t="b">
        <v>0</v>
      </c>
      <c r="N7" t="b">
        <v>0</v>
      </c>
    </row>
    <row r="8" spans="1:14" x14ac:dyDescent="0.55000000000000004">
      <c r="A8" s="1">
        <v>6</v>
      </c>
      <c r="B8">
        <v>548</v>
      </c>
      <c r="C8">
        <v>32</v>
      </c>
      <c r="D8">
        <v>1888</v>
      </c>
      <c r="E8">
        <v>128</v>
      </c>
      <c r="F8">
        <v>947.73333333333335</v>
      </c>
      <c r="G8" t="s">
        <v>13</v>
      </c>
      <c r="H8">
        <v>30</v>
      </c>
      <c r="I8">
        <v>4</v>
      </c>
      <c r="J8">
        <v>50</v>
      </c>
      <c r="K8">
        <v>0</v>
      </c>
      <c r="L8" t="s">
        <v>14</v>
      </c>
      <c r="M8" t="b">
        <v>0</v>
      </c>
      <c r="N8" t="b">
        <v>0</v>
      </c>
    </row>
    <row r="9" spans="1:14" x14ac:dyDescent="0.55000000000000004">
      <c r="A9" s="1">
        <v>7</v>
      </c>
      <c r="B9">
        <v>1052</v>
      </c>
      <c r="C9">
        <v>64</v>
      </c>
      <c r="D9">
        <v>1888</v>
      </c>
      <c r="E9">
        <v>128</v>
      </c>
      <c r="F9">
        <v>947.73333333333335</v>
      </c>
      <c r="G9" t="s">
        <v>13</v>
      </c>
      <c r="H9">
        <v>30</v>
      </c>
      <c r="I9">
        <v>4</v>
      </c>
      <c r="J9">
        <v>50</v>
      </c>
      <c r="K9">
        <v>0</v>
      </c>
      <c r="L9" t="s">
        <v>14</v>
      </c>
      <c r="M9" t="b">
        <v>0</v>
      </c>
      <c r="N9" t="b">
        <v>0</v>
      </c>
    </row>
    <row r="10" spans="1:14" x14ac:dyDescent="0.55000000000000004">
      <c r="A10" s="1">
        <v>8</v>
      </c>
      <c r="B10">
        <v>528</v>
      </c>
      <c r="C10">
        <v>64</v>
      </c>
      <c r="D10">
        <v>1888</v>
      </c>
      <c r="E10">
        <v>128</v>
      </c>
      <c r="F10">
        <v>947.73333333333335</v>
      </c>
      <c r="G10" t="s">
        <v>13</v>
      </c>
      <c r="H10">
        <v>30</v>
      </c>
      <c r="I10">
        <v>4</v>
      </c>
      <c r="J10">
        <v>50</v>
      </c>
      <c r="K10">
        <v>0</v>
      </c>
      <c r="L10" t="s">
        <v>14</v>
      </c>
      <c r="M10" t="b">
        <v>0</v>
      </c>
      <c r="N10" t="b">
        <v>0</v>
      </c>
    </row>
    <row r="11" spans="1:14" x14ac:dyDescent="0.55000000000000004">
      <c r="A11" s="1">
        <v>9</v>
      </c>
      <c r="B11">
        <v>1632</v>
      </c>
      <c r="C11">
        <v>128</v>
      </c>
      <c r="D11">
        <v>1888</v>
      </c>
      <c r="E11">
        <v>128</v>
      </c>
      <c r="F11">
        <v>947.73333333333335</v>
      </c>
      <c r="G11" t="s">
        <v>13</v>
      </c>
      <c r="H11">
        <v>30</v>
      </c>
      <c r="I11">
        <v>4</v>
      </c>
      <c r="J11">
        <v>50</v>
      </c>
      <c r="K11">
        <v>0</v>
      </c>
      <c r="L11" t="s">
        <v>14</v>
      </c>
      <c r="M11" t="b">
        <v>0</v>
      </c>
      <c r="N11" t="b">
        <v>0</v>
      </c>
    </row>
    <row r="12" spans="1:14" x14ac:dyDescent="0.55000000000000004">
      <c r="A12" s="1">
        <v>10</v>
      </c>
      <c r="B12">
        <v>552</v>
      </c>
      <c r="C12">
        <v>64</v>
      </c>
      <c r="D12">
        <v>1888</v>
      </c>
      <c r="E12">
        <v>128</v>
      </c>
      <c r="F12">
        <v>947.73333333333335</v>
      </c>
      <c r="G12" t="s">
        <v>13</v>
      </c>
      <c r="H12">
        <v>30</v>
      </c>
      <c r="I12">
        <v>4</v>
      </c>
      <c r="J12">
        <v>50</v>
      </c>
      <c r="K12">
        <v>0</v>
      </c>
      <c r="L12" t="s">
        <v>14</v>
      </c>
      <c r="M12" t="b">
        <v>0</v>
      </c>
      <c r="N12" t="b">
        <v>0</v>
      </c>
    </row>
    <row r="13" spans="1:14" x14ac:dyDescent="0.55000000000000004">
      <c r="A13" s="1">
        <v>11</v>
      </c>
      <c r="B13">
        <v>696</v>
      </c>
      <c r="C13">
        <v>64</v>
      </c>
      <c r="D13">
        <v>1888</v>
      </c>
      <c r="E13">
        <v>128</v>
      </c>
      <c r="F13">
        <v>947.73333333333335</v>
      </c>
      <c r="G13" t="s">
        <v>13</v>
      </c>
      <c r="H13">
        <v>30</v>
      </c>
      <c r="I13">
        <v>4</v>
      </c>
      <c r="J13">
        <v>50</v>
      </c>
      <c r="K13">
        <v>0</v>
      </c>
      <c r="L13" t="s">
        <v>14</v>
      </c>
      <c r="M13" t="b">
        <v>0</v>
      </c>
      <c r="N13" t="b">
        <v>0</v>
      </c>
    </row>
    <row r="14" spans="1:14" x14ac:dyDescent="0.55000000000000004">
      <c r="A14" s="1">
        <v>12</v>
      </c>
      <c r="B14">
        <v>780</v>
      </c>
      <c r="C14">
        <v>64</v>
      </c>
      <c r="D14">
        <v>1888</v>
      </c>
      <c r="E14">
        <v>128</v>
      </c>
      <c r="F14">
        <v>947.73333333333335</v>
      </c>
      <c r="G14" t="s">
        <v>13</v>
      </c>
      <c r="H14">
        <v>30</v>
      </c>
      <c r="I14">
        <v>4</v>
      </c>
      <c r="J14">
        <v>50</v>
      </c>
      <c r="K14">
        <v>0</v>
      </c>
      <c r="L14" t="s">
        <v>14</v>
      </c>
      <c r="M14" t="b">
        <v>0</v>
      </c>
      <c r="N14" t="b">
        <v>0</v>
      </c>
    </row>
    <row r="15" spans="1:14" x14ac:dyDescent="0.55000000000000004">
      <c r="A15" s="1">
        <v>13</v>
      </c>
      <c r="B15">
        <v>1620</v>
      </c>
      <c r="C15">
        <v>128</v>
      </c>
      <c r="D15">
        <v>1888</v>
      </c>
      <c r="E15">
        <v>128</v>
      </c>
      <c r="F15">
        <v>947.73333333333335</v>
      </c>
      <c r="G15" t="s">
        <v>13</v>
      </c>
      <c r="H15">
        <v>30</v>
      </c>
      <c r="I15">
        <v>4</v>
      </c>
      <c r="J15">
        <v>50</v>
      </c>
      <c r="K15">
        <v>0</v>
      </c>
      <c r="L15" t="s">
        <v>14</v>
      </c>
      <c r="M15" t="b">
        <v>0</v>
      </c>
      <c r="N15" t="b">
        <v>0</v>
      </c>
    </row>
    <row r="16" spans="1:14" x14ac:dyDescent="0.55000000000000004">
      <c r="A16" s="1">
        <v>14</v>
      </c>
      <c r="B16">
        <v>380</v>
      </c>
      <c r="C16">
        <v>32</v>
      </c>
      <c r="D16">
        <v>1888</v>
      </c>
      <c r="E16">
        <v>128</v>
      </c>
      <c r="F16">
        <v>947.73333333333335</v>
      </c>
      <c r="G16" t="s">
        <v>13</v>
      </c>
      <c r="H16">
        <v>30</v>
      </c>
      <c r="I16">
        <v>4</v>
      </c>
      <c r="J16">
        <v>50</v>
      </c>
      <c r="K16">
        <v>0</v>
      </c>
      <c r="L16" t="s">
        <v>14</v>
      </c>
      <c r="M16" t="b">
        <v>0</v>
      </c>
      <c r="N16" t="b">
        <v>0</v>
      </c>
    </row>
    <row r="17" spans="1:14" x14ac:dyDescent="0.55000000000000004">
      <c r="A17" s="1">
        <v>15</v>
      </c>
      <c r="B17">
        <v>1308</v>
      </c>
      <c r="C17">
        <v>128</v>
      </c>
      <c r="D17">
        <v>1888</v>
      </c>
      <c r="E17">
        <v>128</v>
      </c>
      <c r="F17">
        <v>947.73333333333335</v>
      </c>
      <c r="G17" t="s">
        <v>13</v>
      </c>
      <c r="H17">
        <v>30</v>
      </c>
      <c r="I17">
        <v>4</v>
      </c>
      <c r="J17">
        <v>50</v>
      </c>
      <c r="K17">
        <v>0</v>
      </c>
      <c r="L17" t="s">
        <v>14</v>
      </c>
      <c r="M17" t="b">
        <v>0</v>
      </c>
      <c r="N17" t="b">
        <v>0</v>
      </c>
    </row>
    <row r="18" spans="1:14" x14ac:dyDescent="0.55000000000000004">
      <c r="A18" s="1">
        <v>16</v>
      </c>
      <c r="B18">
        <v>516</v>
      </c>
      <c r="C18">
        <v>32</v>
      </c>
      <c r="D18">
        <v>1888</v>
      </c>
      <c r="E18">
        <v>128</v>
      </c>
      <c r="F18">
        <v>947.73333333333335</v>
      </c>
      <c r="G18" t="s">
        <v>13</v>
      </c>
      <c r="H18">
        <v>30</v>
      </c>
      <c r="I18">
        <v>4</v>
      </c>
      <c r="J18">
        <v>50</v>
      </c>
      <c r="K18">
        <v>0</v>
      </c>
      <c r="L18" t="s">
        <v>14</v>
      </c>
      <c r="M18" t="b">
        <v>0</v>
      </c>
      <c r="N18" t="b">
        <v>0</v>
      </c>
    </row>
    <row r="19" spans="1:14" x14ac:dyDescent="0.55000000000000004">
      <c r="A19" s="1">
        <v>17</v>
      </c>
      <c r="B19">
        <v>700</v>
      </c>
      <c r="C19">
        <v>64</v>
      </c>
      <c r="D19">
        <v>1888</v>
      </c>
      <c r="E19">
        <v>128</v>
      </c>
      <c r="F19">
        <v>947.73333333333335</v>
      </c>
      <c r="G19" t="s">
        <v>13</v>
      </c>
      <c r="H19">
        <v>30</v>
      </c>
      <c r="I19">
        <v>4</v>
      </c>
      <c r="J19">
        <v>50</v>
      </c>
      <c r="K19">
        <v>0</v>
      </c>
      <c r="L19" t="s">
        <v>14</v>
      </c>
      <c r="M19" t="b">
        <v>0</v>
      </c>
      <c r="N19" t="b">
        <v>0</v>
      </c>
    </row>
    <row r="20" spans="1:14" x14ac:dyDescent="0.55000000000000004">
      <c r="A20" s="1">
        <v>18</v>
      </c>
      <c r="B20">
        <v>916</v>
      </c>
      <c r="C20">
        <v>64</v>
      </c>
      <c r="D20">
        <v>1888</v>
      </c>
      <c r="E20">
        <v>128</v>
      </c>
      <c r="F20">
        <v>947.73333333333335</v>
      </c>
      <c r="G20" t="s">
        <v>13</v>
      </c>
      <c r="H20">
        <v>30</v>
      </c>
      <c r="I20">
        <v>4</v>
      </c>
      <c r="J20">
        <v>50</v>
      </c>
      <c r="K20">
        <v>0</v>
      </c>
      <c r="L20" t="s">
        <v>14</v>
      </c>
      <c r="M20" t="b">
        <v>0</v>
      </c>
      <c r="N20" t="b">
        <v>0</v>
      </c>
    </row>
    <row r="21" spans="1:14" x14ac:dyDescent="0.55000000000000004">
      <c r="A21" s="1">
        <v>19</v>
      </c>
      <c r="B21">
        <v>1324</v>
      </c>
      <c r="C21">
        <v>128</v>
      </c>
      <c r="D21">
        <v>1888</v>
      </c>
      <c r="E21">
        <v>128</v>
      </c>
      <c r="F21">
        <v>947.73333333333335</v>
      </c>
      <c r="G21" t="s">
        <v>13</v>
      </c>
      <c r="H21">
        <v>30</v>
      </c>
      <c r="I21">
        <v>4</v>
      </c>
      <c r="J21">
        <v>50</v>
      </c>
      <c r="K21">
        <v>0</v>
      </c>
      <c r="L21" t="s">
        <v>14</v>
      </c>
      <c r="M21" t="b">
        <v>0</v>
      </c>
      <c r="N21" t="b">
        <v>0</v>
      </c>
    </row>
    <row r="22" spans="1:14" x14ac:dyDescent="0.55000000000000004">
      <c r="A22" s="1">
        <v>20</v>
      </c>
      <c r="B22">
        <v>712</v>
      </c>
      <c r="C22">
        <v>64</v>
      </c>
      <c r="D22">
        <v>1888</v>
      </c>
      <c r="E22">
        <v>128</v>
      </c>
      <c r="F22">
        <v>947.73333333333335</v>
      </c>
      <c r="G22" t="s">
        <v>13</v>
      </c>
      <c r="H22">
        <v>30</v>
      </c>
      <c r="I22">
        <v>4</v>
      </c>
      <c r="J22">
        <v>50</v>
      </c>
      <c r="K22">
        <v>0</v>
      </c>
      <c r="L22" t="s">
        <v>14</v>
      </c>
      <c r="M22" t="b">
        <v>0</v>
      </c>
      <c r="N22" t="b">
        <v>0</v>
      </c>
    </row>
    <row r="23" spans="1:14" x14ac:dyDescent="0.55000000000000004">
      <c r="A23" s="1">
        <v>21</v>
      </c>
      <c r="B23">
        <v>416</v>
      </c>
      <c r="C23">
        <v>32</v>
      </c>
      <c r="D23">
        <v>1888</v>
      </c>
      <c r="E23">
        <v>128</v>
      </c>
      <c r="F23">
        <v>947.73333333333335</v>
      </c>
      <c r="G23" t="s">
        <v>13</v>
      </c>
      <c r="H23">
        <v>30</v>
      </c>
      <c r="I23">
        <v>4</v>
      </c>
      <c r="J23">
        <v>50</v>
      </c>
      <c r="K23">
        <v>0</v>
      </c>
      <c r="L23" t="s">
        <v>14</v>
      </c>
      <c r="M23" t="b">
        <v>0</v>
      </c>
      <c r="N23" t="b">
        <v>0</v>
      </c>
    </row>
    <row r="24" spans="1:14" x14ac:dyDescent="0.55000000000000004">
      <c r="A24" s="1">
        <v>22</v>
      </c>
      <c r="B24">
        <v>1312</v>
      </c>
      <c r="C24">
        <v>128</v>
      </c>
      <c r="D24">
        <v>1888</v>
      </c>
      <c r="E24">
        <v>128</v>
      </c>
      <c r="F24">
        <v>947.73333333333335</v>
      </c>
      <c r="G24" t="s">
        <v>13</v>
      </c>
      <c r="H24">
        <v>30</v>
      </c>
      <c r="I24">
        <v>4</v>
      </c>
      <c r="J24">
        <v>50</v>
      </c>
      <c r="K24">
        <v>0</v>
      </c>
      <c r="L24" t="s">
        <v>14</v>
      </c>
      <c r="M24" t="b">
        <v>0</v>
      </c>
      <c r="N24" t="b">
        <v>0</v>
      </c>
    </row>
    <row r="25" spans="1:14" x14ac:dyDescent="0.55000000000000004">
      <c r="A25" s="1">
        <v>23</v>
      </c>
      <c r="B25">
        <v>988</v>
      </c>
      <c r="C25">
        <v>64</v>
      </c>
      <c r="D25">
        <v>1888</v>
      </c>
      <c r="E25">
        <v>128</v>
      </c>
      <c r="F25">
        <v>947.73333333333335</v>
      </c>
      <c r="G25" t="s">
        <v>13</v>
      </c>
      <c r="H25">
        <v>30</v>
      </c>
      <c r="I25">
        <v>4</v>
      </c>
      <c r="J25">
        <v>50</v>
      </c>
      <c r="K25">
        <v>0</v>
      </c>
      <c r="L25" t="s">
        <v>14</v>
      </c>
      <c r="M25" t="b">
        <v>0</v>
      </c>
      <c r="N25" t="b">
        <v>0</v>
      </c>
    </row>
    <row r="26" spans="1:14" x14ac:dyDescent="0.55000000000000004">
      <c r="A26" s="1">
        <v>24</v>
      </c>
      <c r="B26">
        <v>1332</v>
      </c>
      <c r="C26">
        <v>128</v>
      </c>
      <c r="D26">
        <v>1888</v>
      </c>
      <c r="E26">
        <v>128</v>
      </c>
      <c r="F26">
        <v>947.73333333333335</v>
      </c>
      <c r="G26" t="s">
        <v>13</v>
      </c>
      <c r="H26">
        <v>30</v>
      </c>
      <c r="I26">
        <v>4</v>
      </c>
      <c r="J26">
        <v>50</v>
      </c>
      <c r="K26">
        <v>0</v>
      </c>
      <c r="L26" t="s">
        <v>14</v>
      </c>
      <c r="M26" t="b">
        <v>0</v>
      </c>
      <c r="N26" t="b">
        <v>0</v>
      </c>
    </row>
    <row r="27" spans="1:14" x14ac:dyDescent="0.55000000000000004">
      <c r="A27" s="1">
        <v>25</v>
      </c>
      <c r="B27">
        <v>1124</v>
      </c>
      <c r="C27">
        <v>128</v>
      </c>
      <c r="D27">
        <v>1888</v>
      </c>
      <c r="E27">
        <v>128</v>
      </c>
      <c r="F27">
        <v>947.73333333333335</v>
      </c>
      <c r="G27" t="s">
        <v>13</v>
      </c>
      <c r="H27">
        <v>30</v>
      </c>
      <c r="I27">
        <v>4</v>
      </c>
      <c r="J27">
        <v>50</v>
      </c>
      <c r="K27">
        <v>0</v>
      </c>
      <c r="L27" t="s">
        <v>14</v>
      </c>
      <c r="M27" t="b">
        <v>0</v>
      </c>
      <c r="N27" t="b">
        <v>0</v>
      </c>
    </row>
    <row r="28" spans="1:14" x14ac:dyDescent="0.55000000000000004">
      <c r="A28" s="1">
        <v>26</v>
      </c>
      <c r="B28">
        <v>1212</v>
      </c>
      <c r="C28">
        <v>128</v>
      </c>
      <c r="D28">
        <v>1888</v>
      </c>
      <c r="E28">
        <v>128</v>
      </c>
      <c r="F28">
        <v>947.73333333333335</v>
      </c>
      <c r="G28" t="s">
        <v>13</v>
      </c>
      <c r="H28">
        <v>30</v>
      </c>
      <c r="I28">
        <v>4</v>
      </c>
      <c r="J28">
        <v>50</v>
      </c>
      <c r="K28">
        <v>0</v>
      </c>
      <c r="L28" t="s">
        <v>14</v>
      </c>
      <c r="M28" t="b">
        <v>0</v>
      </c>
      <c r="N28" t="b">
        <v>0</v>
      </c>
    </row>
    <row r="29" spans="1:14" x14ac:dyDescent="0.55000000000000004">
      <c r="A29" s="1">
        <v>27</v>
      </c>
      <c r="B29">
        <v>312</v>
      </c>
      <c r="C29">
        <v>32</v>
      </c>
      <c r="D29">
        <v>1888</v>
      </c>
      <c r="E29">
        <v>128</v>
      </c>
      <c r="F29">
        <v>947.73333333333335</v>
      </c>
      <c r="G29" t="s">
        <v>13</v>
      </c>
      <c r="H29">
        <v>30</v>
      </c>
      <c r="I29">
        <v>4</v>
      </c>
      <c r="J29">
        <v>50</v>
      </c>
      <c r="K29">
        <v>0</v>
      </c>
      <c r="L29" t="s">
        <v>14</v>
      </c>
      <c r="M29" t="b">
        <v>0</v>
      </c>
      <c r="N29" t="b">
        <v>0</v>
      </c>
    </row>
    <row r="30" spans="1:14" x14ac:dyDescent="0.55000000000000004">
      <c r="A30" s="1">
        <v>28</v>
      </c>
      <c r="B30">
        <v>632</v>
      </c>
      <c r="C30">
        <v>64</v>
      </c>
      <c r="D30">
        <v>1888</v>
      </c>
      <c r="E30">
        <v>128</v>
      </c>
      <c r="F30">
        <v>947.73333333333335</v>
      </c>
      <c r="G30" t="s">
        <v>13</v>
      </c>
      <c r="H30">
        <v>30</v>
      </c>
      <c r="I30">
        <v>4</v>
      </c>
      <c r="J30">
        <v>50</v>
      </c>
      <c r="K30">
        <v>0</v>
      </c>
      <c r="L30" t="s">
        <v>14</v>
      </c>
      <c r="M30" t="b">
        <v>0</v>
      </c>
      <c r="N30" t="b">
        <v>0</v>
      </c>
    </row>
    <row r="31" spans="1:14" x14ac:dyDescent="0.55000000000000004">
      <c r="A31" s="1">
        <v>29</v>
      </c>
      <c r="B31">
        <v>1476</v>
      </c>
      <c r="C31">
        <v>128</v>
      </c>
      <c r="D31">
        <v>1888</v>
      </c>
      <c r="E31">
        <v>128</v>
      </c>
      <c r="F31">
        <v>947.73333333333335</v>
      </c>
      <c r="G31" t="s">
        <v>13</v>
      </c>
      <c r="H31">
        <v>30</v>
      </c>
      <c r="I31">
        <v>4</v>
      </c>
      <c r="J31">
        <v>50</v>
      </c>
      <c r="K31">
        <v>0</v>
      </c>
      <c r="L31" t="s">
        <v>14</v>
      </c>
      <c r="M31" t="b">
        <v>0</v>
      </c>
      <c r="N31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Plots</vt:lpstr>
      <vt:lpstr>MCTS,n=30,d=4,r=25,e=0,t=smth,U</vt:lpstr>
      <vt:lpstr>Recovered_Sheet1</vt:lpstr>
      <vt:lpstr>Recovered_Sheet2</vt:lpstr>
      <vt:lpstr>Recovered_Sheet3</vt:lpstr>
      <vt:lpstr>MCTS,n=30,d=4,r=50,e=0,t=smth,U</vt:lpstr>
      <vt:lpstr>Recovered_Sheet4</vt:lpstr>
      <vt:lpstr>Recovered_Sheet5</vt:lpstr>
      <vt:lpstr>Recovered_Sheet6</vt:lpstr>
      <vt:lpstr>MCTS,n=30,d=4,r=100,e=0,t=smth,</vt:lpstr>
      <vt:lpstr>Recovered_Sheet7</vt:lpstr>
      <vt:lpstr>Recovered_Sheet8</vt:lpstr>
      <vt:lpstr>Recovered_Sheet9</vt:lpstr>
      <vt:lpstr>MCTS,n=30,d=6,r=25,e=0,t=smth,U</vt:lpstr>
      <vt:lpstr>Recovered_Sheet10</vt:lpstr>
      <vt:lpstr>Recovered_Sheet11</vt:lpstr>
      <vt:lpstr>Recovered_Sheet12</vt:lpstr>
      <vt:lpstr>MCTS,n=30,d=6,r=50,e=0,t=smth,U</vt:lpstr>
      <vt:lpstr>Recovered_Sheet13</vt:lpstr>
      <vt:lpstr>Recovered_Sheet14</vt:lpstr>
      <vt:lpstr>Recovered_Sheet15</vt:lpstr>
      <vt:lpstr>MCTS,n=30,d=6,r=100,e=0,t=smth,</vt:lpstr>
      <vt:lpstr>Recovered_Sheet16</vt:lpstr>
      <vt:lpstr>Recovered_Sheet17</vt:lpstr>
      <vt:lpstr>Recovered_Sheet18</vt:lpstr>
      <vt:lpstr>MCTS,n=30,d=8,r=25,e=0,t=smth,U</vt:lpstr>
      <vt:lpstr>Recovered_Sheet19</vt:lpstr>
      <vt:lpstr>Recovered_Sheet20</vt:lpstr>
      <vt:lpstr>Recovered_Sheet21</vt:lpstr>
      <vt:lpstr>MCTS,n=30,d=8,r=50,e=0,t=smth,U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Micek</cp:lastModifiedBy>
  <dcterms:created xsi:type="dcterms:W3CDTF">2020-05-14T23:13:18Z</dcterms:created>
  <dcterms:modified xsi:type="dcterms:W3CDTF">2020-05-16T01:46:54Z</dcterms:modified>
</cp:coreProperties>
</file>