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_Personal\Desktop\Homework Repo\Data_Analytics_Excel_Challenge\"/>
    </mc:Choice>
  </mc:AlternateContent>
  <xr:revisionPtr revIDLastSave="0" documentId="13_ncr:1_{F21318DD-CD38-4B54-A4C1-ACEAEA213D9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pivotCaches>
    <pivotCache cacheId="6" r:id="rId3"/>
    <pivotCache cacheId="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<sst xmlns="http://schemas.openxmlformats.org/spreadsheetml/2006/main" count="24733" uniqueCount="8327">
  <si>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</si>
  <si>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</si>
  <si>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</si>
  <si>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</si>
  <si>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</si>
  <si>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</si>
  <si>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</si>
  <si>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</si>
  <si>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</si>
  <si>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</si>
  <si>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</si>
  <si>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</si>
  <si>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</si>
  <si>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</si>
  <si>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</si>
  <si>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</si>
  <si>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</si>
  <si>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</si>
  <si>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</si>
  <si>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</si>
  <si>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</si>
  <si>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</si>
  <si>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</si>
  <si>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</si>
  <si>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</si>
  <si>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</si>
  <si>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</si>
  <si>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</si>
  <si>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</si>
  <si>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</si>
  <si>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</si>
  <si>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</si>
  <si>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</si>
  <si>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</si>
  <si>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</si>
  <si>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</si>
  <si>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</si>
  <si>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</si>
  <si>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</si>
  <si>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</si>
  <si>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</si>
  <si>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</si>
  <si>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</si>
  <si>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</si>
  <si>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</si>
  <si>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</si>
  <si>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</si>
  <si>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</si>
  <si>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</si>
  <si>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</si>
  <si>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</si>
  <si>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</si>
  <si>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</si>
  <si>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</si>
  <si>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</si>
  <si>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</si>
  <si>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</si>
  <si>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</si>
  <si>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</si>
  <si>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</si>
  <si>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</si>
  <si>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</si>
  <si>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</si>
  <si>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</si>
  <si>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</si>
  <si>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</si>
  <si>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</si>
  <si>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</si>
  <si>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</si>
  <si>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</si>
  <si>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</si>
  <si>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</si>
  <si>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</si>
  <si>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</si>
  <si>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</si>
  <si>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</si>
  <si>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</si>
  <si>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</si>
  <si>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</si>
  <si>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</si>
  <si>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</si>
  <si>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</si>
  <si>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</si>
  <si>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</si>
  <si>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</si>
  <si>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</si>
  <si>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</si>
  <si>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</si>
  <si>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</si>
  <si>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</si>
  <si>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</si>
  <si>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</si>
  <si>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</si>
  <si>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</si>
  <si>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</si>
  <si>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</si>
  <si>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</si>
  <si>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</si>
  <si>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</si>
  <si>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</si>
  <si>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</si>
  <si>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</si>
  <si>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</si>
  <si>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</si>
  <si>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</si>
  <si>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</si>
  <si>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</si>
  <si>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</si>
  <si>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</si>
  <si>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</si>
  <si>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</si>
  <si>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</si>
  <si>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</si>
  <si>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</si>
  <si>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</si>
  <si>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</si>
  <si>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</si>
  <si>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</si>
  <si>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</si>
  <si>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</si>
  <si>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</si>
  <si>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</si>
  <si>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</si>
  <si>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</si>
  <si>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</si>
  <si>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</si>
  <si>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</si>
  <si>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</si>
  <si>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</si>
  <si>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</si>
  <si>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</si>
  <si>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</si>
  <si>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</si>
  <si>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</si>
  <si>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</si>
  <si>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</si>
  <si>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</si>
  <si>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</si>
  <si>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</si>
  <si>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</si>
  <si>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</si>
  <si>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</si>
  <si>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</si>
  <si>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</si>
  <si>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</si>
  <si>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</si>
  <si>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</si>
  <si>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</si>
  <si>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</si>
  <si>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</si>
  <si>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</si>
  <si>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</si>
  <si>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</si>
  <si>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</si>
  <si>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</si>
  <si>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</si>
  <si>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</si>
  <si>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</si>
  <si>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</si>
  <si>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</si>
  <si>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</si>
  <si>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</si>
  <si>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</si>
  <si>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</si>
  <si>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</si>
  <si>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</si>
  <si>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</si>
  <si>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</si>
  <si>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</si>
  <si>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</si>
  <si>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</si>
  <si>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</si>
  <si>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</si>
  <si>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</si>
  <si>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</si>
  <si>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</si>
  <si>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</si>
  <si>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</si>
  <si>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</si>
  <si>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</si>
  <si>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</si>
  <si>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</si>
  <si>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</si>
  <si>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</si>
  <si>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</si>
  <si>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</si>
  <si>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</si>
  <si>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</si>
  <si>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</si>
  <si>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</si>
  <si>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</si>
  <si>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</si>
  <si>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</si>
  <si>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</si>
  <si>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</si>
  <si>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</si>
  <si>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</si>
  <si>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</si>
  <si>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</si>
  <si>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</si>
  <si>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</si>
  <si>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</si>
  <si>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</si>
  <si>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</si>
  <si>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</si>
  <si>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</si>
  <si>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</si>
  <si>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</si>
  <si>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</si>
  <si>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</si>
  <si>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</si>
  <si>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</si>
  <si>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</si>
  <si>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</si>
  <si>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</si>
  <si>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</si>
  <si>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</si>
  <si>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</si>
  <si>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</si>
  <si>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</si>
  <si>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</si>
  <si>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</si>
  <si>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</si>
  <si>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</si>
  <si>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</si>
  <si>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</si>
  <si>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</si>
  <si>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</si>
  <si>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</si>
  <si>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</si>
  <si>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</si>
  <si>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</si>
  <si>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</si>
  <si>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</si>
  <si>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</si>
  <si>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</si>
  <si>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</si>
  <si>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</si>
  <si>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</si>
  <si>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</si>
  <si>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</si>
  <si>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</si>
  <si>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</si>
  <si>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</si>
  <si>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</si>
  <si>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</si>
  <si>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</si>
  <si>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</si>
  <si>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</si>
  <si>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</si>
  <si>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</si>
  <si>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</si>
  <si>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</si>
  <si>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</si>
  <si>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</si>
  <si>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</si>
  <si>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</si>
  <si>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</si>
  <si>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</si>
  <si>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</si>
  <si>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</si>
  <si>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</si>
  <si>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</si>
  <si>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</si>
  <si>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</si>
  <si>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</si>
  <si>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</si>
  <si>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</si>
  <si>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</si>
  <si>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</si>
  <si>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</si>
  <si>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</si>
  <si>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</si>
  <si>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</si>
  <si>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</si>
  <si>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</si>
  <si>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</si>
  <si>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</si>
  <si>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</si>
  <si>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</si>
  <si>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</si>
  <si>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</si>
  <si>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</si>
  <si>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</si>
  <si>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</si>
  <si>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</si>
  <si>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</si>
  <si>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</si>
  <si>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</si>
  <si>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</si>
  <si>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</si>
  <si>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</si>
  <si>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</si>
  <si>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</si>
  <si>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</si>
  <si>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</si>
  <si>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</si>
  <si>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</si>
  <si>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</si>
  <si>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</si>
  <si>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</si>
  <si>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</si>
  <si>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</si>
  <si>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</si>
  <si>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</si>
  <si>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</si>
  <si>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</si>
  <si>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</si>
  <si>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</si>
  <si>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</si>
  <si>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</si>
  <si>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</si>
  <si>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</si>
  <si>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</si>
  <si>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</si>
  <si>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</si>
  <si>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</si>
  <si>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</si>
  <si>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</si>
  <si>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</si>
  <si>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</si>
  <si>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</si>
  <si>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</si>
  <si>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</si>
  <si>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</si>
  <si>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</si>
  <si>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</si>
  <si>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</si>
  <si>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</si>
  <si>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</si>
  <si>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</si>
  <si>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</si>
  <si>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</si>
  <si>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</si>
  <si>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</si>
  <si>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</si>
  <si>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</si>
  <si>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</si>
  <si>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</si>
  <si>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</si>
  <si>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</si>
  <si>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</si>
  <si>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</si>
  <si>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</si>
  <si>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</si>
  <si>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</si>
  <si>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</si>
  <si>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</si>
  <si>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</si>
  <si>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</si>
  <si>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</si>
  <si>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</si>
  <si>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</si>
  <si>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</si>
  <si>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</si>
  <si>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</si>
  <si>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</si>
  <si>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</si>
  <si>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</si>
  <si>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</si>
  <si>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</si>
  <si>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</si>
  <si>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</si>
  <si>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</si>
  <si>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</si>
  <si>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</si>
  <si>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</si>
  <si>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</si>
  <si>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</si>
  <si>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</si>
  <si>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</si>
  <si>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</si>
  <si>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</si>
  <si>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</si>
  <si>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</si>
  <si>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</si>
  <si>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</si>
  <si>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</si>
  <si>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</si>
  <si>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</si>
  <si>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</si>
  <si>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</si>
  <si>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</si>
  <si>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</si>
  <si>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</si>
  <si>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</si>
  <si>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</si>
  <si>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</si>
  <si>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</si>
  <si>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</si>
  <si>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</si>
  <si>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</si>
  <si>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</si>
  <si>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</si>
  <si>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</si>
  <si>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</si>
  <si>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</si>
  <si>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</si>
  <si>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</si>
  <si>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</si>
  <si>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</si>
  <si>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</si>
  <si>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</si>
  <si>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</si>
  <si>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</si>
  <si>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</si>
  <si>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</si>
  <si>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</si>
  <si>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</si>
  <si>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</si>
  <si>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</si>
  <si>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</si>
  <si>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</si>
  <si>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</si>
  <si>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</si>
  <si>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</si>
  <si>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</si>
  <si>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</si>
  <si>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</si>
  <si>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</si>
  <si>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</si>
  <si>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</si>
  <si>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</si>
  <si>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</si>
  <si>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</si>
  <si>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</si>
  <si>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</si>
  <si>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</si>
  <si>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</si>
  <si>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</si>
  <si>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</si>
  <si>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</si>
  <si>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</si>
  <si>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</si>
  <si>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</si>
  <si>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</si>
  <si>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</si>
  <si>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</si>
  <si>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</si>
  <si>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</si>
  <si>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</si>
  <si>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</si>
  <si>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</si>
  <si>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</si>
  <si>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</si>
  <si>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</si>
  <si>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</si>
  <si>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</si>
  <si>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</si>
  <si>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</si>
  <si>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</si>
  <si>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</si>
  <si>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</si>
  <si>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</si>
  <si>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</si>
  <si>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</si>
  <si>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</si>
  <si>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</si>
  <si>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</si>
  <si>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</si>
  <si>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</si>
  <si>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</si>
  <si>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</si>
  <si>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</si>
  <si>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</si>
  <si>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</si>
  <si>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</si>
  <si>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</si>
  <si>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</si>
  <si>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</si>
  <si>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</si>
  <si>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</si>
  <si>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</si>
  <si>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</si>
  <si>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</si>
  <si>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</si>
  <si>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</si>
  <si>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</si>
  <si>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</si>
  <si>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</si>
  <si>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</si>
  <si>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</si>
  <si>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</si>
  <si>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</si>
  <si>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</si>
  <si>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</si>
  <si>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</si>
  <si>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</si>
  <si>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</si>
  <si>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</si>
  <si>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</si>
  <si>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</si>
  <si>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</si>
  <si>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</si>
  <si>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</si>
  <si>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</si>
  <si>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</si>
  <si>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</si>
  <si>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</si>
  <si>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</si>
  <si>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</si>
  <si>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</si>
  <si>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</si>
  <si>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</si>
  <si>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</si>
  <si>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</si>
  <si>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</si>
  <si>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</si>
  <si>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</si>
  <si>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</si>
  <si>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</si>
  <si>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</si>
  <si>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</si>
  <si>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</si>
  <si>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</si>
  <si>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</si>
  <si>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</si>
  <si>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</si>
  <si>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</si>
  <si>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</si>
  <si>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</si>
  <si>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</si>
  <si>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</si>
  <si>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</si>
  <si>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</si>
  <si>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</si>
  <si>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</si>
  <si>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</si>
  <si>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</si>
  <si>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</si>
  <si>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</si>
  <si>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</si>
  <si>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</si>
  <si>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</si>
  <si>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</si>
  <si>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</si>
  <si>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</si>
  <si>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</si>
  <si>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</si>
  <si>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</si>
  <si>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</si>
  <si>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</si>
  <si>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</si>
  <si>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</si>
  <si>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</si>
  <si>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</si>
  <si>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</si>
  <si>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</si>
  <si>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</si>
  <si>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</si>
  <si>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</si>
  <si>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</si>
  <si>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</si>
  <si>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</si>
  <si>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</si>
  <si>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</si>
  <si>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</si>
  <si>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</si>
  <si>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</si>
  <si>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</si>
  <si>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</si>
  <si>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</si>
  <si>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</si>
  <si>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</si>
  <si>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</si>
  <si>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</si>
  <si>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</si>
  <si>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</si>
  <si>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</si>
  <si>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</si>
  <si>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</si>
  <si>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</si>
  <si>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</si>
  <si>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</si>
  <si>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</si>
  <si>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</si>
  <si>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</si>
  <si>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</si>
  <si>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</si>
  <si>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</si>
  <si>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</si>
  <si>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</si>
  <si>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</si>
  <si>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</si>
  <si>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</si>
  <si>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</si>
  <si>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</si>
  <si>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</si>
  <si>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</si>
  <si>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</si>
  <si>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</si>
  <si>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</si>
  <si>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</si>
  <si>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</si>
  <si>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</si>
  <si>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</si>
  <si>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</si>
  <si>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</si>
  <si>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</si>
  <si>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</si>
  <si>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</si>
  <si>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</si>
  <si>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</si>
  <si>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</si>
  <si>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</si>
  <si>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</si>
  <si>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</si>
  <si>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</si>
  <si>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</si>
  <si>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</si>
  <si>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</si>
  <si>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</si>
  <si>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</si>
  <si>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</si>
  <si>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</si>
  <si>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</si>
  <si>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</si>
  <si>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</si>
  <si>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</si>
  <si>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</si>
  <si>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</si>
  <si>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</si>
  <si>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</si>
  <si>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</si>
  <si>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</si>
  <si>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</si>
  <si>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</si>
  <si>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</si>
  <si>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</si>
  <si>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</si>
  <si>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</si>
  <si>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</si>
  <si>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</si>
  <si>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</si>
  <si>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</si>
  <si>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</si>
  <si>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</si>
  <si>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</si>
  <si>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</si>
  <si>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</si>
  <si>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</si>
  <si>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</si>
  <si>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</si>
  <si>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</si>
  <si>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</si>
  <si>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</si>
  <si>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</si>
  <si>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</si>
  <si>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</si>
  <si>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</si>
  <si>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</si>
  <si>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</si>
  <si>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</si>
  <si>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</si>
  <si>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</si>
  <si>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</si>
  <si>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</si>
  <si>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</si>
  <si>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</si>
  <si>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</si>
  <si>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</si>
  <si>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</si>
  <si>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</si>
  <si>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</si>
  <si>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</si>
  <si>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</si>
  <si>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</si>
  <si>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</si>
  <si>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</si>
  <si>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</si>
  <si>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</si>
  <si>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</si>
  <si>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</si>
  <si>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</si>
  <si>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</si>
  <si>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</si>
  <si>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</si>
  <si>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</si>
  <si>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</si>
  <si>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</si>
  <si>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</si>
  <si>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</si>
  <si>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</si>
  <si>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</si>
  <si>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</si>
  <si>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</si>
  <si>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</si>
  <si>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</si>
  <si>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</si>
  <si>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</si>
  <si>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</si>
  <si>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</si>
  <si>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</si>
  <si>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</si>
  <si>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</si>
  <si>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</si>
  <si>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</si>
  <si>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</si>
  <si>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</si>
  <si>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</si>
  <si>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</si>
  <si>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</si>
  <si>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</si>
  <si>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</si>
  <si>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</si>
  <si>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</si>
  <si>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</si>
  <si>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</si>
  <si>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</si>
  <si>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</si>
  <si>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</si>
  <si>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</si>
  <si>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</si>
  <si>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</si>
  <si>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</si>
  <si>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</si>
  <si>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</si>
  <si>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</si>
  <si>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</si>
  <si>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</si>
  <si>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</si>
  <si>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</si>
  <si>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</si>
  <si>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</si>
  <si>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</si>
  <si>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</si>
  <si>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</si>
  <si>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</si>
  <si>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</si>
  <si>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</si>
  <si>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</si>
  <si>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</si>
  <si>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</si>
  <si>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</si>
  <si>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</si>
  <si>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</si>
  <si>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</si>
  <si>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</si>
  <si>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</si>
  <si>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</si>
  <si>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</si>
  <si>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</si>
  <si>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</si>
  <si>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</si>
  <si>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</si>
  <si>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</si>
  <si>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</si>
  <si>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</si>
  <si>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</si>
  <si>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</si>
  <si>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</si>
  <si>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</si>
  <si>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</si>
  <si>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</si>
  <si>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</si>
  <si>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</si>
  <si>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</si>
  <si>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</si>
  <si>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</si>
  <si>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</si>
  <si>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</si>
  <si>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</si>
  <si>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</si>
  <si>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</si>
  <si>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</si>
  <si>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</si>
  <si>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</si>
  <si>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</si>
  <si>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</si>
  <si>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</si>
  <si>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</si>
  <si>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</si>
  <si>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</si>
  <si>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</si>
  <si>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</si>
  <si>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</si>
  <si>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</si>
  <si>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</si>
  <si>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</si>
  <si>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</si>
  <si>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</si>
  <si>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</si>
  <si>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</si>
  <si>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</si>
  <si>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</si>
  <si>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</si>
  <si>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</si>
  <si>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</si>
  <si>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</si>
  <si>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</si>
  <si>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</si>
  <si>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</si>
  <si>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</si>
  <si>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</si>
  <si>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</si>
  <si>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</si>
  <si>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</si>
  <si>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</si>
  <si>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</si>
  <si>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</si>
  <si>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</si>
  <si>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</si>
  <si>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</si>
  <si>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</si>
  <si>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</si>
  <si>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</si>
  <si>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</si>
  <si>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</si>
  <si>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</si>
  <si>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</si>
  <si>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</si>
  <si>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</si>
  <si>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</si>
  <si>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</si>
  <si>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</si>
  <si>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</si>
  <si>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</si>
  <si>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</si>
  <si>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</si>
  <si>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</si>
  <si>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</si>
  <si>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</si>
  <si>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</si>
  <si>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</si>
  <si>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</si>
  <si>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</si>
  <si>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</si>
  <si>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</si>
  <si>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</si>
  <si>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</si>
  <si>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</si>
  <si>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</si>
  <si>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</si>
  <si>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</si>
  <si>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</si>
  <si>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</si>
  <si>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</si>
  <si>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</si>
  <si>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</si>
  <si>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</si>
  <si>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</si>
  <si>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</si>
  <si>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</si>
  <si>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</si>
  <si>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</si>
  <si>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</si>
  <si>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</si>
  <si>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</si>
  <si>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</si>
  <si>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</si>
  <si>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</si>
  <si>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</si>
  <si>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</si>
  <si>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</si>
  <si>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</si>
  <si>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</si>
  <si>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</si>
  <si>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</si>
  <si>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</si>
  <si>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</si>
  <si>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</si>
  <si>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</si>
  <si>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</si>
  <si>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</si>
  <si>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</si>
  <si>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</si>
  <si>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</si>
  <si>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</si>
  <si>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</si>
  <si>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</si>
  <si>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</si>
  <si>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</si>
  <si>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</si>
  <si>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</si>
  <si>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</si>
  <si>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</si>
  <si>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</si>
  <si>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</si>
  <si>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</si>
  <si>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</si>
  <si>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</si>
  <si>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</si>
  <si>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</si>
  <si>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</si>
  <si>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</si>
  <si>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</si>
  <si>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</si>
  <si>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</si>
  <si>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</si>
  <si>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</si>
  <si>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</si>
  <si>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</si>
  <si>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</si>
  <si>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</si>
  <si>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</si>
  <si>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</si>
  <si>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</si>
  <si>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</si>
  <si>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</si>
  <si>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</si>
  <si>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</si>
  <si>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</si>
  <si>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</si>
  <si>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</si>
  <si>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</si>
  <si>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</si>
  <si>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</si>
  <si>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</si>
  <si>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</si>
  <si>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</si>
  <si>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</si>
  <si>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</si>
  <si>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</si>
  <si>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</si>
  <si>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</si>
  <si>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</si>
  <si>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</si>
  <si>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</si>
  <si>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</si>
  <si>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</si>
  <si>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</si>
  <si>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</si>
  <si>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</si>
  <si>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</si>
  <si>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</si>
  <si>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</si>
  <si>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</si>
  <si>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</si>
  <si>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</si>
  <si>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</si>
  <si>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</si>
  <si>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</si>
  <si>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</si>
  <si>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</si>
  <si>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</si>
  <si>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</si>
  <si>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</si>
  <si>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</si>
  <si>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</si>
  <si>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</si>
  <si>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</si>
  <si>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</si>
  <si>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</si>
  <si>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</si>
  <si>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</si>
  <si>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</si>
  <si>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</si>
  <si>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</si>
  <si>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</si>
  <si>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</si>
  <si>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</si>
  <si>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</si>
  <si>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</si>
  <si>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</si>
  <si>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</si>
  <si>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</si>
  <si>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</si>
  <si>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</si>
  <si>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</si>
  <si>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</si>
  <si>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</si>
  <si>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</si>
  <si>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</si>
  <si>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</si>
  <si>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</si>
  <si>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</si>
  <si>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</si>
  <si>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</si>
  <si>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</si>
  <si>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</si>
  <si>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</si>
  <si>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</si>
  <si>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</si>
  <si>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</si>
  <si>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</si>
  <si>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</si>
  <si>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</si>
  <si>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</si>
  <si>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</si>
  <si>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</si>
  <si>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</si>
  <si>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</si>
  <si>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</si>
  <si>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</si>
  <si>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</si>
  <si>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</si>
  <si>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</si>
  <si>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</si>
  <si>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</si>
  <si>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</si>
  <si>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</si>
  <si>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</si>
  <si>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</si>
  <si>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</si>
  <si>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</si>
  <si>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</si>
  <si>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</si>
  <si>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</si>
  <si>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</si>
  <si>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</si>
  <si>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</si>
  <si>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</si>
  <si>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</si>
  <si>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</si>
  <si>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</si>
  <si>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</si>
  <si>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</si>
  <si>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</si>
  <si>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</si>
  <si>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</si>
  <si>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</si>
  <si>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</si>
  <si>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</si>
  <si>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</si>
  <si>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</si>
  <si>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</si>
  <si>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</si>
  <si>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</si>
  <si>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</si>
  <si>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</si>
  <si>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</si>
  <si>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</si>
  <si>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</si>
  <si>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</si>
  <si>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</si>
  <si>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</si>
  <si>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</si>
  <si>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</si>
  <si>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</si>
  <si>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</si>
  <si>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</si>
  <si>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</si>
  <si>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</si>
  <si>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</si>
  <si>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</si>
  <si>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</si>
  <si>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</si>
  <si>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</si>
  <si>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</si>
  <si>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</si>
  <si>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</si>
  <si>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</si>
  <si>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</si>
  <si>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</si>
  <si>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</si>
  <si>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</si>
  <si>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</si>
  <si>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</si>
  <si>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</si>
  <si>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</si>
  <si>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</si>
  <si>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</si>
  <si>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</si>
  <si>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</si>
  <si>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</si>
  <si>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</si>
  <si>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</si>
  <si>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</si>
  <si>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</si>
  <si>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</si>
  <si>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</si>
  <si>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</si>
  <si>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</si>
  <si>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</si>
  <si>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</si>
  <si>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</si>
  <si>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</si>
  <si>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</si>
  <si>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</si>
  <si>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</si>
  <si>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</si>
  <si>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</si>
  <si>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</si>
  <si>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</si>
  <si>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</si>
  <si>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</si>
  <si>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</si>
  <si>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</si>
  <si>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</si>
  <si>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</si>
  <si>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</si>
  <si>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</si>
  <si>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</si>
  <si>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</si>
  <si>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</si>
  <si>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</si>
  <si>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</si>
  <si>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</si>
  <si>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</si>
  <si>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</si>
  <si>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</si>
  <si>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</si>
  <si>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</si>
  <si>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</si>
  <si>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</si>
  <si>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</si>
  <si>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</si>
  <si>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</si>
  <si>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</si>
  <si>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</si>
  <si>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</si>
  <si>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</si>
  <si>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</si>
  <si>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</si>
  <si>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</si>
  <si>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</si>
  <si>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</si>
  <si>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</si>
  <si>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</si>
  <si>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</si>
  <si>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</si>
  <si>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</si>
  <si>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</si>
  <si>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</si>
  <si>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</si>
  <si>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</si>
  <si>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</si>
  <si>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</si>
  <si>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</si>
  <si>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</si>
  <si>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</si>
  <si>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</si>
  <si>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</si>
  <si>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</si>
  <si>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</si>
  <si>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</si>
  <si>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</si>
  <si>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</si>
  <si>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</si>
  <si>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</si>
  <si>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</si>
  <si>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</si>
  <si>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</si>
  <si>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</si>
  <si>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</si>
  <si>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</si>
  <si>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</si>
  <si>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</si>
  <si>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</si>
  <si>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</si>
  <si>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</si>
  <si>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</si>
  <si>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</si>
  <si>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</si>
  <si>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</si>
  <si>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</si>
  <si>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</si>
  <si>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</si>
  <si>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</si>
  <si>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</si>
  <si>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</si>
  <si>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</si>
  <si>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</si>
  <si>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</si>
  <si>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</si>
  <si>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</si>
  <si>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</si>
  <si>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</si>
  <si>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</si>
  <si>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</si>
  <si>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</si>
  <si>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</si>
  <si>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</si>
  <si>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</si>
  <si>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</si>
  <si>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</si>
  <si>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</si>
  <si>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</si>
  <si>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</si>
  <si>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</si>
  <si>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</si>
  <si>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</si>
  <si>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</si>
  <si>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</si>
  <si>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</si>
  <si>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</si>
  <si>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</si>
  <si>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</si>
  <si>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</si>
  <si>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</si>
  <si>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</si>
  <si>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</si>
  <si>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</si>
  <si>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</si>
  <si>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</si>
  <si>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</si>
  <si>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</si>
  <si>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</si>
  <si>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</si>
  <si>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</si>
  <si>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</si>
  <si>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</si>
  <si>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</si>
  <si>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</si>
  <si>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</si>
  <si>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</si>
  <si>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</si>
  <si>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</si>
  <si>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</si>
  <si>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</si>
  <si>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</si>
  <si>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</si>
  <si>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</si>
  <si>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</si>
  <si>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</si>
  <si>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</si>
  <si>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</si>
  <si>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</si>
  <si>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</si>
  <si>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</si>
  <si>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</si>
  <si>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</si>
  <si>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</si>
  <si>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</si>
  <si>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</si>
  <si>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</si>
  <si>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</si>
  <si>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</si>
  <si>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</si>
  <si>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</si>
  <si>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</si>
  <si>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</si>
  <si>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</si>
  <si>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</si>
  <si>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</si>
  <si>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</si>
  <si>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</si>
  <si>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</si>
  <si>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</si>
  <si>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</si>
  <si>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</si>
  <si>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</si>
  <si>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</si>
  <si>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</si>
  <si>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</si>
  <si>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</si>
  <si>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</si>
  <si>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</si>
  <si>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</si>
  <si>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</si>
  <si>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</si>
  <si>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</si>
  <si>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</si>
  <si>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</si>
  <si>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</si>
  <si>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</si>
  <si>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</si>
  <si>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</si>
  <si>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</si>
  <si>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</si>
  <si>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</si>
  <si>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</si>
  <si>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</si>
  <si>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</si>
  <si>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</si>
  <si>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</si>
  <si>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</si>
  <si>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</si>
  <si>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</si>
  <si>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</si>
  <si>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</si>
  <si>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</si>
  <si>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</si>
  <si>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</si>
  <si>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</si>
  <si>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</si>
  <si>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</si>
  <si>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</si>
  <si>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</si>
  <si>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</si>
  <si>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</si>
  <si>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</si>
  <si>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</si>
  <si>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</si>
  <si>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</si>
  <si>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</si>
  <si>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</si>
  <si>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</si>
  <si>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</si>
  <si>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</si>
  <si>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</si>
  <si>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</si>
  <si>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</si>
  <si>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</si>
  <si>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</si>
  <si>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</si>
  <si>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</si>
  <si>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</si>
  <si>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</si>
  <si>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</si>
  <si>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</si>
  <si>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</si>
  <si>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</si>
  <si>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</si>
  <si>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</si>
  <si>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</si>
  <si>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</si>
  <si>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</si>
  <si>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</si>
  <si>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</si>
  <si>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</si>
  <si>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</si>
  <si>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</si>
  <si>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</si>
  <si>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</si>
  <si>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</si>
  <si>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</si>
  <si>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</si>
  <si>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</si>
  <si>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</si>
  <si>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</si>
  <si>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</si>
  <si>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</si>
  <si>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</si>
  <si>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</si>
  <si>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</si>
  <si>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</si>
  <si>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</si>
  <si>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</si>
  <si>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</si>
  <si>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</si>
  <si>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</si>
  <si>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</si>
  <si>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</si>
  <si>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</si>
  <si>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</si>
  <si>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</si>
  <si>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</si>
  <si>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</si>
  <si>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</si>
  <si>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</si>
  <si>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</si>
  <si>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</si>
  <si>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</si>
  <si>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</si>
  <si>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</si>
  <si>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</si>
  <si>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</si>
  <si>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</si>
  <si>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</si>
  <si>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</si>
  <si>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</si>
  <si>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</si>
  <si>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</si>
  <si>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</si>
  <si>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</si>
  <si>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</si>
  <si>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</si>
  <si>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</si>
  <si>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</si>
  <si>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</si>
  <si>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</si>
  <si>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</si>
  <si>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</si>
  <si>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</si>
  <si>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</si>
  <si>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</si>
  <si>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</si>
  <si>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</si>
  <si>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</si>
  <si>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</si>
  <si>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</si>
  <si>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</si>
  <si>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</si>
  <si>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</si>
  <si>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</si>
  <si>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</si>
  <si>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</si>
  <si>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</si>
  <si>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</si>
  <si>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</si>
  <si>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</si>
  <si>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</si>
  <si>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</si>
  <si>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</si>
  <si>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</si>
  <si>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</si>
  <si>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</si>
  <si>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</si>
  <si>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</si>
  <si>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</si>
  <si>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</si>
  <si>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</si>
  <si>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</si>
  <si>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</si>
  <si>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</si>
  <si>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</si>
  <si>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</si>
  <si>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</si>
  <si>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</si>
  <si>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</si>
  <si>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</si>
  <si>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</si>
  <si>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</si>
  <si>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</si>
  <si>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</si>
  <si>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</si>
  <si>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</si>
  <si>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</si>
  <si>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</si>
  <si>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</si>
  <si>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</si>
  <si>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</si>
  <si>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</si>
  <si>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</si>
  <si>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</si>
  <si>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</si>
  <si>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</si>
  <si>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</si>
  <si>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</si>
  <si>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</si>
  <si>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</si>
  <si>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</si>
  <si>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</si>
  <si>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</si>
  <si>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</si>
  <si>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</si>
  <si>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</si>
  <si>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</si>
  <si>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</si>
  <si>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</si>
  <si>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</si>
  <si>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</si>
  <si>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</si>
  <si>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</si>
  <si>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</si>
  <si>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</si>
  <si>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</si>
  <si>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</si>
  <si>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</si>
  <si>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</si>
  <si>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</si>
  <si>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</si>
  <si>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</si>
  <si>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</si>
  <si>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</si>
  <si>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</si>
  <si>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</si>
  <si>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</si>
  <si>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</si>
  <si>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</si>
  <si>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</si>
  <si>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</si>
  <si>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</si>
  <si>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</si>
  <si>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</si>
  <si>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</si>
  <si>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</si>
  <si>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</si>
  <si>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</si>
  <si>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</si>
  <si>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</si>
  <si>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</si>
  <si>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</si>
  <si>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</si>
  <si>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</si>
  <si>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</si>
  <si>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</si>
  <si>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</si>
  <si>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</si>
  <si>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</si>
  <si>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</si>
  <si>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</si>
  <si>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</si>
  <si>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</si>
  <si>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</si>
  <si>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</si>
  <si>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</si>
  <si>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</si>
  <si>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</si>
  <si>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</si>
  <si>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</si>
  <si>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</si>
  <si>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</si>
  <si>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</si>
  <si>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</si>
  <si>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</si>
  <si>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</si>
  <si>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</si>
  <si>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</si>
  <si>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</si>
  <si>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</si>
  <si>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</si>
  <si>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</si>
  <si>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</si>
  <si>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</si>
  <si>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</si>
  <si>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</si>
  <si>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</si>
  <si>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</si>
  <si>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</si>
  <si>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</si>
  <si>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</si>
  <si>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</si>
  <si>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</si>
  <si>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</si>
  <si>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</si>
  <si>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</si>
  <si>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</si>
  <si>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</si>
  <si>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</si>
  <si>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</si>
  <si>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</si>
  <si>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</si>
  <si>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</si>
  <si>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</si>
  <si>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</si>
  <si>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</si>
  <si>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</si>
  <si>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</si>
  <si>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</si>
  <si>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</si>
  <si>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</si>
  <si>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</si>
  <si>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</si>
  <si>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</si>
  <si>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</si>
  <si>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</si>
  <si>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</si>
  <si>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</si>
  <si>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</si>
  <si>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</si>
  <si>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</si>
  <si>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</si>
  <si>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</si>
  <si>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</si>
  <si>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</si>
  <si>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</si>
  <si>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</si>
  <si>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</si>
  <si>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</si>
  <si>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</si>
  <si>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</si>
  <si>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</si>
  <si>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</si>
  <si>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</si>
  <si>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</si>
  <si>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</si>
  <si>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</si>
  <si>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</si>
  <si>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</si>
  <si>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</si>
  <si>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</si>
  <si>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</si>
  <si>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</si>
  <si>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</si>
  <si>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</si>
  <si>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</si>
  <si>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</si>
  <si>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</si>
  <si>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</si>
  <si>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</si>
  <si>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</si>
  <si>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</si>
  <si>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</si>
  <si>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</si>
  <si>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</si>
  <si>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</si>
  <si>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</si>
  <si>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</si>
  <si>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</si>
  <si>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</si>
  <si>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</si>
  <si>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</si>
  <si>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</si>
  <si>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</si>
  <si>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</si>
  <si>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</si>
  <si>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</si>
  <si>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</si>
  <si>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</si>
  <si>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</si>
  <si>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</si>
  <si>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</si>
  <si>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</si>
  <si>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</si>
  <si>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</si>
  <si>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</si>
  <si>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</si>
  <si>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</si>
  <si>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</si>
  <si>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</si>
  <si>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</si>
  <si>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</si>
  <si>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</si>
  <si>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</si>
  <si>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</si>
  <si>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</si>
  <si>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</si>
  <si>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</si>
  <si>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</si>
  <si>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</si>
  <si>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</si>
  <si>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</si>
  <si>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</si>
  <si>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</si>
  <si>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</si>
  <si>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</si>
  <si>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</si>
  <si>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</si>
  <si>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</si>
  <si>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</si>
  <si>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</si>
  <si>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</si>
  <si>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</si>
  <si>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</si>
  <si>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</si>
  <si>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</si>
  <si>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</si>
  <si>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</si>
  <si>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</si>
  <si>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</si>
  <si>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</si>
  <si>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</si>
  <si>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</si>
  <si>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</si>
  <si>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</si>
  <si>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</si>
  <si>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</si>
  <si>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</si>
  <si>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</si>
  <si>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</si>
  <si>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</si>
  <si>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</si>
  <si>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</si>
  <si>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</si>
  <si>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</si>
  <si>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</si>
  <si>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</si>
  <si>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</si>
  <si>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</si>
  <si>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</si>
  <si>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</si>
  <si>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</si>
  <si>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</si>
  <si>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</si>
  <si>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</si>
  <si>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</si>
  <si>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</si>
  <si>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</si>
  <si>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</si>
  <si>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</si>
  <si>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</si>
  <si>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</si>
  <si>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</si>
  <si>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</si>
  <si>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</si>
  <si>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</si>
  <si>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</si>
  <si>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</si>
  <si>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</si>
  <si>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</si>
  <si>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</si>
  <si>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</si>
  <si>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</si>
  <si>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</si>
  <si>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</si>
  <si>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</si>
  <si>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</si>
  <si>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</si>
  <si>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</si>
  <si>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</si>
  <si>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</si>
  <si>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</si>
  <si>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</si>
  <si>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</si>
  <si>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</si>
  <si>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</si>
  <si>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</si>
  <si>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</si>
  <si>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</si>
  <si>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</si>
  <si>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</si>
  <si>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</si>
  <si>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</si>
  <si>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</si>
  <si>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</si>
  <si>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</si>
  <si>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</si>
  <si>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</si>
  <si>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</si>
  <si>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</si>
  <si>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</si>
  <si>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</si>
  <si>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</si>
  <si>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</si>
  <si>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</si>
  <si>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</si>
  <si>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</si>
  <si>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</si>
  <si>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</si>
  <si>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</si>
  <si>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</si>
  <si>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</si>
  <si>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</si>
  <si>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</si>
  <si>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</si>
  <si>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</si>
  <si>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</si>
  <si>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</si>
  <si>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</si>
  <si>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</si>
  <si>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</si>
  <si>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</si>
  <si>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</si>
  <si>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</si>
  <si>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</si>
  <si>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</si>
  <si>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</si>
  <si>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</si>
  <si>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</si>
  <si>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</si>
  <si>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</si>
  <si>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</si>
  <si>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</si>
  <si>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</si>
  <si>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</si>
  <si>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</si>
  <si>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</si>
  <si>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</si>
  <si>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</si>
  <si>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</si>
  <si>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</si>
  <si>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</si>
  <si>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</si>
  <si>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</si>
  <si>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</si>
  <si>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</si>
  <si>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</si>
  <si>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</si>
  <si>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</si>
  <si>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</si>
  <si>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</si>
  <si>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</si>
  <si>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</si>
  <si>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</si>
  <si>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</si>
  <si>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</si>
  <si>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</si>
  <si>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</si>
  <si>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</si>
  <si>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</si>
  <si>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</si>
  <si>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</si>
  <si>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</si>
  <si>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</si>
  <si>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</si>
  <si>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</si>
  <si>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</si>
  <si>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</si>
  <si>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</si>
  <si>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</si>
  <si>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</si>
  <si>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</si>
  <si>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</si>
  <si>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</si>
  <si>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</si>
  <si>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</si>
  <si>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</si>
  <si>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</si>
  <si>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</si>
  <si>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</si>
  <si>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</si>
  <si>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</si>
  <si>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</si>
  <si>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</si>
  <si>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</si>
  <si>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</si>
  <si>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</si>
  <si>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</si>
  <si>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</si>
  <si>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</si>
  <si>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</si>
  <si>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</si>
  <si>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</si>
  <si>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</si>
  <si>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</si>
  <si>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</si>
  <si>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</si>
  <si>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</si>
  <si>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</si>
  <si>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</si>
  <si>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</si>
  <si>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</si>
  <si>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</si>
  <si>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</si>
  <si>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</si>
  <si>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</si>
  <si>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</si>
  <si>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</si>
  <si>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</si>
  <si>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</si>
  <si>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</si>
  <si>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</si>
  <si>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</si>
  <si>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</si>
  <si>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</si>
  <si>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</si>
  <si>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</si>
  <si>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</si>
  <si>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</si>
  <si>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</si>
  <si>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</si>
  <si>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</si>
  <si>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</si>
  <si>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</si>
  <si>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</si>
  <si>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</si>
  <si>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</si>
  <si>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</si>
  <si>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</si>
  <si>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</si>
  <si>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</si>
  <si>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</si>
  <si>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</si>
  <si>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</si>
  <si>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</si>
  <si>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</si>
  <si>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</si>
  <si>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</si>
  <si>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</si>
  <si>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</si>
  <si>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</si>
  <si>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</si>
  <si>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</si>
  <si>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</si>
  <si>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</si>
  <si>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</si>
  <si>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</si>
  <si>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</si>
  <si>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</si>
  <si>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</si>
  <si>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</si>
  <si>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</si>
  <si>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</si>
  <si>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</si>
  <si>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</si>
  <si>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</si>
  <si>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</si>
  <si>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</si>
  <si>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</si>
  <si>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</si>
  <si>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</si>
  <si>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</si>
  <si>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</si>
  <si>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</si>
  <si>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</si>
  <si>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</si>
  <si>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</si>
  <si>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</si>
  <si>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</si>
  <si>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</si>
  <si>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</si>
  <si>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</si>
  <si>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</si>
  <si>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</si>
  <si>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</si>
  <si>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</si>
  <si>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</si>
  <si>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</si>
  <si>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</si>
  <si>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</si>
  <si>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</si>
  <si>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</si>
  <si>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</si>
  <si>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</si>
  <si>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</si>
  <si>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</si>
  <si>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</si>
  <si>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</si>
  <si>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</si>
  <si>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</si>
  <si>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</si>
  <si>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</si>
  <si>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</si>
  <si>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</si>
  <si>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</si>
  <si>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</si>
  <si>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</si>
  <si>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</si>
  <si>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</si>
  <si>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</si>
  <si>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</si>
  <si>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</si>
  <si>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</si>
  <si>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</si>
  <si>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</si>
  <si>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</si>
  <si>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</si>
  <si>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</si>
  <si>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</si>
  <si>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</si>
  <si>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</si>
  <si>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</si>
  <si>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</si>
  <si>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</si>
  <si>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</si>
  <si>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</si>
  <si>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</si>
  <si>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</si>
  <si>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</si>
  <si>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</si>
  <si>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</si>
  <si>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</si>
  <si>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</si>
  <si>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</si>
  <si>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</si>
  <si>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</si>
  <si>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</si>
  <si>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</si>
  <si>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</si>
  <si>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</si>
  <si>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</si>
  <si>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</si>
  <si>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</si>
  <si>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</si>
  <si>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</si>
  <si>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</si>
  <si>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</si>
  <si>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</si>
  <si>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</si>
  <si>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</si>
  <si>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</si>
  <si>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</si>
  <si>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</si>
  <si>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</si>
  <si>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</si>
  <si>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</si>
  <si>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</si>
  <si>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</si>
  <si>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</si>
  <si>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</si>
  <si>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</si>
  <si>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</si>
  <si>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</si>
  <si>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</si>
  <si>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</si>
  <si>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</si>
  <si>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</si>
  <si>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</si>
  <si>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</si>
  <si>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</si>
  <si>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</si>
  <si>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</si>
  <si>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</si>
  <si>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</si>
  <si>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</si>
  <si>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</si>
  <si>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</si>
  <si>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</si>
  <si>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</si>
  <si>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</si>
  <si>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</si>
  <si>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</si>
  <si>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</si>
  <si>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</si>
  <si>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</si>
  <si>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</si>
  <si>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</si>
  <si>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</si>
  <si>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</si>
  <si>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</si>
  <si>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</si>
  <si>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</si>
  <si>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</si>
  <si>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</si>
  <si>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</si>
  <si>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</si>
  <si>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</si>
  <si>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</si>
  <si>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</si>
  <si>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</si>
  <si>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</si>
  <si>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</si>
  <si>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</si>
  <si>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</si>
  <si>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</si>
  <si>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</si>
  <si>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</si>
  <si>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</si>
  <si>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</si>
  <si>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</si>
  <si>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</si>
  <si>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</si>
  <si>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</si>
  <si>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</si>
  <si>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</si>
  <si>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</si>
  <si>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</si>
  <si>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</si>
  <si>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</si>
  <si>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</si>
  <si>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</si>
  <si>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</si>
  <si>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</si>
  <si>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</si>
  <si>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</si>
  <si>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</si>
  <si>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</si>
  <si>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</si>
  <si>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</si>
  <si>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</si>
  <si>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</si>
  <si>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</si>
  <si>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</si>
  <si>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</si>
  <si>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</si>
  <si>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</si>
  <si>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</si>
  <si>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</si>
  <si>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</si>
  <si>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</si>
  <si>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</si>
  <si>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</si>
  <si>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</si>
  <si>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</si>
  <si>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</si>
  <si>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</si>
  <si>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</si>
  <si>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</si>
  <si>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</si>
  <si>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</si>
  <si>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</si>
  <si>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</si>
  <si>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</si>
  <si>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</si>
  <si>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</si>
  <si>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</si>
  <si>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</si>
  <si>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</si>
  <si>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</si>
  <si>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</si>
  <si>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</si>
  <si>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</si>
  <si>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</si>
  <si>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</si>
  <si>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</si>
  <si>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</si>
  <si>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</si>
  <si>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</si>
  <si>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</si>
  <si>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</si>
  <si>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</si>
  <si>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</si>
  <si>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</si>
  <si>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</si>
  <si>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</si>
  <si>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</si>
  <si>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</si>
  <si>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</si>
  <si>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</si>
  <si>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</si>
  <si>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</si>
  <si>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</si>
  <si>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</si>
  <si>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</si>
  <si>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</si>
  <si>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</si>
  <si>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</si>
  <si>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</si>
  <si>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</si>
  <si>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</si>
  <si>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</si>
  <si>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</si>
  <si>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</si>
  <si>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</si>
  <si>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</si>
  <si>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</si>
  <si>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</si>
  <si>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</si>
  <si>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</si>
  <si>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</si>
  <si>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</si>
  <si>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</si>
  <si>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</si>
  <si>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</si>
  <si>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</si>
  <si>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</si>
  <si>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</si>
  <si>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</si>
  <si>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</si>
  <si>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</si>
  <si>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</si>
  <si>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</si>
  <si>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</si>
  <si>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</si>
  <si>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</si>
  <si>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</si>
  <si>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</si>
  <si>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</si>
  <si>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</si>
  <si>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</si>
  <si>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</si>
  <si>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</si>
  <si>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</si>
  <si>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</si>
  <si>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</si>
  <si>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</si>
  <si>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</si>
  <si>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</si>
  <si>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</si>
  <si>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</si>
  <si>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</si>
  <si>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</si>
  <si>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</si>
  <si>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</si>
  <si>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</si>
  <si>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</si>
  <si>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</si>
  <si>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</si>
  <si>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</si>
  <si>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</si>
  <si>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</si>
  <si>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</si>
  <si>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</si>
  <si>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</si>
  <si>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</si>
  <si>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</si>
  <si>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</si>
  <si>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</si>
  <si>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</si>
  <si>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</si>
  <si>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</si>
  <si>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</si>
  <si>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</si>
  <si>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</si>
  <si>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</si>
  <si>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</si>
  <si>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</si>
  <si>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</si>
  <si>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</si>
  <si>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</si>
  <si>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</si>
  <si>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</si>
  <si>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</si>
  <si>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</si>
  <si>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</si>
  <si>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</si>
  <si>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</si>
  <si>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</si>
  <si>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</si>
  <si>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</si>
  <si>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</si>
  <si>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</si>
  <si>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</si>
  <si>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</si>
  <si>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</si>
  <si>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</si>
  <si>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</si>
  <si>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</si>
  <si>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</si>
  <si>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</si>
  <si>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</si>
  <si>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</si>
  <si>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</si>
  <si>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</si>
  <si>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</si>
  <si>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</si>
  <si>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</si>
  <si>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</si>
  <si>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</si>
  <si>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</si>
  <si>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</si>
  <si>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</si>
  <si>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</si>
  <si>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</si>
  <si>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</si>
  <si>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</si>
  <si>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</si>
  <si>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</si>
  <si>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</si>
  <si>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</si>
  <si>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</si>
  <si>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</si>
  <si>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</si>
  <si>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</si>
  <si>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</si>
  <si>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</si>
  <si>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</si>
  <si>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</si>
  <si>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</si>
  <si>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</si>
  <si>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</si>
  <si>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</si>
  <si>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</si>
  <si>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</si>
  <si>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</si>
  <si>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</si>
  <si>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</si>
  <si>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</si>
  <si>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</si>
  <si>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</si>
  <si>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</si>
  <si>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</si>
  <si>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</si>
  <si>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</si>
  <si>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</si>
  <si>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</si>
  <si>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</si>
  <si>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</si>
  <si>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</si>
  <si>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</si>
  <si>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</si>
  <si>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</si>
  <si>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</si>
  <si>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</si>
  <si>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</si>
  <si>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</si>
  <si>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</si>
  <si>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</si>
  <si>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</si>
  <si>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</si>
  <si>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</si>
  <si>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</si>
  <si>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</si>
  <si>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</si>
  <si>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</si>
  <si>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</si>
  <si>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</si>
  <si>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</si>
  <si>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</si>
  <si>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</si>
  <si>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</si>
  <si>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</si>
  <si>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</si>
  <si>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</si>
  <si>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</si>
  <si>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</si>
  <si>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</si>
  <si>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</si>
  <si>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</si>
  <si>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</si>
  <si>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</si>
  <si>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</si>
  <si>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</si>
  <si>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</si>
  <si>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</si>
  <si>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</si>
  <si>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</si>
  <si>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</si>
  <si>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</si>
  <si>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</si>
  <si>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</si>
  <si>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</si>
  <si>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</si>
  <si>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</si>
  <si>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</si>
  <si>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</si>
  <si>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</si>
  <si>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</si>
  <si>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</si>
  <si>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</si>
  <si>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</si>
  <si>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</si>
  <si>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</si>
  <si>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</si>
  <si>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</si>
  <si>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</si>
  <si>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</si>
  <si>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</si>
  <si>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</si>
  <si>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</si>
  <si>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</si>
  <si>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</si>
  <si>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</si>
  <si>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</si>
  <si>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</si>
  <si>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</si>
  <si>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</si>
  <si>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</si>
  <si>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</si>
  <si>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</si>
  <si>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</si>
  <si>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</si>
  <si>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</si>
  <si>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</si>
  <si>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</si>
  <si>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</si>
  <si>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</si>
  <si>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</si>
  <si>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</si>
  <si>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</si>
  <si>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</si>
  <si>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</si>
  <si>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</si>
  <si>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</si>
  <si>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</si>
  <si>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</si>
  <si>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</si>
  <si>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</si>
  <si>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</si>
  <si>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</si>
  <si>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</si>
  <si>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</si>
  <si>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</si>
  <si>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</si>
  <si>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</si>
  <si>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</si>
  <si>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</si>
  <si>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</si>
  <si>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</si>
  <si>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</si>
  <si>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</si>
  <si>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</si>
  <si>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</si>
  <si>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</si>
  <si>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</si>
  <si>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</si>
  <si>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</si>
  <si>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</si>
  <si>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</si>
  <si>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</si>
  <si>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</si>
  <si>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</si>
  <si>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</si>
  <si>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</si>
  <si>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</si>
  <si>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</si>
  <si>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</si>
  <si>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</si>
  <si>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</si>
  <si>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</si>
  <si>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</si>
  <si>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</si>
  <si>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</si>
  <si>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</si>
  <si>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</si>
  <si>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</si>
  <si>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</si>
  <si>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</si>
  <si>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</si>
  <si>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</si>
  <si>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</si>
  <si>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</si>
  <si>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</si>
  <si>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</si>
  <si>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</si>
  <si>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</si>
  <si>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</si>
  <si>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</si>
  <si>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</si>
  <si>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</si>
  <si>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</si>
  <si>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</si>
  <si>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</si>
  <si>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</si>
  <si>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</si>
  <si>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</si>
  <si>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</si>
  <si>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</si>
  <si>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</si>
  <si>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</si>
  <si>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</si>
  <si>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</si>
  <si>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</si>
  <si>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</si>
  <si>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</si>
  <si>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</si>
  <si>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</si>
  <si>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</si>
  <si>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</si>
  <si>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</si>
  <si>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</si>
  <si>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</si>
  <si>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</si>
  <si>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</si>
  <si>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</si>
  <si>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</si>
  <si>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</si>
  <si>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</si>
  <si>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</si>
  <si>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</si>
  <si>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</si>
  <si>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</si>
  <si>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</si>
  <si>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</si>
  <si>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</si>
  <si>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</si>
  <si>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</si>
  <si>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</si>
  <si>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</si>
  <si>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</si>
  <si>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</si>
  <si>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</si>
  <si>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</si>
  <si>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</si>
  <si>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</si>
  <si>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</si>
  <si>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</si>
  <si>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</si>
  <si>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</si>
  <si>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</si>
  <si>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</si>
  <si>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</si>
  <si>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</si>
  <si>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</si>
  <si>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</si>
  <si>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</si>
  <si>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</si>
  <si>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</si>
  <si>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</si>
  <si>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</si>
  <si>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</si>
  <si>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</si>
  <si>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</si>
  <si>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</si>
  <si>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</si>
  <si>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</si>
  <si>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</si>
  <si>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</si>
  <si>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</si>
  <si>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</si>
  <si>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</si>
  <si>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</si>
  <si>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</si>
  <si>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</si>
  <si>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</si>
  <si>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</si>
  <si>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</si>
  <si>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</si>
  <si>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</si>
  <si>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</si>
  <si>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</si>
  <si>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</si>
  <si>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</si>
  <si>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</si>
  <si>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</si>
  <si>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</si>
  <si>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</si>
  <si>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</si>
  <si>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</si>
  <si>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</si>
  <si>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</si>
  <si>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</si>
  <si>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</si>
  <si>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</si>
  <si>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</si>
  <si>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</si>
  <si>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</si>
  <si>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</si>
  <si>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</si>
  <si>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</si>
  <si>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</si>
  <si>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</si>
  <si>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</si>
  <si>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</si>
  <si>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</si>
  <si>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</si>
  <si>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</si>
  <si>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</si>
  <si>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</si>
  <si>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</si>
  <si>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</si>
  <si>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</si>
  <si>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</si>
  <si>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</si>
  <si>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</si>
  <si>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</si>
  <si>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</si>
  <si>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</si>
  <si>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</si>
  <si>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</si>
  <si>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</si>
  <si>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</si>
  <si>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</si>
  <si>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</si>
  <si>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</si>
  <si>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</si>
  <si>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</si>
  <si>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</si>
  <si>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</si>
  <si>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</si>
  <si>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</si>
  <si>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</si>
  <si>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</si>
  <si>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</si>
  <si>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</si>
  <si>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</si>
  <si>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</si>
  <si>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</si>
  <si>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</si>
  <si>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</si>
  <si>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</si>
  <si>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</si>
  <si>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</si>
  <si>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</si>
  <si>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</si>
  <si>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</si>
  <si>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</si>
  <si>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</si>
  <si>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</si>
  <si>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</si>
  <si>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</si>
  <si>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</si>
  <si>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</si>
  <si>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</si>
  <si>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</si>
  <si>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</si>
  <si>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</si>
  <si>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</si>
  <si>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</si>
  <si>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</si>
  <si>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</si>
  <si>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</si>
  <si>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</si>
  <si>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</si>
  <si>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</si>
  <si>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</si>
  <si>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</si>
  <si>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</si>
  <si>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</si>
  <si>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</si>
  <si>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</si>
  <si>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</si>
  <si>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</si>
  <si>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</si>
  <si>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</si>
  <si>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</si>
  <si>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</si>
  <si>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</si>
  <si>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</si>
  <si>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</si>
  <si>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</si>
  <si>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</si>
  <si>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</si>
  <si>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</si>
  <si>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</si>
  <si>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</si>
  <si>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</si>
  <si>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</si>
  <si>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</si>
  <si>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</si>
  <si>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</si>
  <si>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</si>
  <si>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</si>
  <si>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</si>
  <si>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</si>
  <si>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</si>
  <si>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</si>
  <si>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</si>
  <si>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</si>
  <si>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</si>
  <si>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</si>
  <si>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</si>
  <si>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</si>
  <si>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</si>
  <si>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</si>
  <si>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</si>
  <si>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</si>
  <si>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</si>
  <si>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</si>
  <si>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</si>
  <si>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</si>
  <si>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</si>
  <si>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</si>
  <si>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</si>
  <si>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</si>
  <si>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</si>
  <si>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</si>
  <si>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</si>
  <si>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</si>
  <si>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</si>
  <si>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</si>
  <si>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</si>
  <si>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</si>
  <si>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</si>
  <si>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</si>
  <si>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</si>
  <si>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</si>
  <si>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</si>
  <si>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</si>
  <si>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</si>
  <si>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</si>
  <si>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</si>
  <si>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</si>
  <si>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</si>
  <si>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</si>
  <si>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</si>
  <si>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</si>
  <si>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</si>
  <si>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</si>
  <si>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</si>
  <si>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</si>
  <si>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</si>
  <si>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</si>
  <si>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</si>
  <si>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</si>
  <si>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</si>
  <si>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</si>
  <si>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</si>
  <si>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</si>
  <si>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</si>
  <si>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</si>
  <si>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</si>
  <si>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</si>
  <si>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</si>
  <si>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</si>
  <si>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</si>
  <si>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</si>
  <si>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</si>
  <si>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</si>
  <si>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</si>
  <si>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</si>
  <si>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</si>
  <si>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</si>
  <si>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</si>
  <si>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</si>
  <si>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</si>
  <si>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</si>
  <si>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</si>
  <si>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</si>
  <si>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</si>
  <si>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</si>
  <si>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</si>
  <si>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</si>
  <si>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</si>
  <si>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</si>
  <si>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</si>
  <si>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</si>
  <si>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</si>
  <si>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</si>
  <si>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</si>
  <si>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</si>
  <si>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</si>
  <si>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</si>
  <si>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</si>
  <si>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</si>
  <si>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</si>
  <si>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</si>
  <si>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</si>
  <si>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</si>
  <si>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</si>
  <si>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</si>
  <si>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</si>
  <si>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</si>
  <si>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</si>
  <si>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</si>
  <si>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</si>
  <si>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</si>
  <si>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</si>
  <si>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</si>
  <si>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</si>
  <si>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</si>
  <si>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</si>
  <si>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</si>
  <si>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</si>
  <si>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</si>
  <si>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</si>
  <si>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</si>
  <si>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</si>
  <si>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</si>
  <si>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</si>
  <si>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</si>
  <si>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</si>
  <si>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</si>
  <si>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</si>
  <si>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</si>
  <si>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</si>
  <si>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</si>
  <si>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</si>
  <si>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</si>
  <si>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</si>
  <si>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</si>
  <si>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</si>
  <si>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</si>
  <si>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</si>
  <si>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</si>
  <si>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</si>
  <si>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</si>
  <si>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</si>
  <si>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</si>
  <si>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</si>
  <si>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</si>
  <si>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</si>
  <si>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</si>
  <si>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</si>
  <si>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</si>
  <si>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</si>
  <si>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</si>
  <si>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</si>
  <si>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</si>
  <si>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</si>
  <si>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</si>
  <si>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</si>
  <si>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</si>
  <si>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</si>
  <si>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</si>
  <si>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</si>
  <si>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</si>
  <si>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</si>
  <si>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</si>
  <si>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</si>
  <si>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</si>
  <si>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</si>
  <si>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</si>
  <si>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</si>
  <si>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</si>
  <si>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</si>
  <si>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</si>
  <si>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</si>
  <si>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</si>
  <si>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</si>
  <si>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</si>
  <si>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</si>
  <si>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</si>
  <si>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</si>
  <si>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</si>
  <si>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</si>
  <si>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</si>
  <si>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</si>
  <si>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</si>
  <si>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</si>
  <si>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</si>
  <si>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</si>
  <si>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</si>
  <si>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</si>
  <si>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</si>
  <si>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</si>
  <si>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</si>
  <si>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</si>
  <si>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</si>
  <si>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</si>
  <si>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</si>
  <si>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</si>
  <si>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</si>
  <si>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</si>
  <si>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</si>
  <si>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</si>
  <si>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</si>
  <si>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</si>
  <si>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</si>
  <si>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</si>
  <si>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</si>
  <si>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</si>
  <si>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</si>
  <si>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</si>
  <si>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</si>
  <si>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</si>
  <si>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</si>
  <si>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</si>
  <si>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</si>
  <si>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</si>
  <si>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</si>
  <si>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</si>
  <si>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</si>
  <si>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</si>
  <si>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</si>
  <si>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</si>
  <si>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</si>
  <si>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</si>
  <si>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</si>
  <si>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</si>
  <si>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</si>
  <si>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</si>
  <si>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</si>
  <si>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</si>
  <si>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</si>
  <si>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</si>
  <si>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</si>
  <si>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</si>
  <si>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</si>
  <si>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</si>
  <si>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</si>
  <si>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</si>
  <si>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</si>
  <si>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</si>
  <si>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</si>
  <si>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</si>
  <si>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</si>
  <si>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</si>
  <si>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</si>
  <si>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</si>
  <si>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</si>
  <si>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</si>
  <si>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</si>
  <si>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</si>
  <si>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</si>
  <si>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</si>
  <si>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</si>
  <si>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</si>
  <si>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</si>
  <si>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</si>
  <si>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</si>
  <si>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</si>
  <si>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</si>
  <si>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</si>
  <si>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</si>
  <si>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</si>
  <si>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</si>
  <si>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</si>
  <si>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</si>
  <si>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</si>
  <si>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</si>
  <si>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</si>
  <si>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</si>
  <si>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</si>
  <si>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</si>
  <si>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</si>
  <si>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</si>
  <si>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</si>
  <si>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</si>
  <si>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</si>
  <si>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</si>
  <si>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</si>
  <si>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</si>
  <si>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</si>
  <si>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</si>
  <si>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</si>
  <si>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</si>
  <si>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</si>
  <si>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</si>
  <si>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</si>
  <si>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</si>
  <si>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</si>
  <si>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</si>
  <si>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</si>
  <si>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</si>
  <si>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</si>
  <si>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</si>
  <si>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</si>
  <si>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</si>
  <si>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</si>
  <si>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</si>
  <si>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</si>
  <si>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</si>
  <si>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</si>
  <si>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</si>
  <si>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</si>
  <si>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</si>
  <si>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</si>
  <si>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</si>
  <si>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</si>
  <si>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</si>
  <si>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</si>
  <si>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</si>
  <si>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</si>
  <si>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</si>
  <si>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</si>
  <si>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</si>
  <si>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</si>
  <si>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</si>
  <si>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</si>
  <si>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</si>
  <si>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</si>
  <si>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</si>
  <si>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</si>
  <si>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</si>
  <si>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</si>
  <si>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</si>
  <si>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</si>
  <si>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</si>
  <si>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</si>
  <si>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</si>
  <si>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</si>
  <si>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</si>
  <si>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</si>
  <si>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</si>
  <si>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</si>
  <si>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</si>
  <si>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</si>
  <si>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</si>
  <si>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</si>
  <si>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</si>
  <si>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</si>
  <si>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</si>
  <si>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</si>
  <si>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</si>
  <si>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</si>
  <si>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</si>
  <si>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</si>
  <si>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</si>
  <si>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</si>
  <si>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</si>
  <si>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</si>
  <si>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</si>
  <si>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</si>
  <si>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</si>
  <si>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</si>
  <si>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</si>
  <si>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</si>
  <si>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</si>
  <si>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</si>
  <si>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</si>
  <si>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</si>
  <si>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</si>
  <si>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</si>
  <si>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</si>
  <si>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</si>
  <si>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</si>
  <si>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</si>
  <si>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</si>
  <si>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</si>
  <si>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</si>
  <si>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</si>
  <si>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</si>
  <si>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</si>
  <si>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</si>
  <si>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</si>
  <si>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</si>
  <si>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</si>
  <si>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</si>
  <si>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</si>
  <si>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</si>
  <si>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</si>
  <si>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</si>
  <si>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</si>
  <si>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</si>
  <si>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</si>
  <si>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</si>
  <si>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</si>
  <si>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</si>
  <si>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</si>
  <si>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</si>
  <si>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</si>
  <si>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</si>
  <si>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</si>
  <si>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</si>
  <si>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</si>
  <si>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</si>
  <si>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</si>
  <si>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</si>
  <si>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</si>
  <si>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</si>
  <si>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</si>
  <si>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</si>
  <si>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</si>
  <si>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</si>
  <si>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</si>
  <si>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</si>
  <si>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</si>
  <si>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</si>
  <si>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</si>
  <si>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</si>
  <si>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</si>
  <si>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</si>
  <si>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</si>
  <si>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</si>
  <si>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</si>
  <si>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</si>
  <si>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</si>
  <si>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</si>
  <si>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</si>
  <si>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</si>
  <si>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</si>
  <si>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</si>
  <si>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</si>
  <si>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</si>
  <si>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</si>
  <si>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</si>
  <si>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</si>
  <si>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</si>
  <si>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</si>
  <si>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</si>
  <si>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</si>
  <si>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</si>
  <si>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</si>
  <si>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</si>
  <si>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</si>
  <si>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</si>
  <si>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</si>
  <si>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</si>
  <si>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</si>
  <si>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</si>
  <si>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</si>
  <si>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</si>
  <si>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</si>
  <si>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</si>
  <si>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</si>
  <si>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</si>
  <si>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</si>
  <si>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</si>
  <si>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</si>
  <si>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</si>
  <si>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</si>
  <si>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</si>
  <si>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</si>
  <si>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</si>
  <si>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</si>
  <si>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</si>
  <si>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</si>
  <si>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</si>
  <si>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</si>
  <si>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</si>
  <si>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</si>
  <si>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</si>
  <si>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</si>
  <si>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</si>
  <si>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</si>
  <si>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</si>
  <si>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</si>
  <si>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</si>
  <si>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</si>
  <si>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</si>
  <si>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</si>
  <si>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</si>
  <si>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</si>
  <si>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</si>
  <si>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</si>
  <si>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</si>
  <si>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</si>
  <si>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</si>
  <si>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</si>
  <si>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</si>
  <si>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</si>
  <si>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</si>
  <si>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</si>
  <si>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</si>
  <si>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</si>
  <si>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</si>
  <si>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</si>
  <si>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</si>
  <si>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</si>
  <si>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</si>
  <si>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</si>
  <si>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</si>
  <si>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</si>
  <si>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</si>
  <si>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</si>
  <si>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</si>
  <si>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</si>
  <si>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</si>
  <si>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</si>
  <si>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</si>
  <si>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</si>
  <si>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</si>
  <si>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</si>
  <si>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</si>
  <si>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</si>
  <si>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</si>
  <si>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</si>
  <si>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</si>
  <si>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</si>
  <si>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</si>
  <si>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</si>
  <si>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</si>
  <si>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</si>
  <si>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</si>
  <si>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</si>
  <si>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</si>
  <si>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</si>
  <si>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</si>
  <si>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</si>
  <si>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</si>
  <si>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</si>
  <si>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</si>
  <si>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</si>
  <si>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</si>
  <si>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</si>
  <si>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</si>
  <si>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</si>
  <si>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</si>
  <si>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</si>
  <si>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</si>
  <si>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</si>
  <si>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</si>
  <si>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</si>
  <si>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</si>
  <si>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</si>
  <si>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</si>
  <si>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</si>
  <si>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</si>
  <si>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</si>
  <si>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</si>
  <si>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</si>
  <si>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</si>
  <si>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</si>
  <si>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</si>
  <si>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</si>
  <si>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</si>
  <si>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</si>
  <si>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</si>
  <si>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</si>
  <si>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</si>
  <si>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</si>
  <si>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</si>
  <si>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</si>
  <si>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</si>
  <si>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</si>
  <si>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</si>
  <si>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</si>
  <si>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</si>
  <si>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</si>
  <si>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</si>
  <si>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</si>
  <si>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</si>
  <si>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</si>
  <si>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</si>
  <si>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</si>
  <si>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</si>
  <si>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</si>
  <si>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</si>
  <si>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</si>
  <si>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</si>
  <si>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</si>
  <si>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</si>
  <si>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</si>
  <si>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</si>
  <si>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</si>
  <si>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</si>
  <si>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</si>
  <si>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</si>
  <si>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</si>
  <si>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</si>
  <si>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</si>
  <si>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</si>
  <si>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</si>
  <si>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</si>
  <si>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</si>
  <si>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</si>
  <si>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</si>
  <si>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</si>
  <si>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</si>
  <si>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</si>
  <si>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</si>
  <si>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</si>
  <si>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</si>
  <si>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</si>
  <si>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</si>
  <si>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</si>
  <si>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</si>
  <si>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</si>
  <si>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</si>
  <si>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</si>
  <si>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</si>
  <si>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</si>
  <si>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</si>
  <si>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</si>
  <si>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</si>
  <si>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</si>
  <si>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</si>
  <si>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</si>
  <si>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</si>
  <si>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</si>
  <si>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</si>
  <si>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</si>
  <si>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</si>
  <si>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</si>
  <si>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</si>
  <si>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</si>
  <si>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</si>
  <si>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</si>
  <si>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</si>
  <si>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</si>
  <si>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</si>
  <si>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</si>
  <si>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</si>
  <si>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</si>
  <si>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</si>
  <si>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</si>
  <si>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</si>
  <si>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</si>
  <si>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</si>
  <si>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</si>
  <si>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</si>
  <si>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</si>
  <si>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</si>
  <si>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</si>
  <si>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</si>
  <si>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</si>
  <si>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</si>
  <si>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</si>
  <si>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</si>
  <si>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</si>
  <si>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</si>
  <si>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</si>
  <si>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</si>
  <si>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</si>
  <si>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</si>
  <si>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</si>
  <si>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</si>
  <si>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</si>
  <si>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</si>
  <si>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</si>
  <si>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</si>
  <si>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</si>
  <si>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</si>
  <si>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</si>
  <si>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</si>
  <si>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</si>
  <si>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</si>
  <si>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</si>
  <si>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</si>
  <si>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</si>
  <si>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</si>
  <si>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</si>
  <si>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</si>
  <si>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</si>
  <si>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</si>
  <si>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</si>
  <si>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</si>
  <si>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</si>
  <si>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</si>
  <si>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</si>
  <si>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</si>
  <si>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</si>
  <si>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</si>
  <si>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</si>
  <si>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</si>
  <si>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</si>
  <si>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</si>
  <si>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</si>
  <si>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</si>
  <si>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</si>
  <si>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</si>
  <si>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</si>
  <si>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</si>
  <si>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</si>
  <si>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</si>
  <si>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</si>
  <si>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</si>
  <si>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</si>
  <si>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</si>
  <si>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</si>
  <si>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</si>
  <si>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</si>
  <si>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</si>
  <si>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</si>
  <si>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</si>
  <si>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</si>
  <si>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</si>
  <si>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</si>
  <si>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</si>
  <si>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</si>
  <si>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</si>
  <si>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</si>
  <si>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</si>
  <si>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</si>
  <si>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</si>
  <si>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</si>
  <si>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</si>
  <si>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</si>
  <si>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</si>
  <si>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</si>
  <si>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</si>
  <si>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</si>
  <si>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</si>
  <si>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</si>
  <si>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</si>
  <si>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</si>
  <si>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</si>
  <si>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</si>
  <si>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</si>
  <si>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</si>
  <si>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</si>
  <si>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</si>
  <si>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</si>
  <si>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</si>
  <si>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</si>
  <si>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</si>
  <si>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</si>
  <si>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</si>
  <si>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</si>
  <si>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</si>
  <si>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</si>
  <si>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</si>
  <si>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</si>
  <si>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</si>
  <si>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</si>
  <si>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</si>
  <si>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</si>
  <si>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</si>
  <si>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</si>
  <si>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</si>
  <si>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</si>
  <si>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</si>
  <si>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</si>
  <si>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</si>
  <si>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</si>
  <si>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</si>
  <si>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</si>
  <si>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</si>
  <si>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</si>
  <si>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</si>
  <si>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</si>
  <si>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</si>
  <si>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</si>
  <si>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</si>
  <si>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</si>
  <si>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</si>
  <si>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</si>
  <si>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</si>
  <si>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</si>
  <si>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</si>
  <si>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</si>
  <si>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</si>
  <si>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</si>
  <si>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</si>
  <si>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</si>
  <si>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</si>
  <si>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</si>
  <si>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</si>
  <si>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</si>
  <si>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</si>
  <si>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</si>
  <si>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</si>
  <si>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</si>
  <si>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</si>
  <si>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</si>
  <si>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</si>
  <si>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</si>
  <si>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</si>
  <si>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</si>
  <si>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</si>
  <si>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</si>
  <si>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</si>
  <si>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</si>
  <si>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</si>
  <si>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</si>
  <si>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</si>
  <si>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</si>
  <si>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</si>
  <si>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</si>
  <si>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</si>
  <si>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</si>
  <si>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</si>
  <si>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</si>
  <si>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</si>
  <si>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</si>
  <si>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</si>
  <si>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</si>
  <si>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</si>
  <si>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</si>
  <si>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</si>
  <si>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</si>
  <si>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</si>
  <si>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</si>
  <si>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</si>
  <si>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</si>
  <si>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</si>
  <si>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</si>
  <si>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</si>
  <si>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</si>
  <si>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</si>
  <si>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</si>
  <si>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</si>
  <si>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</si>
  <si>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</si>
  <si>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</si>
  <si>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</si>
  <si>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</si>
  <si>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</si>
  <si>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</si>
  <si>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</si>
  <si>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</si>
  <si>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</si>
  <si>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</si>
  <si>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</si>
  <si>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</si>
  <si>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</si>
  <si>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</si>
  <si>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</si>
  <si>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</si>
  <si>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</si>
  <si>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</si>
  <si>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</si>
  <si>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</si>
  <si>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</si>
  <si>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</si>
  <si>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</si>
  <si>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</si>
  <si>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</si>
  <si>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</si>
  <si>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</si>
  <si>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</si>
  <si>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</si>
  <si>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</si>
  <si>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</si>
  <si>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</si>
  <si>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</si>
  <si>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</si>
  <si>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</si>
  <si>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</si>
  <si>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</si>
  <si>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</si>
  <si>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</si>
  <si>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</si>
  <si>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</si>
  <si>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</si>
  <si>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</si>
  <si>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</si>
  <si>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</si>
  <si>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</si>
  <si>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</si>
  <si>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</si>
  <si>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</si>
  <si>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</si>
  <si>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</si>
  <si>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</si>
  <si>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</si>
  <si>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</si>
  <si>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</si>
  <si>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</si>
  <si>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</si>
  <si>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</si>
  <si>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</si>
  <si>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</si>
  <si>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</si>
  <si>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</si>
  <si>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</si>
  <si>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</si>
  <si>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</si>
  <si>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</si>
  <si>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</si>
  <si>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</si>
  <si>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</si>
  <si>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</si>
  <si>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</si>
  <si>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</si>
  <si>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</si>
  <si>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</si>
  <si>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</si>
  <si>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</si>
  <si>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</si>
  <si>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</si>
  <si>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</si>
  <si>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</si>
  <si>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</si>
  <si>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</si>
  <si>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</si>
  <si>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</si>
  <si>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</si>
  <si>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</si>
  <si>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</si>
  <si>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</si>
  <si>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</si>
  <si>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</si>
  <si>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</si>
  <si>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</si>
  <si>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</si>
  <si>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</si>
  <si>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</si>
  <si>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</si>
  <si>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</si>
  <si>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</si>
  <si>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</si>
  <si>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</si>
  <si>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</si>
  <si>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</si>
  <si>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</si>
  <si>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</si>
  <si>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</si>
  <si>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</si>
  <si>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</si>
  <si>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</si>
  <si>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</si>
  <si>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</si>
  <si>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</si>
  <si>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</si>
  <si>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</si>
  <si>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</si>
  <si>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</si>
  <si>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</si>
  <si>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</si>
  <si>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</si>
  <si>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</si>
  <si>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</si>
  <si>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</si>
  <si>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</si>
  <si>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</si>
  <si>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</si>
  <si>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</si>
  <si>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</si>
  <si>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</si>
  <si>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</si>
  <si>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</si>
  <si>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</si>
  <si>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</si>
  <si>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</si>
  <si>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</si>
  <si>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</si>
  <si>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</si>
  <si>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</si>
  <si>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</si>
  <si>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</si>
  <si>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</si>
  <si>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</si>
  <si>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</si>
  <si>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</si>
  <si>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</si>
  <si>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</si>
  <si>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</si>
  <si>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</si>
  <si>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</si>
  <si>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</si>
  <si>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</si>
  <si>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</si>
  <si>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</si>
  <si>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</si>
  <si>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</si>
  <si>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</si>
  <si>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</si>
  <si>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</si>
  <si>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</si>
  <si>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</si>
  <si>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</si>
  <si>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</si>
  <si>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</si>
  <si>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</si>
  <si>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</si>
  <si>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</si>
  <si>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</si>
  <si>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</si>
  <si>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</si>
  <si>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</si>
  <si>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</si>
  <si>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</si>
  <si>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</si>
  <si>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</si>
  <si>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</si>
  <si>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</si>
  <si>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</si>
  <si>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</si>
  <si>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</si>
  <si>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</si>
  <si>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</si>
  <si>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</si>
  <si>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</si>
  <si>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</si>
  <si>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</si>
  <si>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</si>
  <si>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</si>
  <si>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</si>
  <si>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</si>
  <si>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</si>
  <si>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</si>
  <si>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</si>
  <si>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</si>
  <si>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</si>
  <si>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</si>
  <si>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</si>
  <si>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</si>
  <si>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</si>
  <si>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</si>
  <si>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</si>
  <si>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</si>
  <si>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</si>
  <si>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</si>
  <si>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</si>
  <si>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</si>
  <si>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</si>
  <si>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</si>
  <si>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</si>
  <si>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</si>
  <si>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</si>
  <si>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</si>
  <si>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</si>
  <si>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</si>
  <si>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</si>
  <si>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</si>
  <si>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</si>
  <si>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</si>
  <si>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</si>
  <si>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</si>
  <si>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</si>
  <si>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</si>
  <si>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</si>
  <si>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</si>
  <si>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</si>
  <si>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</si>
  <si>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</si>
  <si>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</si>
  <si>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</si>
  <si>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</si>
  <si>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</si>
  <si>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</si>
  <si>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</si>
  <si>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</si>
  <si>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</si>
  <si>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</si>
  <si>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</si>
  <si>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</si>
  <si>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</si>
  <si>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</si>
  <si>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</si>
  <si>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</si>
  <si>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</si>
  <si>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</si>
  <si>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</si>
  <si>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</si>
  <si>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</si>
  <si>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</si>
  <si>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</si>
  <si>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</si>
  <si>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</si>
  <si>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</si>
  <si>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</si>
  <si>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</si>
  <si>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</si>
  <si>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</si>
  <si>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</si>
  <si>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</si>
  <si>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</si>
  <si>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</si>
  <si>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</si>
  <si>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</si>
  <si>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</si>
  <si>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</si>
  <si>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</si>
  <si>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</si>
  <si>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</si>
  <si>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</si>
  <si>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</si>
  <si>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</si>
  <si>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</si>
  <si>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</si>
  <si>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</si>
  <si>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</si>
  <si>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</si>
  <si>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</si>
  <si>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</si>
  <si>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</si>
  <si>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</si>
  <si>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</si>
  <si>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</si>
  <si>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</si>
  <si>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</si>
  <si>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</si>
  <si>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</si>
  <si>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</si>
  <si>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</si>
  <si>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</si>
  <si>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</si>
  <si>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</si>
  <si>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</si>
  <si>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</si>
  <si>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</si>
  <si>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</si>
  <si>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</si>
  <si>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</si>
  <si>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</si>
  <si>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</si>
  <si>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</si>
  <si>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</si>
  <si>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</si>
  <si>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</si>
  <si>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</si>
  <si>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</si>
  <si>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</si>
  <si>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</si>
  <si>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</si>
  <si>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</si>
  <si>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</si>
  <si>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</si>
  <si>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</si>
  <si>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</si>
  <si>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</si>
  <si>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</si>
  <si>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</si>
  <si>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</si>
  <si>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</si>
  <si>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</si>
  <si>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</si>
  <si>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</si>
  <si>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</si>
  <si>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</si>
  <si>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</si>
  <si>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</si>
  <si>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</si>
  <si>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</si>
  <si>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</si>
  <si>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</si>
  <si>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</si>
  <si>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</si>
  <si>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</si>
  <si>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</si>
  <si>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</si>
  <si>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</si>
  <si>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</si>
  <si>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</si>
  <si>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</si>
  <si>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</si>
  <si>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</si>
  <si>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</si>
  <si>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</si>
  <si>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</si>
  <si>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</si>
  <si>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</si>
  <si>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</si>
  <si>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</si>
  <si>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</si>
  <si>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</si>
  <si>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</si>
  <si>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</si>
  <si>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</si>
  <si>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</si>
  <si>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</si>
  <si>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</si>
  <si>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</si>
  <si>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</si>
  <si>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</si>
  <si>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</si>
  <si>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</si>
  <si>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</si>
  <si>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</si>
  <si>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</si>
  <si>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</si>
  <si>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</si>
  <si>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</si>
  <si>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</si>
  <si>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</si>
  <si>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</si>
  <si>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</si>
  <si>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</si>
  <si>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</si>
  <si>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</si>
  <si>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</si>
  <si>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</si>
  <si>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</si>
  <si>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</si>
  <si>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</si>
  <si>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</si>
  <si>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</si>
  <si>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</si>
  <si>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</si>
  <si>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</si>
  <si>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</si>
  <si>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</si>
  <si>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</si>
  <si>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</si>
  <si>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</si>
  <si>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</si>
  <si>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</si>
  <si>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</si>
  <si>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</si>
  <si>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</si>
  <si>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</si>
  <si>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</si>
  <si>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</si>
  <si>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</si>
  <si>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</si>
  <si>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</si>
  <si>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</si>
  <si>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</si>
  <si>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</si>
  <si>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</si>
  <si>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</si>
  <si>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</si>
  <si>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</si>
  <si>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</si>
  <si>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</si>
  <si>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</si>
  <si>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</si>
  <si>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</si>
  <si>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</si>
  <si>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</si>
  <si>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</si>
  <si>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</si>
  <si>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</si>
  <si>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</si>
  <si>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</si>
  <si>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</si>
  <si>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</si>
  <si>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</si>
  <si>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</si>
  <si>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</si>
  <si>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</si>
  <si>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</si>
  <si>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</si>
  <si>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</si>
  <si>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</si>
  <si>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</si>
  <si>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</si>
  <si>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</si>
  <si>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</si>
  <si>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</si>
  <si>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</si>
  <si>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</si>
  <si>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</si>
  <si>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</si>
  <si>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</si>
  <si>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</si>
  <si>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</si>
  <si>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</si>
  <si>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</si>
  <si>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</si>
  <si>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</si>
  <si>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</si>
  <si>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</si>
  <si>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</si>
  <si>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</si>
  <si>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</si>
  <si>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</si>
  <si>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</si>
  <si>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</si>
  <si>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</si>
  <si>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</si>
  <si>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</si>
  <si>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</si>
  <si>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</si>
  <si>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</si>
  <si>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</si>
  <si>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</si>
  <si>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</si>
  <si>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</si>
  <si>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</si>
  <si>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</si>
  <si>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</si>
  <si>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</si>
  <si>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</si>
  <si>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</si>
  <si>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</si>
  <si>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</si>
  <si>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</si>
  <si>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</si>
  <si>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</si>
  <si>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</si>
  <si>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</si>
  <si>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</si>
  <si>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</si>
  <si>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</si>
  <si>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</si>
  <si>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</si>
  <si>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</si>
  <si>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</si>
  <si>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</si>
  <si>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</si>
  <si>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</si>
  <si>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</si>
  <si>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</si>
  <si>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</si>
  <si>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</si>
  <si>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</si>
  <si>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</si>
  <si>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</si>
  <si>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</si>
  <si>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</si>
  <si>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</si>
  <si>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</si>
  <si>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</si>
  <si>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</si>
  <si>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</si>
  <si>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</si>
  <si>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</si>
  <si>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</si>
  <si>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</si>
  <si>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</si>
  <si>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</si>
  <si>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</si>
  <si>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</si>
  <si>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</si>
  <si>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</si>
  <si>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</si>
  <si>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</si>
  <si>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</si>
  <si>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</si>
  <si>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</si>
  <si>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</si>
  <si>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</si>
  <si>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</si>
  <si>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</si>
  <si>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</si>
  <si>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</si>
  <si>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</si>
  <si>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</si>
  <si>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</si>
  <si>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</si>
  <si>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</si>
  <si>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</si>
  <si>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</si>
  <si>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</si>
  <si>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</si>
  <si>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</si>
  <si>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</si>
  <si>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</si>
  <si>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</si>
  <si>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</si>
  <si>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</si>
  <si>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</si>
  <si>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</si>
  <si>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</si>
  <si>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</si>
  <si>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</si>
  <si>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</si>
  <si>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</si>
  <si>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</si>
  <si>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</si>
  <si>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</si>
  <si>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</si>
  <si>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</si>
  <si>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</si>
  <si>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</si>
  <si>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</si>
  <si>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</si>
  <si>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</si>
  <si>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</si>
  <si>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</si>
  <si>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</si>
  <si>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</si>
  <si>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</si>
  <si>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</si>
  <si>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</si>
  <si>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</si>
  <si>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</si>
  <si>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</si>
  <si>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</si>
  <si>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</si>
  <si>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</si>
  <si>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</si>
  <si>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</si>
  <si>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</si>
  <si>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</si>
  <si>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</si>
  <si>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</si>
  <si>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</si>
  <si>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</si>
  <si>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</si>
  <si>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</si>
  <si>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</si>
  <si>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</si>
  <si>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</si>
  <si>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</si>
  <si>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</si>
  <si>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</si>
  <si>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</si>
  <si>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</si>
  <si>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</si>
  <si>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</si>
  <si>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</si>
  <si>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</si>
  <si>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</si>
  <si>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</si>
  <si>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</si>
  <si>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</si>
  <si>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</si>
  <si>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</si>
  <si>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</si>
  <si>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</si>
  <si>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</si>
  <si>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</si>
  <si>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</si>
  <si>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</si>
  <si>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</si>
  <si>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</si>
  <si>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</si>
  <si>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</si>
  <si>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</si>
  <si>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</si>
  <si>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</si>
  <si>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</si>
  <si>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</si>
  <si>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</si>
  <si>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</si>
  <si>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</si>
  <si>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</si>
  <si>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</si>
  <si>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</si>
  <si>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</si>
  <si>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</si>
  <si>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</si>
  <si>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</si>
  <si>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</si>
  <si>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</si>
  <si>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</si>
  <si>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</si>
  <si>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</si>
  <si>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</si>
  <si>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</si>
  <si>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</si>
  <si>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</si>
  <si>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</si>
  <si>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</si>
  <si>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</si>
  <si>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</si>
  <si>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</si>
  <si>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</si>
  <si>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</si>
  <si>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</si>
  <si>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</si>
  <si>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</si>
  <si>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</si>
  <si>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</si>
  <si>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</si>
  <si>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</si>
  <si>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</si>
  <si>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</si>
  <si>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</si>
  <si>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</si>
  <si>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</si>
  <si>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</si>
  <si>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</si>
  <si>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</si>
  <si>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</si>
  <si>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</si>
  <si>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</si>
  <si>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</si>
  <si>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</si>
  <si>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</si>
  <si>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</si>
  <si>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</si>
  <si>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</si>
  <si>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</si>
  <si>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</si>
  <si>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</si>
  <si>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</si>
  <si>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</si>
  <si>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</si>
  <si>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</si>
  <si>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</si>
  <si>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</si>
  <si>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</si>
  <si>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</si>
  <si>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</si>
  <si>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</si>
  <si>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</si>
  <si>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</si>
  <si>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</si>
  <si>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</si>
  <si>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</si>
  <si>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</si>
  <si>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</si>
  <si>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</si>
  <si>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</si>
  <si>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</si>
  <si>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</si>
  <si>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</si>
  <si>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</si>
  <si>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</si>
  <si>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</si>
  <si>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</si>
  <si>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</si>
  <si>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</si>
  <si>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</si>
  <si>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</si>
  <si>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</si>
  <si>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</si>
  <si>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</si>
  <si>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</si>
  <si>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</si>
  <si>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</si>
  <si>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</si>
  <si>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</si>
  <si>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</si>
  <si>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</si>
  <si>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</si>
  <si>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</si>
  <si>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</si>
  <si>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</si>
  <si>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</si>
  <si>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</si>
  <si>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</si>
  <si>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</si>
  <si>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</si>
  <si>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</si>
  <si>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</si>
  <si>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</si>
  <si>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</si>
  <si>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</si>
  <si>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</si>
  <si>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</si>
  <si>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</si>
  <si>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</si>
  <si>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</si>
  <si>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</si>
  <si>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</si>
  <si>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</si>
  <si>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</si>
  <si>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</si>
  <si>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</si>
  <si>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</si>
  <si>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</si>
  <si>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</si>
  <si>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</si>
  <si>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</si>
  <si>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</si>
  <si>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</si>
  <si>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</si>
  <si>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</si>
  <si>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</si>
  <si>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</si>
  <si>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</si>
  <si>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</si>
  <si>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</si>
  <si>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</si>
  <si>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</si>
  <si>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</si>
  <si>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</si>
  <si>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</si>
  <si>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</si>
  <si>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</si>
  <si>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</si>
  <si>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</si>
  <si>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</si>
  <si>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</si>
  <si>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</si>
  <si>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</si>
  <si>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</si>
  <si>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</si>
  <si>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</si>
  <si>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</si>
  <si>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</si>
  <si>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</si>
  <si>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</si>
  <si>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</si>
  <si>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</si>
  <si>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</si>
  <si>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</si>
  <si>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</si>
  <si>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</si>
  <si>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</si>
  <si>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</si>
  <si>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</si>
  <si>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</si>
  <si>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</si>
  <si>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</si>
  <si>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</si>
  <si>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</si>
  <si>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</si>
  <si>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</si>
  <si>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</si>
  <si>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</si>
  <si>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</si>
  <si>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</si>
  <si>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</si>
  <si>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</si>
  <si>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</si>
  <si>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</si>
  <si>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</si>
  <si>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</si>
  <si>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</si>
  <si>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</si>
  <si>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</si>
  <si>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</si>
  <si>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</si>
  <si>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</si>
  <si>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</si>
  <si>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</si>
  <si>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</si>
  <si>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</si>
  <si>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</si>
  <si>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</si>
  <si>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</si>
  <si>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</si>
  <si>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</si>
  <si>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</si>
  <si>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</si>
  <si>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</si>
  <si>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</si>
  <si>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</si>
  <si>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</si>
  <si>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</si>
  <si>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</si>
  <si>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</si>
  <si>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</si>
  <si>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</si>
  <si>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</si>
  <si>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</si>
  <si>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</si>
  <si>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</si>
  <si>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</si>
  <si>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</si>
  <si>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</si>
  <si>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</si>
  <si>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</si>
  <si>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</si>
  <si>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</si>
  <si>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</si>
  <si>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</si>
  <si>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</si>
  <si>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</si>
  <si>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</si>
  <si>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</si>
  <si>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</si>
  <si>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</si>
  <si>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</si>
  <si>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</si>
  <si>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</si>
  <si>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</si>
  <si>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</si>
  <si>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</si>
  <si>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</si>
  <si>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</si>
  <si>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</si>
  <si>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</si>
  <si>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</si>
  <si>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</si>
  <si>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</si>
  <si>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</si>
  <si>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</si>
  <si>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</si>
  <si>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</si>
  <si>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</si>
  <si>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</si>
  <si>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</si>
  <si>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</si>
  <si>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</si>
  <si>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</si>
  <si>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</si>
  <si>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</si>
  <si>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</si>
  <si>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</si>
  <si>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</si>
  <si>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</si>
  <si>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</si>
  <si>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</si>
  <si>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</si>
  <si>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</si>
  <si>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</si>
  <si>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</si>
  <si>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</si>
  <si>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</si>
  <si>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</si>
  <si>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</si>
  <si>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</si>
  <si>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</si>
  <si>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</si>
  <si>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</si>
  <si>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</si>
  <si>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</si>
  <si>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</si>
  <si>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</si>
  <si>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</si>
  <si>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</si>
  <si>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</si>
  <si>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</si>
  <si>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</si>
  <si>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</si>
  <si>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</si>
  <si>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</si>
  <si>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</si>
  <si>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</si>
  <si>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</si>
  <si>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</si>
  <si>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</si>
  <si>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</si>
  <si>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</si>
  <si>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</si>
  <si>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</si>
  <si>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</si>
  <si>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</si>
  <si>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</si>
  <si>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</si>
  <si>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</si>
  <si>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</si>
  <si>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</si>
  <si>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</si>
  <si>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</si>
  <si>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</si>
  <si>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</si>
  <si>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</si>
  <si>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</si>
  <si>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</si>
  <si>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</si>
  <si>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</si>
  <si>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</si>
  <si>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</si>
  <si>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</si>
  <si>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</si>
  <si>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</si>
  <si>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</si>
  <si>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</si>
  <si>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</si>
  <si>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</si>
  <si>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</si>
  <si>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</si>
  <si>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</si>
  <si>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</si>
  <si>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</si>
  <si>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</si>
  <si>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</si>
  <si>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</si>
  <si>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</si>
  <si>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</si>
  <si>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</si>
  <si>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</si>
  <si>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</si>
  <si>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</si>
  <si>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</si>
  <si>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</si>
  <si>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</si>
  <si>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</si>
  <si>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</si>
  <si>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</si>
  <si>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</si>
  <si>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</si>
  <si>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</si>
  <si>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</si>
  <si>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</si>
  <si>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</si>
  <si>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</si>
  <si>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</si>
  <si>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</si>
  <si>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</si>
  <si>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</si>
  <si>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</si>
  <si>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</si>
  <si>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</si>
  <si>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</si>
  <si>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</si>
  <si>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</si>
  <si>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</si>
  <si>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</si>
  <si>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</si>
  <si>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</si>
  <si>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</si>
  <si>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</si>
  <si>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</si>
  <si>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</si>
  <si>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</si>
  <si>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</si>
  <si>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</si>
  <si>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</si>
  <si>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</si>
  <si>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</si>
  <si>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</si>
  <si>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</si>
  <si>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</si>
  <si>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</si>
  <si>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</si>
  <si>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</si>
  <si>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</si>
  <si>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</si>
  <si>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</si>
  <si>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</si>
  <si>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</si>
  <si>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</si>
  <si>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</si>
  <si>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</si>
  <si>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</si>
  <si>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</si>
  <si>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</si>
  <si>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</si>
  <si>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</si>
  <si>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</si>
  <si>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</si>
  <si>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</si>
  <si>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</si>
  <si>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</si>
  <si>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</si>
  <si>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</si>
  <si>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</si>
  <si>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</si>
  <si>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</si>
  <si>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</si>
  <si>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</si>
  <si>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</si>
  <si>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</si>
  <si>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</si>
  <si>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</si>
  <si>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</si>
  <si>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</si>
  <si>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</si>
  <si>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</si>
  <si>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</si>
  <si>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</si>
  <si>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</si>
  <si>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</si>
  <si>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</si>
  <si>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</si>
  <si>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</si>
  <si>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</si>
  <si>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</si>
  <si>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</si>
  <si>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</si>
  <si>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</si>
  <si>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</si>
  <si>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</si>
  <si>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</si>
  <si>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</si>
  <si>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</si>
  <si>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</si>
  <si>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</si>
  <si>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</si>
  <si>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</si>
  <si>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</si>
  <si>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</si>
  <si>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</si>
  <si>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</si>
  <si>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</si>
  <si>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</si>
  <si>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</si>
  <si>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</si>
  <si>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</si>
  <si>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</si>
  <si>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</si>
  <si>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</si>
  <si>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</si>
  <si>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</si>
  <si>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</si>
  <si>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</si>
  <si>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</si>
  <si>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</si>
  <si>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</si>
  <si>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</si>
  <si>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</si>
  <si>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</si>
  <si>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</si>
  <si>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</si>
  <si>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</si>
  <si>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</si>
  <si>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</si>
  <si>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</si>
  <si>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</si>
  <si>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</si>
  <si>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</si>
  <si>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</si>
  <si>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</si>
  <si>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</si>
  <si>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</si>
  <si>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</si>
  <si>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</si>
  <si>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</si>
  <si>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</si>
  <si>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</si>
  <si>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</si>
  <si>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</si>
  <si>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</si>
  <si>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</si>
  <si>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</si>
  <si>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</si>
  <si>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</si>
  <si>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</si>
  <si>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</si>
  <si>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</si>
  <si>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</si>
  <si>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</si>
  <si>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</si>
  <si>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</si>
  <si>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</si>
  <si>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</si>
  <si>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</si>
  <si>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</si>
  <si>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</si>
  <si>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</si>
  <si>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</si>
  <si>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</si>
  <si>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</si>
  <si>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</si>
  <si>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</si>
  <si>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</si>
  <si>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</si>
  <si>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</si>
  <si>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</si>
  <si>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</si>
  <si>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</si>
  <si>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</si>
  <si>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</si>
  <si>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</si>
  <si>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</si>
  <si>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</si>
  <si>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</si>
  <si>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</si>
  <si>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</si>
  <si>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</si>
  <si>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</si>
  <si>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</si>
  <si>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</si>
  <si>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</si>
  <si>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</si>
  <si>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</si>
  <si>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</si>
  <si>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</si>
  <si>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</si>
  <si>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</si>
  <si>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</si>
  <si>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</si>
  <si>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</si>
  <si>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</si>
  <si>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</si>
  <si>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</si>
  <si>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</si>
  <si>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</si>
  <si>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</si>
  <si>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</si>
  <si>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</si>
  <si>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</si>
  <si>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</si>
  <si>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</si>
  <si>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</si>
  <si>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</si>
  <si>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</si>
  <si>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</si>
  <si>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</si>
  <si>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</si>
  <si>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</si>
  <si>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</si>
  <si>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</si>
  <si>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</si>
  <si>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</si>
  <si>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</si>
  <si>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</si>
  <si>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</si>
  <si>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</si>
  <si>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</si>
  <si>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</si>
  <si>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</si>
  <si>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</si>
  <si>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</si>
  <si>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</si>
  <si>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</si>
  <si>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</si>
  <si>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</si>
  <si>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</si>
  <si>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</si>
  <si>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</si>
  <si>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</si>
  <si>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</si>
  <si>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</si>
  <si>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</si>
  <si>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</si>
  <si>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</si>
  <si>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</si>
  <si>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</si>
  <si>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</si>
  <si>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</si>
  <si>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</si>
  <si>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</si>
  <si>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</si>
  <si>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</si>
  <si>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</si>
  <si>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</si>
  <si>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</si>
  <si>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</si>
  <si>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</si>
  <si>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</si>
  <si>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</si>
  <si>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</si>
  <si>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</si>
  <si>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</si>
  <si>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</si>
  <si>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</si>
  <si>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</si>
  <si>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</si>
  <si>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</si>
  <si>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</si>
  <si>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</si>
  <si>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</si>
  <si>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</si>
  <si>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</si>
  <si>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</si>
  <si>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</si>
  <si>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</si>
  <si>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</si>
  <si>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</si>
  <si>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</si>
  <si>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</si>
  <si>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</si>
  <si>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</si>
  <si>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</si>
  <si>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</si>
  <si>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</si>
  <si>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</si>
  <si>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</si>
  <si>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</si>
  <si>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</si>
  <si>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</si>
  <si>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</si>
  <si>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</si>
  <si>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</si>
  <si>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</si>
  <si>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</si>
  <si>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</si>
  <si>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</si>
  <si>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</si>
  <si>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</si>
  <si>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</si>
  <si>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</si>
  <si>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</si>
  <si>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</si>
  <si>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</si>
  <si>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</si>
  <si>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</si>
  <si>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</si>
  <si>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</si>
  <si>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</si>
  <si>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</si>
  <si>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</si>
  <si>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</si>
  <si>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</si>
  <si>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</si>
  <si>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</si>
  <si>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</si>
  <si>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</si>
  <si>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</si>
  <si>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</si>
  <si>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</si>
  <si>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</si>
  <si>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</si>
  <si>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</si>
  <si>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</si>
  <si>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</si>
  <si>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</si>
  <si>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</si>
  <si>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</si>
  <si>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</si>
  <si>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</si>
  <si>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</si>
  <si>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</si>
  <si>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</si>
  <si>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</si>
  <si>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</si>
  <si>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</si>
  <si>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</si>
  <si>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</si>
  <si>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</si>
  <si>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</si>
  <si>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</si>
  <si>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</si>
  <si>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</si>
  <si>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</si>
  <si>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</si>
  <si>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</si>
  <si>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</si>
  <si>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</si>
  <si>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</si>
  <si>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</si>
  <si>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</si>
  <si>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</si>
  <si>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</si>
  <si>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</si>
  <si>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</si>
  <si>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</si>
  <si>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</si>
  <si>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</si>
  <si>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</si>
  <si>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</si>
  <si>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</si>
  <si>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</si>
  <si>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</si>
  <si>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</si>
  <si>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</si>
  <si>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</si>
  <si>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</si>
  <si>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</si>
  <si>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</si>
  <si>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</si>
  <si>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</si>
  <si>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</si>
  <si>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</si>
  <si>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</si>
  <si>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</si>
  <si>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</si>
  <si>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</si>
  <si>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</si>
  <si>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</si>
  <si>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</si>
  <si>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</si>
  <si>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</si>
  <si>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</si>
  <si>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</si>
  <si>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</si>
  <si>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</si>
  <si>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</si>
  <si>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</si>
  <si>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</si>
  <si>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</si>
  <si>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</si>
  <si>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</si>
  <si>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</si>
  <si>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</si>
  <si>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</si>
  <si>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</si>
  <si>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</si>
  <si>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</si>
  <si>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</si>
  <si>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</si>
  <si>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</si>
  <si>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</si>
  <si>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</si>
  <si>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</si>
  <si>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</si>
  <si>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</si>
  <si>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</si>
  <si>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</si>
  <si>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</si>
  <si>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</si>
  <si>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</si>
  <si>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</si>
  <si>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</si>
  <si>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</si>
  <si>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</si>
  <si>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</si>
  <si>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</si>
  <si>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</si>
  <si>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</si>
  <si>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</si>
  <si>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</si>
  <si>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</si>
  <si>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</si>
  <si>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</si>
  <si>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</si>
  <si>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</si>
  <si>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</si>
  <si>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</si>
  <si>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</si>
  <si>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</si>
  <si>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</si>
  <si>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</si>
  <si>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</si>
  <si>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</si>
  <si>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</si>
  <si>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</si>
  <si>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</si>
  <si>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</si>
  <si>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</si>
  <si>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</si>
  <si>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</si>
  <si>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</si>
  <si>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</si>
  <si>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</si>
  <si>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</si>
  <si>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</si>
  <si>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</si>
  <si>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</si>
  <si>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</si>
  <si>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</si>
  <si>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</si>
  <si>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</si>
  <si>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</si>
  <si>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</si>
  <si>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</si>
  <si>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</si>
  <si>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</si>
  <si>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</si>
  <si>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</si>
  <si>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</si>
  <si>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</si>
  <si>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</si>
  <si>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</si>
  <si>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</si>
  <si>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</si>
  <si>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</si>
  <si>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</si>
  <si>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</si>
  <si>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</si>
  <si>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</si>
  <si>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</si>
  <si>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</si>
  <si>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</si>
  <si>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</si>
  <si>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</si>
  <si>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</si>
  <si>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</si>
  <si>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</si>
  <si>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</si>
  <si>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</si>
  <si>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</si>
  <si>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</si>
  <si>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</si>
  <si>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</si>
  <si>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</si>
  <si>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</si>
  <si>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</si>
  <si>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</si>
  <si>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</si>
  <si>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</si>
  <si>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</si>
  <si>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</si>
  <si>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</si>
  <si>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</si>
  <si>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</si>
  <si>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</si>
  <si>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</si>
  <si>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</si>
  <si>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</si>
  <si>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</si>
  <si>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</si>
  <si>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</si>
  <si>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</si>
  <si>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</si>
  <si>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</si>
  <si>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</si>
  <si>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</si>
  <si>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</si>
  <si>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</si>
  <si>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</si>
  <si>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</si>
  <si>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</si>
  <si>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</si>
  <si>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</si>
  <si>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</si>
  <si>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</si>
  <si>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</si>
  <si>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</si>
  <si>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</si>
  <si>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</si>
  <si>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</si>
  <si>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</si>
  <si>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</si>
  <si>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</si>
  <si>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</si>
  <si>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</si>
  <si>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</si>
  <si>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</si>
  <si>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</si>
  <si>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</si>
  <si>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</si>
  <si>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</si>
  <si>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</si>
  <si>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</si>
  <si>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</si>
  <si>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</si>
  <si>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</si>
  <si>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</si>
  <si>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</si>
  <si>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</si>
  <si>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</si>
  <si>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</si>
  <si>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</si>
  <si>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</si>
  <si>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</si>
  <si>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</si>
  <si>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</si>
  <si>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</si>
  <si>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</si>
  <si>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</si>
  <si>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</si>
  <si>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</si>
  <si>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</si>
  <si>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</si>
  <si>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</si>
  <si>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</si>
  <si>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</si>
  <si>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</si>
  <si>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</si>
  <si>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</si>
  <si>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</si>
  <si>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</si>
  <si>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</si>
  <si>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</si>
  <si>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</si>
  <si>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</si>
  <si>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</si>
  <si>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</si>
  <si>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</si>
  <si>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</si>
  <si>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</si>
  <si>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</si>
  <si>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</si>
  <si>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</si>
  <si>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</si>
  <si>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</si>
  <si>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</si>
  <si>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</si>
  <si>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</si>
  <si>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</si>
  <si>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</si>
  <si>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</si>
  <si>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</si>
  <si>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</si>
  <si>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</si>
  <si>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</si>
  <si>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</si>
  <si>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</si>
  <si>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</si>
  <si>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</si>
  <si>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</si>
  <si>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</si>
  <si>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</si>
  <si>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</si>
  <si>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</si>
  <si>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</si>
  <si>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</si>
  <si>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</si>
  <si>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</si>
  <si>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</si>
  <si>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</si>
  <si>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</si>
  <si>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</si>
  <si>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</si>
  <si>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</si>
  <si>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</si>
  <si>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</si>
  <si>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</si>
  <si>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</si>
  <si>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</si>
  <si>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</si>
  <si>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</si>
  <si>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</si>
  <si>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</si>
  <si>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</si>
  <si>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</si>
  <si>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</si>
  <si>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</si>
  <si>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</si>
  <si>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</si>
  <si>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</si>
  <si>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</si>
  <si>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</si>
  <si>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</si>
  <si>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</si>
  <si>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</si>
  <si>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</si>
  <si>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</si>
  <si>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</si>
  <si>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</si>
  <si>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</si>
  <si>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</si>
  <si>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</si>
  <si>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</si>
  <si>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</si>
  <si>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</si>
  <si>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</si>
  <si>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</si>
  <si>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</si>
  <si>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</si>
  <si>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</si>
  <si>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</si>
  <si>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</si>
  <si>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</si>
  <si>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</si>
  <si>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</si>
  <si>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</si>
  <si>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</si>
  <si>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</si>
  <si>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</si>
  <si>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</si>
  <si>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</si>
  <si>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</si>
  <si>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</si>
  <si>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</si>
  <si>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</si>
  <si>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</si>
  <si>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</si>
  <si>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</si>
  <si>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</si>
  <si>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</si>
  <si>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</si>
  <si>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</si>
  <si>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</si>
  <si>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</si>
  <si>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</si>
  <si>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</si>
  <si>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</si>
  <si>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</si>
  <si>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</si>
  <si>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</si>
  <si>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</si>
  <si>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</si>
  <si>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</si>
  <si>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</si>
  <si>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</si>
  <si>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</si>
  <si>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</si>
  <si>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</si>
  <si>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</si>
  <si>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</si>
  <si>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</si>
  <si>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</si>
  <si>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</si>
  <si>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</si>
  <si>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</si>
  <si>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</si>
  <si>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</si>
  <si>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</si>
  <si>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</si>
  <si>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</si>
  <si>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</si>
  <si>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</si>
  <si>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</si>
  <si>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</si>
  <si>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</si>
  <si>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</si>
  <si>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</si>
  <si>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</si>
  <si>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</si>
  <si>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</si>
  <si>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</si>
  <si>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</si>
  <si>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</si>
  <si>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</si>
  <si>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</si>
  <si>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</si>
  <si>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</si>
  <si>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</si>
  <si>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</si>
  <si>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</si>
  <si>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</si>
  <si>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</si>
  <si>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</si>
  <si>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</si>
  <si>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</si>
  <si>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</si>
  <si>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</si>
  <si>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</si>
  <si>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</si>
  <si>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</si>
  <si>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</si>
  <si>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</si>
  <si>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</si>
  <si>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</si>
  <si>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</si>
  <si>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</si>
  <si>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</si>
  <si>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</si>
  <si>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</si>
  <si>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</si>
  <si>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</si>
  <si>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</si>
  <si>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</si>
  <si>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</si>
  <si>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</si>
  <si>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</si>
  <si>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</si>
  <si>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</si>
  <si>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</si>
  <si>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</si>
  <si>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</si>
  <si>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</si>
  <si>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</si>
  <si>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</si>
  <si>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</si>
  <si>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</si>
  <si>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</si>
  <si>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</si>
  <si>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</si>
  <si>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</si>
  <si>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</si>
  <si>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</si>
  <si>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</si>
  <si>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</si>
  <si>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</si>
  <si>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</si>
  <si>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</si>
  <si>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</si>
  <si>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</si>
  <si>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</si>
  <si>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</si>
  <si>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</si>
  <si>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</si>
  <si>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</si>
  <si>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</si>
  <si>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</si>
  <si>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</si>
  <si>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</si>
  <si>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</si>
  <si>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</si>
  <si>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</si>
  <si>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</si>
  <si>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</si>
  <si>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</si>
  <si>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</si>
  <si>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</si>
  <si>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</si>
  <si>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</si>
  <si>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</si>
  <si>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</si>
  <si>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</si>
  <si>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</si>
  <si>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</si>
  <si>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</si>
  <si>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</si>
  <si>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</si>
  <si>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</si>
  <si>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</si>
  <si>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</si>
  <si>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</si>
  <si>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</si>
  <si>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</si>
  <si>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</si>
  <si>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</si>
  <si>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</si>
  <si>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</si>
  <si>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</si>
  <si>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</si>
  <si>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</si>
  <si>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</si>
  <si>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</si>
  <si>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</si>
  <si>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</si>
  <si>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</si>
  <si>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</si>
  <si>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</si>
  <si>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</si>
  <si>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</si>
  <si>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</si>
  <si>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</si>
  <si>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</si>
  <si>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</si>
  <si>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</si>
  <si>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</si>
  <si>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</si>
  <si>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</si>
  <si>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</si>
  <si>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</si>
  <si>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</si>
  <si>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</si>
  <si>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</si>
  <si>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</si>
  <si>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</si>
  <si>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</si>
  <si>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</si>
  <si>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</si>
  <si>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</si>
  <si>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</si>
  <si>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</si>
  <si>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</si>
  <si>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</si>
  <si>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</si>
  <si>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</si>
  <si>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</si>
  <si>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</si>
  <si>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</si>
  <si>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</si>
  <si>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</si>
  <si>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</si>
  <si>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</si>
  <si>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</si>
  <si>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</si>
  <si>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</si>
  <si>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</si>
  <si>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</si>
  <si>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</si>
  <si>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</si>
  <si>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</si>
  <si>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</si>
  <si>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</si>
  <si>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</si>
  <si>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</si>
  <si>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</si>
  <si>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</si>
  <si>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</si>
  <si>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</si>
  <si>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</si>
  <si>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</si>
  <si>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</si>
  <si>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</si>
  <si>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</si>
  <si>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</si>
  <si>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</si>
  <si>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</si>
  <si>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</si>
  <si>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</si>
  <si>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</si>
  <si>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</si>
  <si>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</si>
  <si>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</si>
  <si>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</si>
  <si>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</si>
  <si>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</si>
  <si>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</si>
  <si>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</si>
  <si>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</si>
  <si>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</si>
  <si>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</si>
  <si>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</si>
  <si>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</si>
  <si>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</si>
  <si>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</si>
  <si>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</si>
  <si>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</si>
  <si>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</si>
  <si>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</si>
  <si>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</si>
  <si>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</si>
  <si>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</si>
  <si>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</si>
  <si>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</si>
  <si>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</si>
  <si>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</si>
  <si>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</si>
  <si>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</si>
  <si>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</si>
  <si>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</si>
  <si>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</si>
  <si>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</si>
  <si>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</si>
  <si>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</si>
  <si>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</si>
  <si>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</si>
  <si>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</si>
  <si>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</si>
  <si>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</si>
  <si>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</si>
  <si>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</si>
  <si>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</si>
  <si>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</si>
  <si>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</si>
  <si>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</si>
  <si>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</si>
  <si>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</si>
  <si>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</si>
  <si>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</si>
  <si>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</si>
  <si>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</si>
  <si>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</si>
  <si>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</si>
  <si>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</si>
  <si>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</si>
  <si>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</si>
  <si>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</si>
  <si>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</si>
  <si>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</si>
  <si>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</si>
  <si>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</si>
  <si>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</si>
  <si>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</si>
  <si>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</si>
  <si>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</si>
  <si>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</si>
  <si>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</si>
  <si>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</si>
  <si>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</si>
  <si>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</si>
  <si>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</si>
  <si>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</si>
  <si>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</si>
  <si>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</si>
  <si>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</si>
  <si>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</si>
  <si>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</si>
  <si>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</si>
  <si>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</si>
  <si>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</si>
  <si>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</si>
  <si>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</si>
  <si>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</si>
  <si>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</si>
  <si>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</si>
  <si>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</si>
  <si>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</si>
  <si>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</si>
  <si>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</si>
  <si>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</si>
  <si>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</si>
  <si>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</si>
  <si>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</si>
  <si>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</si>
  <si>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</si>
  <si>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</si>
  <si>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</si>
  <si>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</si>
  <si>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</si>
  <si>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</si>
  <si>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</si>
  <si>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</si>
  <si>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</si>
  <si>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</si>
  <si>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</si>
  <si>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</si>
  <si>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</si>
  <si>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</si>
  <si>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</si>
  <si>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</si>
  <si>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</si>
  <si>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</si>
  <si>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</si>
  <si>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</si>
  <si>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</si>
  <si>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</si>
  <si>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</si>
  <si>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</si>
  <si>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</si>
  <si>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</si>
  <si>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</si>
  <si>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</si>
  <si>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</si>
  <si>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</si>
  <si>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</si>
  <si>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</si>
  <si>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</si>
  <si>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</si>
  <si>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</si>
  <si>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</si>
  <si>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</si>
  <si>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</si>
  <si>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</si>
  <si>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</si>
  <si>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</si>
  <si>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</si>
  <si>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</si>
  <si>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</si>
  <si>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</si>
  <si>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</si>
  <si>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</si>
  <si>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</si>
  <si>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</si>
  <si>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</si>
  <si>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</si>
  <si>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</si>
  <si>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</si>
  <si>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</si>
  <si>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</si>
  <si>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</si>
  <si>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</si>
  <si>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</si>
  <si>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</si>
  <si>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</si>
  <si>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</si>
  <si>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</si>
  <si>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</si>
  <si>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</si>
  <si>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</si>
  <si>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</si>
  <si>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</si>
  <si>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</si>
  <si>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</si>
  <si>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</si>
  <si>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</si>
  <si>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</si>
  <si>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</si>
  <si>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</si>
  <si>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</si>
  <si>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</si>
  <si>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</si>
  <si>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</si>
  <si>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</si>
  <si>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</si>
  <si>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</si>
  <si>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</si>
  <si>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</si>
  <si>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</si>
  <si>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</si>
  <si>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</si>
  <si>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</si>
  <si>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</si>
  <si>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</si>
  <si>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</si>
  <si>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</si>
  <si>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</si>
  <si>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</si>
  <si>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</si>
  <si>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</si>
  <si>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</si>
  <si>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</si>
  <si>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</si>
  <si>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</si>
  <si>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</si>
  <si>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</si>
  <si>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</si>
  <si>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</si>
  <si>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</si>
  <si>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</si>
  <si>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</si>
  <si>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</si>
  <si>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</si>
  <si>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</si>
  <si>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</si>
  <si>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</si>
  <si>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</si>
  <si>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</si>
  <si>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</si>
  <si>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</si>
  <si>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</si>
  <si>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</si>
  <si>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</si>
  <si>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</si>
  <si>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</si>
  <si>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</si>
  <si>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</si>
  <si>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</si>
  <si>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</si>
  <si>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</si>
  <si>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</si>
  <si>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</si>
  <si>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</si>
  <si>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</si>
  <si>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</si>
  <si>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</si>
  <si>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</si>
  <si>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</si>
  <si>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</si>
  <si>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</si>
  <si>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</si>
  <si>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</si>
  <si>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</si>
  <si>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</si>
  <si>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</si>
  <si>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</si>
  <si>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</si>
  <si>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</si>
  <si>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</si>
  <si>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</si>
  <si>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</si>
  <si>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</si>
  <si>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</si>
  <si>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</si>
  <si>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</si>
  <si>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</si>
  <si>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</si>
  <si>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</si>
  <si>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</si>
  <si>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</si>
  <si>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</si>
  <si>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</si>
  <si>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</si>
  <si>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</si>
  <si>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</si>
  <si>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</si>
  <si>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</si>
  <si>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</si>
  <si>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</si>
  <si>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</si>
  <si>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</si>
  <si>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</si>
  <si>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</si>
  <si>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</si>
  <si>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</si>
  <si>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</si>
  <si>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</si>
  <si>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</si>
  <si>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</si>
  <si>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</si>
  <si>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</si>
  <si>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</si>
  <si>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</si>
  <si>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</si>
  <si>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</si>
  <si>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</si>
  <si>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</si>
  <si>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</si>
  <si>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</si>
  <si>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</si>
  <si>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</si>
  <si>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</si>
  <si>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</si>
  <si>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</si>
  <si>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</si>
  <si>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</si>
  <si>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</si>
  <si>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</si>
  <si>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</si>
  <si>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</si>
  <si>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</si>
  <si>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</si>
  <si>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</si>
  <si>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</si>
  <si>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</si>
  <si>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</si>
  <si>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</si>
  <si>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</si>
  <si>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</si>
  <si>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</si>
  <si>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</si>
  <si>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</si>
  <si>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</si>
  <si>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</si>
  <si>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</si>
  <si>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</si>
  <si>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</si>
  <si>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</si>
  <si>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</si>
  <si>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</si>
  <si>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</si>
  <si>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</si>
  <si>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</si>
  <si>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</si>
  <si>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</si>
  <si>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</si>
  <si>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</si>
  <si>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</si>
  <si>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</si>
  <si>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</si>
  <si>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</si>
  <si>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</si>
  <si>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</si>
  <si>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</si>
  <si>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</si>
  <si>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</si>
  <si>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</si>
  <si>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</si>
  <si>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</si>
  <si>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</si>
  <si>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</si>
  <si>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</si>
  <si>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</si>
  <si>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</si>
  <si>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</si>
  <si>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</si>
  <si>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</si>
  <si>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</si>
  <si>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</si>
  <si>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</si>
  <si>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</si>
  <si>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</si>
  <si>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</si>
  <si>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</si>
  <si>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</si>
  <si>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</si>
  <si>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</si>
  <si>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</si>
  <si>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</si>
  <si>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</si>
  <si>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</si>
  <si>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</si>
  <si>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</si>
  <si>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</si>
  <si>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</si>
  <si>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</si>
  <si>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</si>
  <si>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</si>
  <si>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</si>
  <si>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</si>
  <si>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</si>
  <si>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</si>
  <si>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</si>
  <si>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</si>
  <si>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</si>
  <si>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</si>
  <si>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</si>
  <si>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</si>
  <si>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</si>
  <si>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</si>
  <si>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</si>
  <si>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</si>
  <si>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</si>
  <si>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</si>
  <si>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</si>
  <si>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</si>
  <si>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</si>
  <si>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</si>
  <si>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</si>
  <si>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</si>
  <si>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</si>
  <si>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</si>
  <si>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</si>
  <si>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</si>
  <si>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</si>
  <si>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</si>
  <si>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</si>
  <si>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</si>
  <si>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</si>
  <si>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</si>
  <si>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</si>
  <si>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</si>
  <si>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</si>
  <si>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</si>
  <si>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</si>
  <si>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</si>
  <si>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</si>
  <si>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</si>
  <si>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</si>
  <si>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</si>
  <si>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</si>
  <si>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</si>
  <si>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</si>
  <si>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</si>
  <si>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</si>
  <si>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</si>
  <si>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</si>
  <si>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</si>
  <si>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</si>
  <si>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</si>
  <si>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</si>
  <si>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</si>
  <si>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</si>
  <si>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</si>
  <si>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</si>
  <si>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</si>
  <si>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</si>
  <si>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</si>
  <si>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</si>
  <si>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</si>
  <si>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</si>
  <si>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</si>
  <si>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</si>
  <si>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</si>
  <si>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</si>
  <si>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</si>
  <si>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</si>
  <si>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</si>
  <si>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</si>
  <si>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</si>
  <si>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</si>
  <si>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</si>
  <si>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</si>
  <si>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</si>
  <si>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</si>
  <si>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</si>
  <si>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</si>
  <si>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</si>
  <si>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</si>
  <si>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</si>
  <si>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</si>
  <si>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</si>
  <si>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</si>
  <si>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</si>
  <si>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</si>
  <si>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</si>
  <si>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</si>
  <si>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</si>
  <si>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</si>
  <si>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</si>
  <si>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</si>
  <si>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</si>
  <si>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</si>
  <si>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</si>
  <si>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</si>
  <si>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</si>
  <si>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</si>
  <si>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</si>
  <si>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</si>
  <si>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</si>
  <si>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</si>
  <si>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</si>
  <si>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</si>
  <si>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</si>
  <si>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</si>
  <si>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</si>
  <si>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</si>
  <si>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</si>
  <si>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</si>
  <si>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</si>
  <si>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</si>
  <si>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</si>
  <si>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</si>
  <si>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</si>
  <si>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</si>
  <si>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</si>
  <si>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</si>
  <si>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</si>
  <si>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</si>
  <si>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</si>
  <si>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</si>
  <si>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</si>
  <si>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</si>
  <si>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</si>
  <si>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</si>
  <si>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</si>
  <si>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</si>
  <si>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</si>
  <si>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</si>
  <si>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</si>
  <si>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</si>
  <si>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</si>
  <si>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</si>
  <si>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</si>
  <si>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</si>
  <si>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</si>
  <si>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</si>
  <si>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</si>
  <si>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</si>
  <si>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</si>
  <si>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</si>
  <si>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</si>
  <si>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</si>
  <si>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</si>
  <si>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</si>
  <si>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</si>
  <si>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</si>
  <si>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</si>
  <si>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</si>
  <si>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</si>
  <si>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</si>
  <si>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</si>
  <si>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</si>
  <si>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</si>
  <si>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</si>
  <si>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</si>
  <si>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</si>
  <si>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</si>
  <si>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</si>
  <si>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</si>
  <si>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</si>
  <si>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</si>
  <si>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</si>
  <si>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</si>
  <si>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</si>
  <si>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</si>
  <si>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</si>
  <si>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</si>
  <si>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</si>
  <si>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</si>
  <si>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</si>
  <si>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</si>
  <si>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</si>
  <si>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</si>
  <si>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</si>
  <si>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</si>
  <si>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</si>
  <si>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</si>
  <si>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</si>
  <si>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</si>
  <si>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</si>
  <si>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</si>
  <si>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</si>
  <si>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</si>
  <si>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</si>
  <si>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</si>
  <si>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</si>
  <si>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</si>
  <si>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</si>
  <si>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</si>
  <si>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</si>
  <si>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</si>
  <si>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</si>
  <si>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</si>
  <si>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</si>
  <si>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</si>
  <si>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</si>
  <si>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</si>
  <si>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</si>
  <si>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</si>
  <si>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</si>
  <si>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</si>
  <si>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</si>
  <si>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</si>
  <si>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</si>
  <si>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</si>
  <si>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</si>
  <si>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</si>
  <si>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</si>
  <si>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</si>
  <si>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</si>
  <si>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</si>
  <si>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</si>
  <si>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</si>
  <si>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</si>
  <si>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</si>
  <si>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</si>
  <si>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</si>
  <si>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</si>
  <si>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</si>
  <si>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</si>
  <si>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</si>
  <si>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</si>
  <si>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</si>
  <si>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</si>
  <si>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</si>
  <si>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</si>
  <si>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</si>
  <si>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</si>
  <si>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</si>
  <si>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</si>
  <si>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</si>
  <si>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</si>
  <si>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</si>
  <si>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</si>
  <si>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</si>
  <si>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</si>
  <si>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</si>
  <si>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</si>
  <si>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</si>
  <si>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</si>
  <si>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</si>
  <si>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</si>
  <si>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</si>
  <si>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</si>
  <si>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</si>
  <si>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</si>
  <si>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</si>
  <si>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</si>
  <si>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</si>
  <si>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</si>
  <si>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</si>
  <si>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</si>
  <si>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</si>
  <si>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</si>
  <si>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</si>
  <si>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</si>
  <si>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</si>
  <si>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</si>
  <si>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</si>
  <si>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</si>
  <si>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</si>
  <si>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</si>
  <si>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</si>
  <si>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</si>
  <si>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</si>
  <si>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</si>
  <si>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</si>
  <si>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</si>
  <si>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</si>
  <si>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</si>
  <si>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</si>
  <si>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</si>
  <si>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</si>
  <si>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</si>
  <si>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</si>
  <si>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</si>
  <si>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</si>
  <si>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</si>
  <si>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</si>
  <si>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</si>
  <si>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</si>
  <si>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</si>
  <si>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</si>
  <si>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</si>
  <si>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</si>
  <si>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</si>
  <si>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</si>
  <si>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</si>
  <si>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</si>
  <si>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</si>
  <si>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</si>
  <si>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</si>
  <si>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</si>
  <si>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</si>
  <si>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</si>
  <si>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</si>
  <si>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</si>
  <si>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</si>
  <si>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</si>
  <si>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</si>
  <si>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</si>
  <si>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</si>
  <si>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</si>
  <si>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</si>
  <si>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</si>
  <si>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</si>
  <si>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</si>
  <si>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</si>
  <si>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</si>
  <si>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</si>
  <si>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</si>
  <si>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</si>
  <si>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</si>
  <si>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</si>
  <si>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</si>
  <si>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</si>
  <si>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</si>
  <si>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</si>
  <si>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</si>
  <si>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</si>
  <si>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</si>
  <si>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</si>
  <si>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</si>
  <si>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</si>
  <si>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</si>
  <si>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</si>
  <si>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</si>
  <si>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</si>
  <si>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</si>
  <si>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</si>
  <si>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</si>
  <si>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</si>
  <si>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</si>
  <si>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</si>
  <si>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</si>
  <si>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</si>
  <si>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</si>
  <si>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</si>
  <si>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</si>
  <si>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</si>
  <si>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</si>
  <si>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</si>
  <si>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</si>
  <si>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</si>
  <si>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</si>
  <si>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</si>
  <si>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</si>
  <si>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</si>
  <si>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</si>
  <si>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</si>
  <si>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</si>
  <si>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</si>
  <si>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</si>
  <si>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</si>
  <si>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</si>
  <si>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</si>
  <si>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</si>
  <si>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</si>
  <si>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</si>
  <si>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</si>
  <si>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</si>
  <si>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</si>
  <si>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</si>
  <si>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</si>
  <si>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</si>
  <si>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</si>
  <si>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</si>
  <si>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</si>
  <si>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</si>
  <si>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</si>
  <si>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</si>
  <si>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</si>
  <si>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</si>
  <si>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</si>
  <si>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</si>
  <si>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</si>
  <si>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</si>
  <si>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</si>
  <si>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</si>
  <si>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</si>
  <si>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</si>
  <si>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</si>
  <si>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</si>
  <si>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</si>
  <si>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</si>
  <si>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</si>
  <si>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</si>
  <si>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</si>
  <si>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</si>
  <si>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</si>
  <si>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</si>
  <si>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</si>
  <si>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</si>
  <si>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</si>
  <si>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</si>
  <si>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</si>
  <si>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</si>
  <si>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</si>
  <si>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</si>
  <si>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</si>
  <si>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</si>
  <si>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</si>
  <si>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</si>
  <si>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</si>
  <si>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</si>
  <si>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</si>
  <si>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</si>
  <si>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</si>
  <si>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</si>
  <si>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</si>
  <si>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</si>
  <si>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</si>
  <si>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</si>
  <si>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</si>
  <si>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</si>
  <si>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</si>
  <si>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</si>
  <si>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</si>
  <si>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</si>
  <si>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</si>
  <si>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</si>
  <si>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</si>
  <si>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</si>
  <si>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</si>
  <si>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</si>
  <si>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</si>
  <si>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</si>
  <si>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</si>
  <si>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</si>
  <si>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</si>
  <si>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</si>
  <si>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</si>
  <si>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</si>
  <si>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</si>
  <si>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</si>
  <si>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</si>
  <si>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</si>
  <si>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</si>
  <si>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</si>
  <si>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</si>
  <si>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</si>
  <si>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</si>
  <si>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</si>
  <si>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</si>
  <si>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</si>
  <si>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</si>
  <si>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</si>
  <si>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</si>
  <si>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</si>
  <si>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</si>
  <si>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</si>
  <si>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</si>
  <si>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</si>
  <si>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</si>
  <si>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</si>
  <si>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</si>
  <si>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</si>
  <si>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</si>
  <si>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</si>
  <si>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</si>
  <si>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</si>
  <si>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</si>
  <si>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</si>
  <si>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</si>
  <si>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</si>
  <si>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</si>
  <si>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</si>
  <si>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</si>
  <si>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</si>
  <si>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</si>
  <si>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</si>
  <si>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</si>
  <si>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</si>
  <si>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</si>
  <si>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</si>
  <si>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</si>
  <si>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</si>
  <si>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</si>
  <si>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</si>
  <si>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</si>
  <si>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</si>
  <si>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</si>
  <si>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</si>
  <si>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</si>
  <si>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</si>
  <si>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</si>
  <si>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</si>
  <si>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</si>
  <si>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</si>
  <si>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</si>
  <si>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</si>
  <si>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</si>
  <si>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</si>
  <si>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</si>
  <si>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</si>
  <si>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</si>
  <si>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</si>
  <si>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</si>
  <si>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</si>
  <si>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</si>
  <si>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</si>
  <si>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</si>
  <si>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</si>
  <si>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</si>
  <si>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</si>
  <si>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</si>
  <si>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</si>
  <si>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</si>
  <si>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</si>
  <si>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</si>
  <si>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</si>
  <si>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</si>
  <si>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</si>
  <si>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</si>
  <si>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</si>
  <si>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</si>
  <si>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</si>
  <si>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</si>
  <si>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</si>
  <si>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</si>
  <si>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</si>
  <si>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</si>
  <si>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</si>
  <si>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</si>
  <si>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</si>
  <si>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</si>
  <si>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</si>
  <si>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</si>
  <si>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</si>
  <si>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</si>
  <si>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</si>
  <si>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</si>
  <si>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</si>
  <si>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</si>
  <si>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</si>
  <si>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</si>
  <si>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</si>
  <si>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</si>
  <si>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</si>
  <si>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</si>
  <si>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</si>
  <si>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</si>
  <si>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</si>
  <si>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</si>
  <si>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</si>
  <si>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</si>
  <si>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</si>
  <si>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</si>
  <si>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</si>
  <si>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</si>
  <si>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</si>
  <si>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</si>
  <si>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</si>
  <si>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</si>
  <si>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</si>
  <si>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</si>
  <si>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</si>
  <si>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</si>
  <si>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</si>
  <si>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</si>
  <si>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</si>
  <si>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</si>
  <si>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</si>
  <si>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</si>
  <si>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</si>
  <si>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</si>
  <si>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</si>
  <si>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</si>
  <si>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</si>
  <si>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</si>
  <si>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</si>
  <si>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</si>
  <si>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</si>
  <si>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</si>
  <si>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</si>
  <si>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</si>
  <si>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</si>
  <si>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</si>
  <si>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</si>
  <si>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</si>
  <si>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</si>
  <si>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</si>
  <si>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</si>
  <si>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</si>
  <si>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</si>
  <si>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</si>
  <si>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</si>
  <si>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</si>
  <si>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</si>
  <si>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</si>
  <si>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</si>
  <si>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</si>
  <si>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</si>
  <si>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</si>
  <si>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</si>
  <si>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</si>
  <si>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</si>
  <si>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</si>
  <si>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</si>
  <si>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</si>
  <si>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</si>
  <si>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</si>
  <si>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</si>
  <si>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</si>
  <si>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</si>
  <si>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</si>
  <si>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</si>
  <si>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</si>
  <si>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</si>
  <si>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</si>
  <si>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</si>
  <si>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</si>
  <si>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</si>
  <si>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</si>
  <si>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</si>
  <si>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</si>
  <si>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</si>
  <si>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</si>
  <si>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</si>
  <si>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</si>
  <si>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</si>
  <si>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</si>
  <si>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</si>
  <si>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</si>
  <si>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</si>
  <si>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</si>
  <si>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</si>
  <si>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</si>
  <si>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</si>
  <si>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</si>
  <si>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</si>
  <si>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</si>
  <si>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</si>
  <si>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</si>
  <si>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</si>
  <si>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</si>
  <si>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</si>
  <si>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</si>
  <si>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</si>
  <si>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</si>
  <si>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</si>
  <si>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</si>
  <si>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</si>
  <si>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</si>
  <si>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</si>
  <si>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</si>
  <si>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</si>
  <si>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</si>
  <si>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</si>
  <si>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</si>
  <si>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</si>
  <si>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</si>
  <si>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</si>
  <si>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</si>
  <si>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</si>
  <si>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</si>
  <si>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</si>
  <si>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</si>
  <si>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</si>
  <si>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</si>
  <si>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</si>
  <si>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</si>
  <si>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</si>
  <si>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</si>
  <si>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</si>
  <si>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</si>
  <si>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</si>
  <si>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</si>
  <si>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</si>
  <si>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</si>
  <si>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</si>
  <si>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</si>
  <si>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</si>
  <si>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</si>
  <si>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</si>
  <si>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</si>
  <si>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</si>
  <si>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</si>
  <si>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</si>
  <si>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</si>
  <si>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</si>
  <si>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</si>
  <si>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</si>
  <si>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</si>
  <si>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</si>
  <si>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</si>
  <si>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</si>
  <si>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</si>
  <si>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</si>
  <si>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</si>
  <si>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</si>
  <si>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</si>
  <si>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</si>
  <si>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</si>
  <si>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</si>
  <si>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</si>
  <si>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</si>
  <si>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</si>
  <si>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</si>
  <si>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</si>
  <si>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</si>
  <si>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</si>
  <si>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</si>
  <si>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</si>
  <si>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</si>
  <si>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</si>
  <si>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</si>
  <si>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</si>
  <si>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</si>
  <si>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</si>
  <si>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</si>
  <si>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</si>
  <si>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</si>
  <si>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</si>
  <si>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</si>
  <si>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</si>
  <si>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</si>
  <si>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</si>
  <si>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</si>
  <si>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</si>
  <si>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</si>
  <si>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</si>
  <si>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</si>
  <si>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</si>
  <si>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</si>
  <si>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</si>
  <si>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</si>
  <si>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</si>
  <si>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</si>
  <si>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</si>
  <si>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</si>
  <si>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</si>
  <si>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</si>
  <si>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</si>
  <si>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</si>
  <si>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</si>
  <si>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</si>
  <si>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</si>
  <si>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</si>
  <si>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</si>
  <si>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</si>
  <si>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</si>
  <si>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</si>
  <si>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</si>
  <si>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</si>
  <si>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</si>
  <si>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</si>
  <si>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</si>
  <si>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</si>
  <si>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</si>
  <si>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</si>
  <si>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</si>
  <si>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</si>
  <si>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</si>
  <si>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</si>
  <si>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</si>
  <si>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</si>
  <si>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</si>
  <si>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</si>
  <si>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</si>
  <si>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</si>
  <si>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</si>
  <si>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</si>
  <si>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</si>
  <si>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</si>
  <si>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</si>
  <si>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</si>
  <si>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</si>
  <si>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</si>
  <si>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</si>
  <si>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</si>
  <si>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</si>
  <si>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</si>
  <si>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</si>
  <si>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</si>
  <si>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</si>
  <si>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</si>
  <si>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</si>
  <si>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</si>
  <si>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</si>
  <si>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</si>
  <si>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</si>
  <si>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</si>
  <si>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</si>
  <si>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</si>
  <si>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</si>
  <si>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</si>
  <si>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</si>
  <si>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</si>
  <si>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</si>
  <si>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</si>
  <si>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</si>
  <si>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</si>
  <si>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</si>
  <si>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</si>
  <si>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</si>
  <si>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</si>
  <si>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</si>
  <si>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</si>
  <si>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</si>
  <si>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</si>
  <si>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</si>
  <si>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</si>
  <si>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</si>
  <si>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</si>
  <si>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</si>
  <si>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</si>
  <si>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</si>
  <si>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</si>
  <si>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</si>
  <si>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</si>
  <si>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</si>
  <si>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</si>
  <si>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</si>
  <si>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</si>
  <si>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</si>
  <si>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</si>
  <si>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</si>
  <si>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</si>
  <si>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</si>
  <si>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</si>
  <si>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</si>
  <si>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</si>
  <si>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</si>
  <si>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</si>
  <si>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</si>
  <si>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</si>
  <si>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</si>
  <si>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</si>
  <si>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</si>
  <si>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</si>
  <si>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</si>
  <si>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</si>
  <si>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</si>
  <si>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</si>
  <si>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</si>
  <si>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</si>
  <si>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</si>
  <si>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</si>
  <si>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</si>
  <si>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</si>
  <si>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</si>
  <si>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</si>
  <si>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</si>
  <si>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</si>
  <si>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</si>
  <si>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</si>
  <si>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</si>
  <si>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</si>
  <si>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</si>
  <si>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</si>
  <si>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</si>
  <si>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</si>
  <si>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</si>
  <si>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</si>
  <si>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</si>
  <si>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</si>
  <si>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</si>
  <si>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</si>
  <si>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</si>
  <si>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</si>
  <si>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</si>
  <si>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</si>
  <si>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</si>
  <si>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</si>
  <si>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</si>
  <si>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</si>
  <si>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</si>
  <si>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</si>
  <si>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</si>
  <si>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</si>
  <si>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</si>
  <si>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</si>
  <si>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</si>
  <si>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</si>
  <si>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</si>
  <si>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</si>
  <si>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</si>
  <si>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</si>
  <si>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</si>
  <si>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</si>
  <si>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</si>
  <si>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</si>
  <si>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</si>
  <si>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</si>
  <si>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</si>
  <si>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</si>
  <si>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</si>
  <si>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</si>
  <si>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</si>
  <si>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</si>
  <si>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</si>
  <si>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</si>
  <si>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</si>
  <si>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</si>
  <si>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</si>
  <si>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</si>
  <si>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</si>
  <si>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</si>
  <si>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</si>
  <si>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</si>
  <si>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</si>
  <si>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</si>
  <si>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</si>
  <si>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</si>
  <si>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</si>
  <si>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</si>
  <si>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</si>
  <si>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</si>
  <si>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</si>
  <si>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</si>
  <si>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</si>
  <si>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</si>
  <si>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</si>
  <si>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</si>
  <si>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</si>
  <si>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</si>
  <si>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</si>
  <si>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</si>
  <si>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</si>
  <si>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</si>
  <si>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</si>
  <si>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</si>
  <si>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</si>
  <si>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</si>
  <si>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</si>
  <si>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</si>
  <si>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</si>
  <si>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</si>
  <si>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</si>
  <si>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</si>
  <si>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</si>
  <si>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</si>
  <si>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</si>
  <si>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</si>
  <si>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</si>
  <si>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</si>
  <si>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</si>
  <si>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</si>
  <si>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</si>
  <si>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</si>
  <si>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</si>
  <si>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</si>
  <si>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</si>
  <si>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</si>
  <si>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</si>
  <si>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</si>
  <si>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</si>
  <si>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</si>
  <si>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</si>
  <si>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</si>
  <si>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</si>
  <si>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</si>
  <si>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</si>
  <si>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</si>
  <si>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</si>
  <si>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</si>
  <si>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</si>
  <si>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</si>
  <si>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</si>
  <si>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</si>
  <si>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</si>
  <si>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</si>
  <si>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</si>
  <si>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</si>
  <si>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</si>
  <si>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</si>
  <si>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</si>
  <si>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</si>
  <si>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</si>
  <si>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</si>
  <si>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</si>
  <si>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</si>
  <si>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</si>
  <si>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</si>
  <si>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</si>
  <si>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</si>
  <si>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</si>
  <si>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</si>
  <si>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</si>
  <si>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</si>
  <si>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</si>
  <si>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</si>
  <si>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</si>
  <si>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</si>
  <si>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</si>
  <si>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</si>
  <si>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</si>
  <si>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</si>
  <si>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</si>
  <si>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</si>
  <si>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</si>
  <si>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</si>
  <si>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</si>
  <si>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</si>
  <si>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</si>
  <si>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</si>
  <si>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</si>
  <si>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</si>
  <si>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</si>
  <si>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</si>
  <si>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</si>
  <si>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</si>
  <si>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</si>
  <si>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</si>
  <si>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</si>
  <si>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</si>
  <si>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</si>
  <si>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</si>
  <si>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</si>
  <si>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</si>
  <si>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</si>
  <si>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</si>
  <si>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</si>
  <si>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</si>
  <si>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</si>
  <si>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</si>
  <si>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</si>
  <si>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</si>
  <si>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</si>
  <si>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</si>
  <si>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</si>
  <si>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</si>
  <si>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</si>
  <si>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</si>
  <si>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</si>
  <si>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</si>
  <si>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</si>
  <si>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</si>
  <si>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</si>
  <si>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</si>
  <si>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</si>
  <si>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</si>
  <si>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</si>
  <si>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</si>
  <si>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</si>
  <si>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</si>
  <si>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</si>
  <si>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</si>
  <si>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</si>
  <si>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</si>
  <si>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</si>
  <si>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</si>
  <si>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</si>
  <si>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</si>
  <si>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</si>
  <si>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</si>
  <si>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</si>
  <si>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</si>
  <si>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</si>
  <si>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</si>
  <si>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</si>
  <si>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</si>
  <si>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</si>
  <si>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</si>
  <si>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</si>
  <si>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</si>
  <si>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</si>
  <si>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</si>
  <si>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</si>
  <si>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</si>
  <si>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</si>
  <si>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</si>
  <si>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</si>
  <si>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</si>
  <si>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</si>
  <si>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</si>
  <si>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</si>
  <si>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</si>
  <si>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</si>
  <si>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</si>
  <si>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</si>
  <si>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</si>
  <si>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</si>
  <si>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</si>
  <si>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</si>
  <si>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</si>
  <si>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</si>
  <si>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</si>
  <si>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</si>
  <si>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</si>
  <si>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</si>
  <si>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</si>
  <si>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</si>
  <si>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</si>
  <si>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</si>
  <si>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</si>
  <si>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</si>
  <si>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</si>
  <si>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</si>
  <si>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</si>
  <si>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</si>
  <si>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</si>
  <si>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</si>
  <si>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</si>
  <si>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</si>
  <si>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</si>
  <si>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</si>
  <si>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</si>
  <si>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</si>
  <si>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</si>
  <si>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</si>
  <si>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</si>
  <si>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</si>
  <si>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</si>
  <si>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</si>
  <si>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</si>
  <si>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</si>
  <si>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</si>
  <si>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</si>
  <si>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</si>
  <si>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</si>
  <si>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</si>
  <si>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</si>
  <si>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</si>
  <si>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</si>
  <si>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</si>
  <si>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</si>
  <si>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</si>
  <si>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</si>
  <si>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</si>
  <si>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</si>
  <si>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</si>
  <si>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</si>
  <si>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</si>
  <si>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</si>
  <si>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</si>
  <si>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</si>
  <si>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</si>
  <si>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</si>
  <si>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</si>
  <si>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</si>
  <si>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</si>
  <si>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</si>
  <si>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</si>
  <si>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</si>
  <si>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</si>
  <si>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</si>
  <si>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</si>
  <si>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</si>
  <si>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</si>
  <si>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</si>
  <si>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</si>
  <si>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</si>
  <si>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</si>
  <si>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</si>
  <si>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</si>
  <si>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</si>
  <si>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</si>
  <si>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</si>
  <si>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</si>
  <si>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</si>
  <si>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</si>
  <si>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</si>
  <si>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</si>
  <si>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</si>
  <si>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</si>
  <si>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</si>
  <si>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</si>
  <si>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</si>
  <si>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</si>
  <si>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</si>
  <si>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</si>
  <si>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</si>
  <si>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</si>
  <si>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</si>
  <si>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</si>
  <si>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</si>
  <si>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</si>
  <si>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</si>
  <si>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</si>
  <si>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</si>
  <si>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</si>
  <si>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</si>
  <si>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</si>
  <si>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</si>
  <si>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</si>
  <si>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</si>
  <si>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</si>
  <si>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</si>
  <si>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</si>
  <si>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</si>
  <si>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</si>
  <si>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</si>
  <si>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</si>
  <si>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</si>
  <si>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</si>
  <si>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</si>
  <si>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</si>
  <si>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</si>
  <si>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</si>
  <si>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</si>
  <si>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</si>
  <si>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</si>
  <si>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</si>
  <si>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</si>
  <si>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</si>
  <si>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</si>
  <si>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</si>
  <si>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</si>
  <si>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</si>
  <si>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</si>
  <si>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</si>
  <si>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</si>
  <si>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</si>
  <si>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</si>
  <si>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</si>
  <si>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</si>
  <si>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</si>
  <si>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</si>
  <si>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</si>
  <si>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</si>
  <si>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</si>
  <si>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</si>
  <si>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</si>
  <si>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</si>
  <si>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</si>
  <si>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</si>
  <si>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</si>
  <si>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</si>
  <si>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</si>
  <si>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</si>
  <si>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</si>
  <si>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</si>
  <si>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</si>
  <si>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</si>
  <si>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</si>
  <si>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</si>
  <si>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</si>
  <si>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</si>
  <si>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</si>
  <si>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</si>
  <si>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</si>
  <si>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</si>
  <si>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</si>
  <si>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</si>
  <si>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</si>
  <si>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</si>
  <si>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</si>
  <si>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</si>
  <si>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</si>
  <si>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</si>
  <si>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</si>
  <si>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</si>
  <si>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</si>
  <si>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</si>
  <si>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</si>
  <si>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</si>
  <si>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</si>
  <si>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</si>
  <si>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</si>
  <si>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</si>
  <si>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</si>
  <si>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</si>
  <si>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</si>
  <si>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</si>
  <si>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</si>
  <si>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</si>
  <si>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</si>
  <si>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</si>
  <si>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</si>
  <si>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</si>
  <si>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</si>
  <si>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</si>
  <si>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</si>
  <si>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</si>
  <si>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</si>
  <si>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</si>
  <si>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</si>
  <si>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</si>
  <si>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</si>
  <si>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</si>
  <si>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</si>
  <si>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</si>
  <si>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</si>
  <si>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</si>
  <si>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</si>
  <si>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</si>
  <si>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</si>
  <si>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</si>
  <si>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</si>
  <si>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</si>
  <si>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</si>
  <si>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</si>
  <si>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</si>
  <si>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</si>
  <si>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</si>
  <si>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</si>
  <si>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</si>
  <si>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</si>
  <si>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</si>
  <si>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</si>
  <si>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</si>
  <si>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</si>
  <si>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</si>
  <si>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</si>
  <si>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</si>
  <si>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</si>
  <si>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</si>
  <si>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</si>
  <si>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</si>
  <si>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</si>
  <si>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</si>
  <si>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</si>
  <si>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</si>
  <si>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</si>
  <si>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</si>
  <si>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</si>
  <si>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</si>
  <si>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</si>
  <si>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</si>
  <si>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</si>
  <si>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</si>
  <si>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</si>
  <si>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</si>
  <si>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</si>
  <si>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</si>
  <si>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</si>
  <si>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</si>
  <si>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</si>
  <si>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</si>
  <si>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</si>
  <si>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</si>
  <si>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</si>
  <si>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</si>
  <si>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</si>
  <si>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</si>
  <si>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</si>
  <si>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</si>
  <si>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</si>
  <si>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</si>
  <si>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</si>
  <si>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</si>
  <si>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</si>
  <si>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</si>
  <si>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</si>
  <si>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</si>
  <si>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</si>
  <si>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</si>
  <si>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</si>
  <si>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</si>
  <si>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</si>
  <si>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</si>
  <si>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</si>
  <si>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</si>
  <si>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</si>
  <si>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</si>
  <si>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</si>
  <si>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</si>
  <si>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</si>
  <si>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</si>
  <si>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</si>
  <si>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</si>
  <si>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</si>
  <si>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</si>
  <si>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</si>
  <si>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</si>
  <si>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</si>
  <si>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</si>
  <si>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</si>
  <si>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</si>
  <si>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</si>
  <si>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</si>
  <si>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</si>
  <si>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</si>
  <si>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</si>
  <si>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</si>
  <si>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</si>
  <si>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</si>
  <si>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</si>
  <si>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</si>
  <si>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</si>
  <si>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</si>
  <si>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</si>
  <si>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</si>
  <si>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</si>
  <si>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</si>
  <si>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</si>
  <si>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</si>
  <si>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</si>
  <si>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</si>
  <si>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</si>
  <si>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</si>
  <si>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</si>
  <si>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</si>
  <si>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</si>
  <si>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</si>
  <si>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</si>
  <si>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</si>
  <si>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</si>
  <si>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</si>
  <si>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</si>
  <si>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</si>
  <si>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</si>
  <si>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</si>
  <si>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</si>
  <si>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</si>
  <si>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</si>
  <si>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</si>
  <si>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</si>
  <si>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</si>
  <si>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</si>
  <si>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</si>
  <si>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</si>
  <si>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</si>
  <si>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</si>
  <si>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</si>
  <si>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</si>
  <si>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</si>
  <si>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</si>
  <si>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</si>
  <si>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</si>
  <si>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</si>
  <si>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</si>
  <si>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</si>
  <si>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</si>
  <si>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</si>
  <si>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</si>
  <si>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</si>
  <si>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</si>
  <si>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</si>
  <si>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</si>
  <si>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</si>
  <si>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</si>
  <si>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</si>
  <si>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</si>
  <si>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</si>
  <si>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</si>
  <si>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</si>
  <si>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</si>
  <si>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</si>
  <si>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</si>
  <si>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</si>
  <si>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</si>
  <si>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</si>
  <si>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</si>
  <si>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</si>
  <si>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</si>
  <si>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</si>
  <si>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</si>
  <si>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</si>
  <si>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</si>
  <si>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</si>
  <si>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</si>
  <si>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</si>
  <si>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</si>
  <si>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</si>
  <si>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</si>
  <si>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</si>
  <si>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</si>
  <si>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</si>
  <si>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</si>
  <si>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</si>
  <si>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</si>
  <si>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</si>
  <si>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</si>
  <si>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</si>
  <si>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</si>
  <si>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</si>
  <si>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</si>
  <si>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</si>
  <si>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</si>
  <si>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</si>
  <si>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</si>
  <si>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</si>
  <si>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</si>
  <si>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</si>
  <si>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</si>
  <si>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</si>
  <si>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</si>
  <si>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</si>
  <si>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</si>
  <si>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</si>
  <si>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</si>
  <si>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</si>
  <si>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</si>
  <si>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</si>
  <si>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</si>
  <si>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</si>
  <si>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</si>
  <si>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</si>
  <si>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</si>
  <si>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</si>
  <si>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</si>
  <si>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</si>
  <si>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</si>
  <si>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</si>
  <si>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</si>
  <si>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</si>
  <si>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</si>
  <si>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</si>
  <si>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</si>
  <si>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</si>
  <si>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</si>
  <si>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</si>
  <si>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</si>
  <si>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</si>
  <si>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</si>
  <si>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</si>
  <si>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</si>
  <si>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</si>
  <si>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</si>
  <si>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</si>
  <si>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</si>
  <si>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</si>
  <si>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</si>
  <si>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</si>
  <si>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</si>
  <si>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</si>
  <si>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</si>
  <si>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</si>
  <si>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</si>
  <si>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</si>
  <si>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</si>
  <si>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</si>
  <si>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</si>
  <si>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</si>
  <si>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</si>
  <si>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</si>
  <si>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</si>
  <si>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</si>
  <si>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</si>
  <si>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</si>
  <si>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</si>
  <si>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</si>
  <si>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</si>
  <si>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</si>
  <si>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</si>
  <si>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</si>
  <si>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</si>
  <si>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</si>
  <si>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</si>
  <si>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</si>
  <si>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</si>
  <si>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</si>
  <si>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</si>
  <si>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</si>
  <si>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</si>
  <si>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</si>
  <si>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</si>
  <si>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</si>
  <si>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</si>
  <si>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</si>
  <si>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</si>
  <si>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</si>
  <si>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</si>
  <si>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</si>
  <si>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</si>
  <si>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</si>
  <si>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</si>
  <si>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</si>
  <si>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</si>
  <si>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</si>
  <si>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</si>
  <si>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</si>
  <si>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</si>
  <si>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</si>
  <si>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</si>
  <si>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</si>
  <si>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</si>
  <si>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</si>
  <si>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</si>
  <si>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</si>
  <si>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</si>
  <si>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</si>
  <si>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</si>
  <si>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</si>
  <si>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</si>
  <si>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</si>
  <si>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</si>
  <si>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</si>
  <si>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</si>
  <si>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</si>
  <si>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</si>
  <si>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</si>
  <si>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</si>
  <si>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</si>
  <si>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</si>
  <si>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</si>
  <si>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</si>
  <si>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</si>
  <si>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</si>
  <si>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</si>
  <si>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</si>
  <si>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</si>
  <si>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</si>
  <si>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</si>
  <si>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</si>
  <si>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</si>
  <si>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</si>
  <si>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</si>
  <si>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</si>
  <si>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</si>
  <si>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</si>
  <si>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</si>
  <si>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</si>
  <si>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</si>
  <si>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</si>
  <si>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</si>
  <si>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</si>
  <si>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</si>
  <si>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</si>
  <si>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</si>
  <si>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</si>
  <si>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</si>
  <si>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</si>
  <si>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</si>
  <si>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</si>
  <si>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</si>
  <si>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</si>
  <si>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</si>
  <si>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</si>
  <si>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</si>
  <si>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</si>
  <si>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</si>
  <si>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</si>
  <si>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</si>
  <si>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</si>
  <si>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</si>
  <si>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</si>
  <si>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</si>
  <si>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</si>
  <si>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</si>
  <si>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</si>
  <si>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</si>
  <si>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</si>
  <si>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</si>
  <si>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</si>
  <si>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</si>
  <si>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</si>
  <si>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</si>
  <si>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</si>
  <si>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</si>
  <si>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</si>
  <si>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</si>
  <si>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</si>
  <si>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</si>
  <si>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</si>
  <si>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</si>
  <si>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</si>
  <si>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</si>
  <si>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</si>
  <si>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</si>
  <si>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</si>
  <si>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</si>
  <si>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</si>
  <si>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</si>
  <si>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</si>
  <si>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</si>
  <si>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</si>
  <si>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</si>
  <si>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</si>
  <si>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</si>
  <si>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</si>
  <si>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</si>
  <si>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</si>
  <si>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</si>
  <si>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</si>
  <si>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</si>
  <si>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</si>
  <si>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</si>
  <si>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</si>
  <si>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</si>
  <si>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</si>
  <si>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</si>
  <si>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</si>
  <si>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</si>
  <si>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</si>
  <si>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</si>
  <si>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</si>
  <si>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</si>
  <si>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</si>
  <si>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</si>
  <si>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</si>
  <si>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</si>
  <si>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</si>
  <si>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</si>
  <si>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</si>
  <si>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</si>
  <si>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</si>
  <si>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</si>
  <si>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</si>
  <si>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</si>
  <si>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</si>
  <si>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</si>
  <si>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</si>
  <si>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</si>
  <si>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</si>
  <si>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</si>
  <si>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</si>
  <si>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</si>
  <si>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</si>
  <si>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</si>
  <si>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</si>
  <si>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</si>
  <si>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</si>
  <si>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</si>
  <si>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</si>
  <si>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</si>
  <si>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</si>
  <si>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</si>
  <si>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</si>
  <si>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</si>
  <si>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</si>
  <si>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</si>
  <si>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</si>
  <si>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</si>
  <si>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</si>
  <si>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</si>
  <si>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</si>
  <si>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</si>
  <si>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</si>
  <si>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</si>
  <si>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</si>
  <si>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</si>
  <si>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</si>
  <si>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</si>
  <si>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</si>
  <si>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</si>
  <si>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</si>
  <si>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</si>
  <si>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</si>
  <si>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</si>
  <si>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</si>
  <si>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</si>
  <si>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</si>
  <si>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</si>
  <si>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</si>
  <si>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</si>
  <si>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</si>
  <si>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</si>
  <si>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</si>
  <si>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</si>
  <si>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</si>
  <si>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</si>
  <si>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</si>
  <si>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</si>
  <si>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</si>
  <si>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</si>
  <si>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</si>
  <si>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</si>
  <si>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</si>
  <si>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</si>
  <si>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</si>
  <si>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</si>
  <si>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</si>
  <si>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</si>
  <si>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</si>
  <si>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</si>
  <si>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</si>
  <si>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</si>
  <si>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</si>
  <si>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</si>
  <si>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</si>
  <si>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</si>
  <si>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</si>
  <si>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</si>
  <si>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</si>
  <si>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</si>
  <si>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</si>
  <si>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</si>
  <si>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</si>
  <si>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</si>
  <si>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</si>
  <si>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</si>
  <si>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</si>
  <si>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</si>
  <si>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</si>
  <si>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</si>
  <si>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</si>
  <si>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</si>
  <si>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</si>
  <si>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</si>
  <si>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</si>
  <si>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</si>
  <si>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</si>
  <si>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</si>
  <si>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</si>
  <si>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</si>
  <si>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</si>
  <si>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</si>
  <si>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</si>
  <si>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</si>
  <si>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</si>
  <si>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</si>
  <si>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</si>
  <si>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</si>
  <si>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</si>
  <si>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</si>
  <si>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</si>
  <si>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</si>
  <si>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</si>
  <si>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</si>
  <si>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</si>
  <si>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</si>
  <si>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</si>
  <si>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</si>
  <si>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</si>
  <si>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</si>
  <si>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</si>
  <si>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</si>
  <si>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</si>
  <si>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</si>
  <si>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</si>
  <si>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</si>
  <si>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</si>
  <si>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</si>
  <si>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</si>
  <si>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</si>
  <si>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</si>
  <si>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</si>
  <si>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</si>
  <si>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</si>
  <si>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</si>
  <si>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</si>
  <si>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</si>
  <si>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</si>
  <si>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</si>
  <si>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</si>
  <si>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</si>
  <si>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</si>
  <si>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</si>
  <si>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</si>
  <si>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</si>
  <si>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</si>
  <si>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</si>
  <si>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</si>
  <si>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</si>
  <si>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</si>
  <si>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</si>
  <si>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</si>
  <si>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</si>
  <si>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</si>
  <si>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</si>
  <si>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</si>
  <si>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</si>
  <si>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</si>
  <si>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</si>
  <si>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</si>
  <si>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</si>
  <si>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</si>
  <si>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</si>
  <si>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</si>
  <si>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</si>
  <si>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</si>
  <si>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</si>
  <si>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</si>
  <si>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</si>
  <si>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</si>
  <si>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</si>
  <si>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</si>
  <si>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</si>
  <si>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</si>
  <si>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</si>
  <si>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</si>
  <si>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</si>
  <si>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</si>
  <si>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</si>
  <si>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</si>
  <si>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</si>
  <si>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</si>
  <si>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</si>
  <si>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</si>
  <si>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</si>
  <si>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</si>
  <si>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</si>
  <si>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</si>
  <si>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</si>
  <si>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</si>
  <si>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</si>
  <si>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</si>
  <si>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</si>
  <si>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</si>
  <si>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</si>
  <si>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</si>
  <si>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</si>
  <si>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</si>
  <si>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</si>
  <si>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</si>
  <si>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</si>
  <si>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</si>
  <si>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</si>
  <si>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</si>
  <si>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</si>
  <si>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</si>
  <si>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</si>
  <si>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</si>
  <si>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</si>
  <si>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</si>
  <si>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</si>
  <si>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</si>
  <si>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</si>
  <si>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</si>
  <si>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</si>
  <si>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</si>
  <si>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</si>
  <si>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</si>
  <si>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</si>
  <si>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</si>
  <si>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</si>
  <si>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</si>
  <si>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</si>
  <si>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</si>
  <si>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</si>
  <si>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</si>
  <si>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</si>
  <si>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</si>
  <si>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</si>
  <si>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</si>
  <si>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</si>
  <si>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</si>
  <si>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</si>
  <si>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</si>
  <si>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</si>
  <si>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</si>
  <si>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</si>
  <si>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</si>
  <si>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</si>
  <si>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</si>
  <si>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</si>
  <si>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</si>
  <si>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</si>
  <si>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</si>
  <si>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</si>
  <si>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</si>
  <si>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</si>
  <si>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</si>
  <si>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</si>
  <si>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</si>
  <si>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</si>
  <si>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</si>
  <si>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</si>
  <si>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</si>
  <si>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</si>
  <si>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</si>
  <si>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</si>
  <si>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</si>
  <si>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</si>
  <si>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</si>
  <si>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</si>
  <si>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</si>
  <si>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</si>
  <si>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</si>
  <si>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</si>
  <si>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</si>
  <si>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</si>
  <si>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</si>
  <si>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</si>
  <si>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</si>
  <si>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</si>
  <si>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</si>
  <si>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</si>
  <si>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</si>
  <si>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</si>
  <si>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</si>
  <si>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</si>
  <si>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</si>
  <si>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</si>
  <si>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</si>
  <si>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</si>
  <si>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</si>
  <si>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</si>
  <si>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</si>
  <si>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</si>
  <si>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</si>
  <si>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</si>
  <si>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</si>
  <si>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</si>
  <si>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</si>
  <si>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</si>
  <si>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</si>
  <si>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</si>
  <si>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</si>
  <si>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</si>
  <si>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</si>
  <si>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</si>
  <si>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</si>
  <si>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</si>
  <si>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</si>
  <si>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</si>
  <si>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</si>
  <si>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</si>
  <si>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</si>
  <si>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</si>
  <si>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</si>
  <si>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</si>
  <si>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</si>
  <si>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</si>
  <si>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</si>
  <si>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</si>
  <si>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</si>
  <si>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</si>
  <si>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</si>
  <si>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</si>
  <si>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</si>
  <si>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</si>
  <si>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</si>
  <si>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</si>
  <si>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</si>
  <si>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</si>
  <si>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</si>
  <si>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</si>
  <si>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</si>
  <si>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</si>
  <si>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</si>
  <si>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</si>
  <si>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</si>
  <si>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</si>
  <si>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</si>
  <si>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</si>
  <si>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</si>
  <si>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</si>
  <si>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</si>
  <si>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</si>
  <si>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</si>
  <si>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</si>
  <si>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</si>
  <si>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</si>
  <si>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</si>
  <si>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</si>
  <si>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</si>
  <si>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</si>
  <si>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</si>
  <si>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</si>
  <si>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</si>
  <si>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</si>
  <si>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</si>
  <si>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</si>
  <si>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</si>
  <si>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</si>
  <si>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</si>
  <si>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</si>
  <si>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</si>
  <si>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</si>
  <si>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</si>
  <si>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</si>
  <si>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</si>
  <si>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</si>
  <si>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</si>
  <si>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</si>
  <si>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</si>
  <si>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</si>
  <si>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</si>
  <si>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</si>
  <si>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</si>
  <si>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</si>
  <si>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</si>
  <si>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</si>
  <si>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</si>
  <si>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</si>
  <si>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</si>
  <si>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</si>
  <si>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</si>
  <si>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</si>
  <si>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</si>
  <si>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</si>
  <si>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</si>
  <si>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</si>
  <si>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</si>
  <si>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</si>
  <si>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</si>
  <si>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</si>
  <si>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</si>
  <si>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</si>
  <si>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</si>
  <si>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</si>
  <si>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</si>
  <si>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</si>
  <si>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</si>
  <si>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</si>
  <si>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</si>
  <si>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</si>
  <si>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</si>
  <si>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</si>
  <si>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</si>
  <si>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</si>
  <si>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</si>
  <si>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</si>
  <si>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</si>
  <si>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</si>
  <si>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</si>
  <si>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</si>
  <si>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</si>
  <si>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</si>
  <si>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</si>
  <si>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</si>
  <si>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</si>
  <si>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</si>
  <si>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</si>
  <si>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</si>
  <si>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</si>
  <si>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</si>
  <si>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</si>
  <si>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</si>
  <si>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</si>
  <si>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</si>
  <si>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</si>
  <si>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</si>
  <si>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</si>
  <si>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</si>
  <si>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</si>
  <si>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</si>
  <si>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</si>
  <si>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</si>
  <si>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</si>
  <si>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</si>
  <si>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</si>
  <si>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</si>
  <si>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</si>
  <si>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</si>
  <si>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</si>
  <si>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</si>
  <si>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</si>
  <si>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</si>
  <si>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</si>
  <si>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</si>
  <si>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</si>
  <si>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</si>
  <si>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</si>
  <si>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</si>
  <si>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</si>
  <si>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</si>
  <si>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</si>
  <si>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</si>
  <si>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</si>
  <si>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</si>
  <si>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</si>
  <si>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</si>
  <si>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</si>
  <si>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</si>
  <si>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</si>
  <si>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</si>
  <si>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</si>
  <si>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</si>
  <si>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</si>
  <si>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</si>
  <si>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</si>
  <si>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</si>
  <si>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</si>
  <si>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</si>
  <si>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</si>
  <si>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</si>
  <si>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</si>
  <si>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</si>
  <si>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</si>
  <si>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</si>
  <si>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</si>
  <si>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</si>
  <si>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</si>
  <si>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</si>
  <si>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</si>
  <si>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</si>
  <si>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</si>
  <si>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</si>
  <si>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</si>
  <si>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</si>
  <si>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</si>
  <si>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</si>
  <si>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</si>
  <si>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</si>
  <si>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</si>
  <si>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</si>
  <si>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</si>
  <si>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</si>
  <si>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</si>
  <si>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</si>
  <si>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</si>
  <si>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</si>
  <si>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</si>
  <si>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</si>
  <si>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</si>
  <si>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</si>
  <si>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</si>
  <si>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</si>
  <si>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</si>
  <si>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</si>
  <si>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</si>
  <si>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</si>
  <si>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</si>
  <si>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</si>
  <si>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</si>
  <si>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</si>
  <si>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</si>
  <si>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</si>
  <si>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</si>
  <si>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</si>
  <si>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</si>
  <si>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</si>
  <si>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</si>
  <si>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</si>
  <si>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</si>
  <si>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</si>
  <si>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</si>
  <si>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</si>
  <si>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</si>
  <si>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</si>
  <si>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</si>
  <si>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</si>
  <si>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</si>
  <si>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</si>
  <si>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</si>
  <si>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</si>
  <si>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</si>
  <si>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</si>
  <si>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</si>
  <si>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</si>
  <si>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</si>
  <si>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</si>
  <si>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</si>
  <si>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</si>
  <si>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</si>
  <si>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</si>
  <si>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</si>
  <si>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</si>
  <si>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</si>
  <si>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</si>
  <si>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</si>
  <si>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</si>
  <si>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</si>
  <si>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</si>
  <si>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</si>
  <si>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</si>
  <si>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</si>
  <si>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</si>
  <si>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</si>
  <si>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</si>
  <si>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</si>
  <si>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</si>
  <si>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</si>
  <si>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</si>
  <si>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</si>
  <si>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</si>
  <si>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</si>
  <si>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</si>
  <si>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</si>
  <si>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</si>
  <si>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</si>
  <si>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</si>
  <si>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</si>
  <si>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</si>
  <si>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</si>
  <si>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</si>
  <si>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</si>
  <si>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</si>
  <si>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</si>
  <si>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</si>
  <si>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</si>
  <si>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</si>
  <si>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</si>
  <si>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</si>
  <si>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</si>
  <si>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</si>
  <si>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</si>
  <si>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</si>
  <si>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</si>
  <si>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</si>
  <si>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</si>
  <si>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</si>
  <si>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</si>
  <si>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</si>
  <si>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</si>
  <si>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</si>
  <si>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</si>
  <si>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</si>
  <si>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</si>
  <si>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</si>
  <si>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</si>
  <si>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</si>
  <si>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</si>
  <si>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</si>
  <si>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</si>
  <si>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</si>
  <si>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</si>
  <si>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</si>
  <si>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</si>
  <si>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</si>
  <si>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</si>
  <si>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</si>
  <si>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</si>
  <si>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</si>
  <si>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</si>
  <si>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</si>
  <si>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</si>
  <si>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</si>
  <si>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</si>
  <si>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</si>
  <si>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</si>
  <si>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</si>
  <si>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</si>
  <si>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</si>
  <si>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</si>
  <si>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</si>
  <si>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</si>
  <si>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</si>
  <si>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</si>
  <si>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</si>
  <si>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</si>
  <si>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</si>
  <si>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</si>
  <si>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</si>
  <si>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</si>
  <si>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</si>
  <si>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</si>
  <si>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</si>
  <si>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</si>
  <si>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</si>
  <si>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</si>
  <si>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</si>
  <si>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</si>
  <si>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</si>
  <si>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</si>
  <si>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</si>
  <si>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</si>
  <si>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</si>
  <si>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</si>
  <si>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</si>
  <si>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</si>
  <si>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</si>
  <si>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</si>
  <si>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</si>
  <si>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</si>
  <si>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</si>
  <si>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</si>
  <si>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</si>
  <si>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</si>
  <si>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</si>
  <si>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</si>
  <si>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</si>
  <si>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</si>
  <si>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</si>
  <si>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</si>
  <si>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</si>
  <si>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</si>
  <si>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</si>
  <si>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</si>
  <si>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</si>
  <si>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</si>
  <si>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</si>
  <si>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</si>
  <si>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</si>
  <si>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</si>
  <si>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</si>
  <si>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</si>
  <si>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</si>
  <si>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</si>
  <si>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</si>
  <si>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</si>
  <si>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</si>
  <si>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</si>
  <si>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</si>
  <si>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</si>
  <si>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</si>
  <si>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</si>
  <si>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</si>
  <si>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</si>
  <si>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</si>
  <si>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</si>
  <si>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</si>
  <si>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</si>
  <si>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</si>
  <si>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</si>
  <si>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</si>
  <si>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</si>
  <si>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</si>
  <si>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</si>
  <si>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</si>
  <si>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</si>
  <si>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</si>
  <si>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</si>
  <si>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</si>
  <si>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</si>
  <si>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</si>
  <si>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</si>
  <si>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</si>
  <si>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</si>
  <si>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</si>
  <si>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</si>
  <si>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</si>
  <si>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</si>
  <si>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</si>
  <si>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</si>
  <si>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</si>
  <si>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</si>
  <si>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</si>
  <si>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</si>
  <si>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</si>
  <si>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</si>
  <si>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</si>
  <si>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</si>
  <si>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</si>
  <si>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</si>
  <si>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</si>
  <si>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</si>
  <si>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</si>
  <si>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</si>
  <si>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</si>
  <si>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</si>
  <si>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</si>
  <si>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</si>
  <si>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</si>
  <si>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</si>
  <si>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</si>
  <si>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</si>
  <si>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</si>
  <si>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</si>
  <si>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</si>
  <si>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</si>
  <si>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</si>
  <si>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</si>
  <si>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</si>
  <si>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</si>
  <si>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</si>
  <si>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</si>
  <si>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</si>
  <si>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</si>
  <si>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</si>
  <si>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</si>
  <si>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</si>
  <si>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</si>
  <si>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</si>
  <si>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</si>
  <si>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</si>
  <si>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</si>
  <si>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</si>
  <si>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</si>
  <si>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</si>
  <si>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</si>
  <si>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</si>
  <si>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</si>
  <si>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</si>
  <si>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</si>
  <si>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</si>
  <si>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</si>
  <si>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</si>
  <si>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</si>
  <si>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</si>
  <si>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</si>
  <si>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</si>
  <si>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</si>
  <si>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</si>
  <si>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</si>
  <si>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</si>
  <si>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</si>
  <si>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</si>
  <si>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</si>
  <si>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</si>
  <si>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</si>
  <si>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</si>
  <si>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</si>
  <si>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</si>
  <si>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</si>
  <si>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</si>
  <si>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</si>
  <si>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</si>
  <si>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</si>
  <si>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</si>
  <si>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</si>
  <si>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</si>
  <si>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</si>
  <si>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</si>
  <si>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</si>
  <si>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</si>
  <si>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</si>
  <si>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</si>
  <si>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</si>
  <si>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</si>
  <si>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</si>
  <si>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</si>
  <si>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</si>
  <si>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</si>
  <si>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</si>
  <si>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</si>
  <si>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</si>
  <si>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</si>
  <si>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</si>
  <si>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</si>
  <si>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</si>
  <si>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</si>
  <si>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</si>
  <si>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</si>
  <si>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</si>
  <si>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</si>
  <si>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</si>
  <si>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</si>
  <si>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</si>
  <si>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</si>
  <si>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</si>
  <si>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</si>
  <si>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</si>
  <si>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</si>
  <si>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</si>
  <si>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</si>
  <si>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</si>
  <si>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</si>
  <si>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</si>
  <si>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</si>
  <si>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</si>
  <si>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</si>
  <si>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</si>
  <si>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</si>
  <si>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</si>
  <si>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</si>
  <si>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</si>
  <si>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</si>
  <si>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</si>
  <si>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</si>
  <si>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</si>
  <si>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</si>
  <si>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</si>
  <si>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</si>
  <si>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</si>
  <si>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</si>
  <si>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</si>
  <si>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</si>
  <si>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</si>
  <si>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</si>
  <si>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</si>
  <si>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</si>
  <si>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</si>
  <si>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</si>
  <si>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</si>
  <si>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</si>
  <si>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</si>
  <si>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</si>
  <si>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</si>
  <si>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</si>
  <si>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</si>
  <si>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</si>
  <si>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</si>
  <si>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</si>
  <si>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</si>
  <si>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</si>
  <si>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</si>
  <si>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</si>
  <si>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</si>
  <si>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</si>
  <si>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</si>
  <si>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</si>
  <si>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</si>
  <si>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</si>
  <si>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</si>
  <si>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</si>
  <si>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</si>
  <si>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</si>
  <si>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</si>
  <si>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</si>
  <si>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</si>
  <si>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</si>
  <si>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</si>
  <si>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</si>
  <si>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</si>
  <si>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</si>
  <si>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</si>
  <si>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</si>
  <si>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</si>
  <si>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</si>
  <si>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</si>
  <si>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</si>
  <si>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</si>
  <si>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</si>
  <si>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</si>
  <si>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</si>
  <si>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</si>
  <si>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</si>
  <si>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</si>
  <si>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</si>
  <si>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</si>
  <si>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</si>
  <si>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</si>
  <si>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</si>
  <si>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</si>
  <si>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</si>
  <si>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</si>
  <si>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</si>
  <si>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</si>
  <si>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</si>
  <si>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</si>
  <si>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</si>
  <si>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</si>
  <si>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</si>
  <si>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</si>
  <si>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</si>
  <si>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</si>
  <si>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</si>
  <si>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</si>
  <si>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</si>
  <si>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</si>
  <si>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</si>
  <si>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</si>
  <si>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</si>
  <si>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</si>
  <si>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</si>
  <si>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</si>
  <si>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</si>
  <si>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</si>
  <si>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</si>
  <si>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</si>
  <si>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</si>
  <si>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</si>
  <si>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</si>
  <si>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</si>
  <si>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</si>
  <si>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</si>
  <si>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</si>
  <si>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</si>
  <si>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</si>
  <si>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</si>
  <si>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</si>
  <si>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</si>
  <si>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</si>
  <si>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</si>
  <si>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</si>
  <si>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</si>
  <si>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</si>
  <si>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</si>
  <si>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</si>
  <si>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</si>
  <si>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</si>
  <si>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</si>
  <si>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</si>
  <si>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</si>
  <si>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</si>
  <si>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</si>
  <si>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</si>
  <si>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</si>
  <si>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</si>
  <si>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</si>
  <si>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</si>
  <si>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</si>
  <si>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</si>
  <si>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</si>
  <si>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</si>
  <si>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</si>
  <si>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</si>
  <si>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</si>
  <si>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</si>
  <si>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</si>
  <si>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</si>
  <si>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</si>
  <si>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</si>
  <si>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</si>
  <si>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</si>
  <si>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</si>
  <si>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</si>
  <si>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</si>
  <si>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</si>
  <si>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</si>
  <si>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</si>
  <si>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</si>
  <si>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</si>
  <si>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</si>
  <si>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</si>
  <si>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</si>
  <si>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</si>
  <si>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</si>
  <si>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</si>
  <si>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</si>
  <si>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</si>
  <si>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</si>
  <si>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</si>
  <si>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</si>
  <si>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</si>
  <si>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</si>
  <si>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</si>
  <si>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</si>
  <si>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</si>
  <si>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</si>
  <si>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</si>
  <si>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</si>
  <si>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</si>
  <si>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</si>
  <si>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</si>
  <si>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</si>
  <si>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</si>
  <si>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</si>
  <si>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</si>
  <si>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</si>
  <si>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</si>
  <si>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</si>
  <si>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</si>
  <si>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</si>
  <si>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</si>
  <si>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</si>
  <si>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</si>
  <si>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</si>
  <si>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</si>
  <si>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</si>
  <si>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</si>
  <si>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</si>
  <si>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</si>
  <si>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</si>
  <si>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</si>
  <si>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</si>
  <si>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</si>
  <si>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</si>
  <si>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</si>
  <si>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</si>
  <si>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</si>
  <si>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</si>
  <si>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</si>
  <si>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</si>
  <si>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</si>
  <si>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</si>
  <si>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</si>
  <si>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</si>
  <si>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</si>
  <si>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</si>
  <si>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</si>
  <si>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</si>
  <si>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</si>
  <si>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</si>
  <si>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</si>
  <si>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</si>
  <si>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</si>
  <si>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</si>
  <si>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</si>
  <si>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</si>
  <si>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</si>
  <si>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</si>
  <si>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</si>
  <si>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</si>
  <si>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</si>
  <si>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</si>
  <si>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</si>
  <si>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</si>
  <si>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</si>
  <si>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</si>
  <si>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</si>
  <si>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</si>
  <si>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</si>
  <si>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</si>
  <si>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</si>
  <si>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</si>
  <si>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</si>
  <si>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</si>
  <si>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</si>
  <si>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</si>
  <si>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</si>
  <si>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</si>
  <si>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</si>
  <si>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</si>
  <si>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</si>
  <si>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</si>
  <si>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</si>
  <si>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</si>
  <si>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</si>
  <si>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</si>
  <si>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</si>
  <si>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</si>
  <si>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</si>
  <si>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</si>
  <si>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</si>
  <si>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</si>
  <si>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</si>
  <si>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</si>
  <si>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</si>
  <si>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</si>
  <si>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</si>
  <si>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</si>
  <si>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</si>
  <si>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</si>
  <si>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</si>
  <si>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</si>
  <si>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</si>
  <si>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</si>
  <si>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</si>
  <si>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</si>
  <si>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</si>
  <si>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</si>
  <si>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</si>
  <si>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</si>
  <si>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</si>
  <si>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</si>
  <si>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</si>
  <si>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</si>
  <si>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</si>
  <si>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</si>
  <si>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</si>
  <si>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</si>
  <si>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</si>
  <si>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</si>
  <si>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</si>
  <si>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</si>
  <si>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</si>
  <si>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</si>
  <si>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</si>
  <si>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</si>
  <si>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</si>
  <si>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</si>
  <si>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</si>
  <si>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</si>
  <si>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</si>
  <si>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</si>
  <si>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</si>
  <si>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</si>
  <si>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</si>
  <si>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</si>
  <si>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</si>
  <si>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</si>
  <si>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</si>
  <si>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</si>
  <si>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</si>
  <si>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</si>
  <si>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</si>
  <si>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</si>
  <si>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</si>
  <si>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</si>
  <si>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</si>
  <si>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</si>
  <si>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</si>
  <si>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</si>
  <si>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</si>
  <si>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</si>
  <si>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</si>
  <si>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</si>
  <si>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</si>
  <si>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</si>
  <si>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</si>
  <si>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</si>
  <si>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</si>
  <si>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</si>
  <si>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</si>
  <si>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</si>
  <si>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</si>
  <si>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</si>
  <si>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</si>
  <si>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</si>
  <si>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</si>
  <si>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</si>
  <si>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Count of state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</si>
  <si>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</si>
  <si>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</si>
  <si>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</si>
  <si>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</si>
  <si>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</si>
  <si>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</si>
  <si>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</si>
  <si>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</si>
  <si>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</si>
  <si>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</si>
  <si>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 xml:space="preserve">Successful </t>
  </si>
  <si>
    <t xml:space="preserve">Failed </t>
  </si>
  <si>
    <t xml:space="preserve">Canceled </t>
  </si>
  <si>
    <t xml:space="preserve">Live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</si>
</sst>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0" fillId="0" borderId="0" xfId="1" applyFont="1"/>
    <xf numFmtId="9" fontId="1" fillId="0" borderId="0" xfId="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4"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[StarterBook.xlsx]Sheet2!PivotTable6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Sheet2!$I$3</c:f>
              <c:strCache>
                <c:ptCount val="1"/>
                <c:pt idx="0">
                  <c:v>Successful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Sheet2!$H$4:$H$13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Sheet2!$I$4:$I$13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4-425B-A8D5-7E91D2624605}"/>
            </c:ext>
          </c:extLst>
        </c:ser>
        <c:ser>
          <c:idx val="1"/>
          <c:order val="1"/>
          <c:tx>
            <c:strRef>
              <c:f>Sheet2!$J$3</c:f>
              <c:strCache>
                <c:ptCount val="1"/>
                <c:pt idx="0">
                  <c:v>Failed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Sheet2!$H$4:$H$13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Sheet2!$J$4:$J$13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84-425B-A8D5-7E91D2624605}"/>
            </c:ext>
          </c:extLst>
        </c:ser>
        <c:ser>
          <c:idx val="2"/>
          <c:order val="2"/>
          <c:tx>
            <c:strRef>
              <c:f>Sheet2!$K$3</c:f>
              <c:strCache>
                <c:ptCount val="1"/>
                <c:pt idx="0">
                  <c:v>Canceled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Sheet2!$H$4:$H$13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Sheet2!$K$4:$K$13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84-425B-A8D5-7E91D2624605}"/>
            </c:ext>
          </c:extLst>
        </c:ser>
        <c:ser>
          <c:idx val="3"/>
          <c:order val="3"/>
          <c:tx>
            <c:strRef>
              <c:f>Sheet2!$L$3</c:f>
              <c:strCache>
                <c:ptCount val="1"/>
                <c:pt idx="0">
                  <c:v>Live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Sheet2!$H$4:$H$13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Sheet2!$L$4:$L$13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84-425B-A8D5-7E91D262460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95479792"/>
        <c:axId val="1471936992"/>
      </c:barChart>
      <c:catAx>
        <c:axId val="15954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36992"/>
        <c:crosses val="autoZero"/>
        <c:auto val="1"/>
        <c:lblAlgn val="ctr"/>
        <c:lblOffset val="100"/>
        <c:noMultiLvlLbl val="0"/>
      </c:catAx>
      <c:valAx>
        <c:axId val="14719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0</xdr:row>
      <xdr:rowOff>0</xdr:rowOff>
    </xdr:from>
    <xdr:to>
      <xdr:col>13</xdr:col>
      <xdr:colOff>304800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018877-8A97-409F-BEF9-B4E6CE3BB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rett_Personal" refreshedDate="44136.751826504631" createdVersion="6" refreshedVersion="6" minRefreshableVersion="3" recordCount="4114" xr:uid="{0ABC92BF-2A2E-471A-9CA7-3DEC05AD5DA1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rett_Personal" refreshedDate="44136.77212037037" createdVersion="6" refreshedVersion="6" minRefreshableVersion="3" recordCount="9" xr:uid="{A0265130-EAB6-49AB-8896-EC21DB919366}">
  <cacheSource type="worksheet">
    <worksheetSource ref="A2:F11" sheet="Sheet2"/>
  </cacheSource>
  <cacheFields count="6">
    <cacheField name="Row Labels" numFmtId="0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successful" numFmtId="0">
      <sharedItems containsString="0" containsBlank="1" containsNumber="1" containsInteger="1" minValue="34" maxValue="839" count="8">
        <n v="300"/>
        <n v="34"/>
        <n v="80"/>
        <m/>
        <n v="540"/>
        <n v="103"/>
        <n v="209"/>
        <n v="839"/>
      </sharedItems>
    </cacheField>
    <cacheField name="failed" numFmtId="0">
      <sharedItems containsString="0" containsBlank="1" containsNumber="1" containsInteger="1" minValue="117" maxValue="493"/>
    </cacheField>
    <cacheField name="canceled" numFmtId="0">
      <sharedItems containsString="0" containsBlank="1" containsNumber="1" containsInteger="1" minValue="20" maxValue="178"/>
    </cacheField>
    <cacheField name="live" numFmtId="0">
      <sharedItems containsString="0" containsBlank="1" containsNumber="1" containsInteger="1" minValue="6" maxValue="24" count="4">
        <m/>
        <n v="6"/>
        <n v="20"/>
        <n v="24"/>
      </sharedItems>
    </cacheField>
    <cacheField name="Grand Total" numFmtId="0">
      <sharedItems containsSemiMixedTypes="0" containsString="0" containsNumber="1" containsInteger="1" minValue="24" maxValue="13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180"/>
    <n v="40"/>
    <x v="0"/>
    <n v="520"/>
  </r>
  <r>
    <x v="1"/>
    <x v="1"/>
    <n v="140"/>
    <n v="20"/>
    <x v="1"/>
    <n v="200"/>
  </r>
  <r>
    <x v="2"/>
    <x v="2"/>
    <n v="140"/>
    <m/>
    <x v="0"/>
    <n v="220"/>
  </r>
  <r>
    <x v="3"/>
    <x v="3"/>
    <m/>
    <n v="24"/>
    <x v="0"/>
    <n v="24"/>
  </r>
  <r>
    <x v="4"/>
    <x v="4"/>
    <n v="120"/>
    <n v="20"/>
    <x v="2"/>
    <n v="700"/>
  </r>
  <r>
    <x v="5"/>
    <x v="5"/>
    <n v="117"/>
    <m/>
    <x v="0"/>
    <n v="220"/>
  </r>
  <r>
    <x v="6"/>
    <x v="2"/>
    <n v="127"/>
    <n v="30"/>
    <x v="0"/>
    <n v="237"/>
  </r>
  <r>
    <x v="7"/>
    <x v="6"/>
    <n v="213"/>
    <n v="178"/>
    <x v="0"/>
    <n v="600"/>
  </r>
  <r>
    <x v="8"/>
    <x v="7"/>
    <n v="493"/>
    <n v="37"/>
    <x v="3"/>
    <n v="13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811AC-EAA0-4508-AADF-E503F75BE08D}" name="PivotTable6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3:L13" firstHeaderRow="0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9">
        <item x="1"/>
        <item x="2"/>
        <item x="5"/>
        <item x="6"/>
        <item x="0"/>
        <item x="4"/>
        <item x="7"/>
        <item x="3"/>
        <item t="default"/>
      </items>
    </pivotField>
    <pivotField dataField="1" showAll="0"/>
    <pivotField dataField="1" showAll="0"/>
    <pivotField dataField="1" showAll="0">
      <items count="5">
        <item x="1"/>
        <item x="2"/>
        <item x="3"/>
        <item x="0"/>
        <item t="default"/>
      </items>
    </pivotField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ccessful " fld="1" baseField="0" baseItem="0"/>
    <dataField name="Failed " fld="2" baseField="0" baseItem="0"/>
    <dataField name="Canceled " fld="3" baseField="0" baseItem="0"/>
    <dataField name="Live " fld="4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376C8-1EC7-4716-9FC8-88CC9160D05B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12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 sortType="ascending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85" zoomScaleNormal="85" workbookViewId="0">
      <selection activeCell="K3" sqref="K3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5.109375" style="5" bestFit="1" customWidth="1"/>
    <col min="16" max="16" width="17.21875" bestFit="1" customWidth="1"/>
    <col min="17" max="17" width="11.21875" bestFit="1" customWidth="1"/>
    <col min="18" max="18" width="12.8867187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7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SUM(E2/D2)</f>
        <v>1.3685882352941177</v>
      </c>
      <c r="P2" s="6">
        <f>SUM(E2/L2)</f>
        <v>63.917582417582416</v>
      </c>
      <c r="Q2" t="str">
        <f>LEFT(N2, SEARCH("/",N2)-1)</f>
        <v>film &amp; video</v>
      </c>
      <c r="R2" t="str">
        <f>RIGHT(N2, LEN(N2)-SEARCH("/",N2))</f>
        <v>television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SUM(E3/D3)</f>
        <v>1.4260827250608272</v>
      </c>
      <c r="P3" s="6">
        <f t="shared" ref="P3:P66" si="1">SUM(E3/L3)</f>
        <v>185.48101265822785</v>
      </c>
      <c r="Q3" t="str">
        <f t="shared" ref="Q3:Q66" si="2">LEFT(N3, SEARCH("/",N3)-1)</f>
        <v>film &amp; video</v>
      </c>
      <c r="R3" t="str">
        <f t="shared" ref="R3:R66" si="3">RIGHT(N3, LEN(N3)-SEARCH("/",N3))</f>
        <v>television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SUM(E67/D67)</f>
        <v>1.0752857142857142</v>
      </c>
      <c r="P67" s="6">
        <f t="shared" ref="P67:P130" si="5">SUM(E67/L67)</f>
        <v>132.05263157894737</v>
      </c>
      <c r="Q67" t="str">
        <f t="shared" ref="Q67:Q130" si="6">LEFT(N67, SEARCH("/",N67)-1)</f>
        <v>film &amp; video</v>
      </c>
      <c r="R67" t="str">
        <f t="shared" ref="R67:R130" si="7">RIGHT(N67, LEN(N67)-SEARCH("/",N67))</f>
        <v>shorts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6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6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6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6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6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6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6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6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6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6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6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6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6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6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6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6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6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6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6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6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6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6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6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6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6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6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6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6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6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6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6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6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6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6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6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6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6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6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6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6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6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6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6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6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6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6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6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6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6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6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6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6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6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6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6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6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SUM(E131/D131)</f>
        <v>0</v>
      </c>
      <c r="P131" s="6" t="e">
        <f t="shared" ref="P131:P194" si="9">SUM(E131/L131)</f>
        <v>#DIV/0!</v>
      </c>
      <c r="Q131" t="str">
        <f t="shared" ref="Q131:Q194" si="10">LEFT(N131, SEARCH("/",N131)-1)</f>
        <v>film &amp; video</v>
      </c>
      <c r="R131" t="str">
        <f t="shared" ref="R131:R194" si="11">RIGHT(N131, LEN(N131)-SEARCH("/",N131))</f>
        <v>science fiction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6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6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6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6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6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6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6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6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6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6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6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6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6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6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6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6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6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6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6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6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6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6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6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6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6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6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6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6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6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6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6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6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6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6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6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6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6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6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SUM(E195/D195)</f>
        <v>0</v>
      </c>
      <c r="P195" s="6" t="e">
        <f t="shared" ref="P195:P258" si="13">SUM(E195/L195)</f>
        <v>#DIV/0!</v>
      </c>
      <c r="Q195" t="str">
        <f t="shared" ref="Q195:Q258" si="14">LEFT(N195, SEARCH("/",N195)-1)</f>
        <v>film &amp; video</v>
      </c>
      <c r="R195" t="str">
        <f t="shared" ref="R195:R258" si="15">RIGHT(N195, LEN(N195)-SEARCH("/",N195))</f>
        <v>drama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6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6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6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6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6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6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6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6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6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6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6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6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6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6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6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6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6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6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6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6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6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6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6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6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6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6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6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6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6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6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6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6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6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6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6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6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6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6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6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6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6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6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6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6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6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6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6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6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6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6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6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6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6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6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6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6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SUM(E259/D259)</f>
        <v>1.0672648571428571</v>
      </c>
      <c r="P259" s="6">
        <f t="shared" ref="P259:P322" si="17">SUM(E259/L259)</f>
        <v>66.70405357142856</v>
      </c>
      <c r="Q259" t="str">
        <f t="shared" ref="Q259:Q322" si="18">LEFT(N259, SEARCH("/",N259)-1)</f>
        <v>film &amp; video</v>
      </c>
      <c r="R259" t="str">
        <f t="shared" ref="R259:R322" si="19">RIGHT(N259, LEN(N259)-SEARCH("/",N259))</f>
        <v>documentary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6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6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6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6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6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6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6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6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6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6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6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6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6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6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6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6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6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6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6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6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6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6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6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6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6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6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6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6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6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6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6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6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6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6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6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6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6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6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6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6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6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6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6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6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6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6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6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6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6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6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6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6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6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6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6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6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6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SUM(E323/D323)</f>
        <v>1.0266285714285714</v>
      </c>
      <c r="P323" s="6">
        <f t="shared" ref="P323:P386" si="21">SUM(E323/L323)</f>
        <v>106.62314540059347</v>
      </c>
      <c r="Q323" t="str">
        <f t="shared" ref="Q323:Q386" si="22">LEFT(N323, SEARCH("/",N323)-1)</f>
        <v>film &amp; video</v>
      </c>
      <c r="R323" t="str">
        <f t="shared" ref="R323:R386" si="23">RIGHT(N323, LEN(N323)-SEARCH("/",N323))</f>
        <v>documentary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6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6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6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6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6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6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6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6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6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6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6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6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6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6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6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6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6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6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6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6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6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6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6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6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6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6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6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6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6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6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6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6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6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6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6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6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6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6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6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6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6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6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6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6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6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6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6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6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6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6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6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6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6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6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6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6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SUM(E387/D387)</f>
        <v>1.05982</v>
      </c>
      <c r="P387" s="6">
        <f t="shared" ref="P387:P450" si="25">SUM(E387/L387)</f>
        <v>111.79535864978902</v>
      </c>
      <c r="Q387" t="str">
        <f t="shared" ref="Q387:Q450" si="26">LEFT(N387, SEARCH("/",N387)-1)</f>
        <v>film &amp; video</v>
      </c>
      <c r="R387" t="str">
        <f t="shared" ref="R387:R450" si="27">RIGHT(N387, LEN(N387)-SEARCH("/",N387))</f>
        <v>documentary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6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6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6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6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6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6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6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6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6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6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6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6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6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6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6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6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6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6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6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6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6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6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6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6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6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6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6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6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6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6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6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6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6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6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6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6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6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6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6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6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6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6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6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6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6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6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6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6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6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6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6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6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6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6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6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6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6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SUM(E451/D451)</f>
        <v>2.2499999999999999E-2</v>
      </c>
      <c r="P451" s="6">
        <f t="shared" ref="P451:P514" si="29">SUM(E451/L451)</f>
        <v>9</v>
      </c>
      <c r="Q451" t="str">
        <f t="shared" ref="Q451:Q514" si="30">LEFT(N451, SEARCH("/",N451)-1)</f>
        <v>film &amp; video</v>
      </c>
      <c r="R451" t="str">
        <f t="shared" ref="R451:R514" si="31">RIGHT(N451, LEN(N451)-SEARCH("/",N451))</f>
        <v>animation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6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6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6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6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6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6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6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6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6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6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6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6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6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6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6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6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6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6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6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6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6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6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6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6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6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6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6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6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6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6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6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6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6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6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6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6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6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6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6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6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6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6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6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6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6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6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6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6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6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6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6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6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6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6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6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6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6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SUM(E515/D515)</f>
        <v>0.13924</v>
      </c>
      <c r="P515" s="6">
        <f t="shared" ref="P515:P578" si="33">SUM(E515/L515)</f>
        <v>102.38235294117646</v>
      </c>
      <c r="Q515" t="str">
        <f t="shared" ref="Q515:Q578" si="34">LEFT(N515, SEARCH("/",N515)-1)</f>
        <v>film &amp; video</v>
      </c>
      <c r="R515" t="str">
        <f t="shared" ref="R515:R578" si="35">RIGHT(N515, LEN(N515)-SEARCH("/",N515))</f>
        <v>animation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6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6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6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6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6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6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6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6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6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6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6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6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6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6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6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6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6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6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6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6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6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6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6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6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6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6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6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6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6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6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6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6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6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6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6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6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6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6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6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6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6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6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6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6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6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6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6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6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6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6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6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6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6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6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6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6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SUM(E579/D579)</f>
        <v>2E-3</v>
      </c>
      <c r="P579" s="6">
        <f t="shared" ref="P579:P642" si="37">SUM(E579/L579)</f>
        <v>10</v>
      </c>
      <c r="Q579" t="str">
        <f t="shared" ref="Q579:Q642" si="38">LEFT(N579, SEARCH("/",N579)-1)</f>
        <v>technology</v>
      </c>
      <c r="R579" t="str">
        <f t="shared" ref="R579:R642" si="39">RIGHT(N579, LEN(N579)-SEARCH("/",N579))</f>
        <v>web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6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6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6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6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6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6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6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6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6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6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6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6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6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6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6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6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6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6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6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6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6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6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6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6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6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6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6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6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6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6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6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6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6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6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6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6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6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6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6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6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6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6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6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6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6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6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6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6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6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6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6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6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6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6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6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6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 s="6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SUM(E643/D643)</f>
        <v>1.1916249999999999</v>
      </c>
      <c r="P643" s="6">
        <f t="shared" ref="P643:P706" si="41">SUM(E643/L643)</f>
        <v>151.31746031746033</v>
      </c>
      <c r="Q643" t="str">
        <f t="shared" ref="Q643:Q706" si="42">LEFT(N643, SEARCH("/",N643)-1)</f>
        <v>technology</v>
      </c>
      <c r="R643" t="str">
        <f t="shared" ref="R643:R706" si="43">RIGHT(N643, LEN(N643)-SEARCH("/",N643))</f>
        <v>wearables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6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6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6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6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6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6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6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6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6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6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6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6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6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6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6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6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6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6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6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6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6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6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6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6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6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6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6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6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6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6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6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6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6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6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6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6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6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6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6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6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6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6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6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6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6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6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6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6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6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6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6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6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6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6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6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6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 s="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SUM(E707/D707)</f>
        <v>9.7699999999999992E-3</v>
      </c>
      <c r="P707" s="6">
        <f t="shared" ref="P707:P770" si="45">SUM(E707/L707)</f>
        <v>195.4</v>
      </c>
      <c r="Q707" t="str">
        <f t="shared" ref="Q707:Q770" si="46">LEFT(N707, SEARCH("/",N707)-1)</f>
        <v>technology</v>
      </c>
      <c r="R707" t="str">
        <f t="shared" ref="R707:R770" si="47">RIGHT(N707, LEN(N707)-SEARCH("/",N707))</f>
        <v>wearables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6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6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6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6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6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6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6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6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6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6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6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6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6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6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6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6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6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6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6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6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6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6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6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6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6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6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6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6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6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6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6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6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6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6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6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6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6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6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6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6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6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6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6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6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6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6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6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6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6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6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6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6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6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6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6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6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6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SUM(E771/D771)</f>
        <v>0.41399999999999998</v>
      </c>
      <c r="P771" s="6">
        <f t="shared" ref="P771:P834" si="49">SUM(E771/L771)</f>
        <v>31.846153846153847</v>
      </c>
      <c r="Q771" t="str">
        <f t="shared" ref="Q771:Q834" si="50">LEFT(N771, SEARCH("/",N771)-1)</f>
        <v>publishing</v>
      </c>
      <c r="R771" t="str">
        <f t="shared" ref="R771:R834" si="51">RIGHT(N771, LEN(N771)-SEARCH("/",N771))</f>
        <v>fiction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6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6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6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6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6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6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6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6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6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6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6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6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6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6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6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6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6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6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6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6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6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6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6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6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6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6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6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6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6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6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6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6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6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6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6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6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6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6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6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6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6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6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6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6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6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6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6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6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6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6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6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6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6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6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6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6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 s="6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SUM(E835/D835)</f>
        <v>1.0166666666666666</v>
      </c>
      <c r="P835" s="6">
        <f t="shared" ref="P835:P898" si="53">SUM(E835/L835)</f>
        <v>148.78048780487805</v>
      </c>
      <c r="Q835" t="str">
        <f t="shared" ref="Q835:Q898" si="54">LEFT(N835, SEARCH("/",N835)-1)</f>
        <v>music</v>
      </c>
      <c r="R835" t="str">
        <f t="shared" ref="R835:R898" si="55">RIGHT(N835, LEN(N835)-SEARCH("/",N835))</f>
        <v>rock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6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6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6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6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6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6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6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6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6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6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6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6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6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6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6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6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6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6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6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6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6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6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6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6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6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6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6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6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6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6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6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6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6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6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6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6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6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6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6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6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6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6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6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6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6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6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6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6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6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6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6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6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6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6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6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 s="6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SUM(E899/D899)</f>
        <v>0</v>
      </c>
      <c r="P899" s="6" t="e">
        <f t="shared" ref="P899:P962" si="57">SUM(E899/L899)</f>
        <v>#DIV/0!</v>
      </c>
      <c r="Q899" t="str">
        <f t="shared" ref="Q899:Q962" si="58">LEFT(N899, SEARCH("/",N899)-1)</f>
        <v>music</v>
      </c>
      <c r="R899" t="str">
        <f t="shared" ref="R899:R962" si="59">RIGHT(N899, LEN(N899)-SEARCH("/",N899))</f>
        <v>indie rock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6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6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6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6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6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6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6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6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6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6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6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6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6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6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6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6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6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6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6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6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6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6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6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6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6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6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6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6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6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6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6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6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6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6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6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6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6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6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6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6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6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6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6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6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6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6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6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6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6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6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6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6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6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6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6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6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 s="6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SUM(E963/D963)</f>
        <v>0.42188421052631581</v>
      </c>
      <c r="P963" s="6">
        <f t="shared" ref="P963:P1026" si="61">SUM(E963/L963)</f>
        <v>364.35454545454547</v>
      </c>
      <c r="Q963" t="str">
        <f t="shared" ref="Q963:Q1026" si="62">LEFT(N963, SEARCH("/",N963)-1)</f>
        <v>technology</v>
      </c>
      <c r="R963" t="str">
        <f t="shared" ref="R963:R1026" si="63">RIGHT(N963, LEN(N963)-SEARCH("/",N963))</f>
        <v>wearables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6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6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6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6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6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6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6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6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6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6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6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6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6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6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6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6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6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6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6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6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6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6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6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6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6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6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6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6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6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6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6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6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6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6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6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6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6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6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6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6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6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6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6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6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6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6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6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6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6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6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6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6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6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6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6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6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 s="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SUM(E1027/D1027)</f>
        <v>1.099283142857143</v>
      </c>
      <c r="P1027" s="6">
        <f t="shared" ref="P1027:P1090" si="65">SUM(E1027/L1027)</f>
        <v>71.848571428571432</v>
      </c>
      <c r="Q1027" t="str">
        <f t="shared" ref="Q1027:Q1090" si="66">LEFT(N1027, SEARCH("/",N1027)-1)</f>
        <v>music</v>
      </c>
      <c r="R1027" t="str">
        <f t="shared" ref="R1027:R1090" si="67">RIGHT(N1027, LEN(N1027)-SEARCH("/",N1027))</f>
        <v>electronic music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6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6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6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6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6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6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6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6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6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6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6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6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6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6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6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6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6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6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6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6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6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6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6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6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6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6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6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6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6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6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6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6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6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6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6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6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6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6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6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6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6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6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6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6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6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6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6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6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6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6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6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6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6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6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6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6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 s="6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SUM(E1091/D1091)</f>
        <v>7.8266666666666665E-2</v>
      </c>
      <c r="P1091" s="6">
        <f t="shared" ref="P1091:P1154" si="69">SUM(E1091/L1091)</f>
        <v>23.959183673469386</v>
      </c>
      <c r="Q1091" t="str">
        <f t="shared" ref="Q1091:Q1154" si="70">LEFT(N1091, SEARCH("/",N1091)-1)</f>
        <v>games</v>
      </c>
      <c r="R1091" t="str">
        <f t="shared" ref="R1091:R1154" si="71">RIGHT(N1091, LEN(N1091)-SEARCH("/",N1091))</f>
        <v>video games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6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6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6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6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6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6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6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6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6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6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6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6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6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6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6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6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6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6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6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6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6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6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6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6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6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6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6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6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6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6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6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6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6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6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6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6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6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6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6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6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6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6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6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6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6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6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6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6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6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6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6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6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6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6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6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6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 s="6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SUM(E1155/D1155)</f>
        <v>6.2500000000000003E-3</v>
      </c>
      <c r="P1155" s="6">
        <f t="shared" ref="P1155:P1218" si="73">SUM(E1155/L1155)</f>
        <v>50</v>
      </c>
      <c r="Q1155" t="str">
        <f t="shared" ref="Q1155:Q1218" si="74">LEFT(N1155, SEARCH("/",N1155)-1)</f>
        <v>food</v>
      </c>
      <c r="R1155" t="str">
        <f t="shared" ref="R1155:R1218" si="75">RIGHT(N1155, LEN(N1155)-SEARCH("/",N1155))</f>
        <v>food trucks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6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6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6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6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6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6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6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6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6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6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6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6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6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6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6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6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6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6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6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6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6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6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6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6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6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6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6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6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6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6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6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6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6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6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6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6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6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6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6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6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6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6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6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6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6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6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6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6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6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6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6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6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6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6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6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 s="6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SUM(E1219/D1219)</f>
        <v>1.026</v>
      </c>
      <c r="P1219" s="6">
        <f t="shared" ref="P1219:P1282" si="77">SUM(E1219/L1219)</f>
        <v>148.57377049180329</v>
      </c>
      <c r="Q1219" t="str">
        <f t="shared" ref="Q1219:Q1282" si="78">LEFT(N1219, SEARCH("/",N1219)-1)</f>
        <v>photography</v>
      </c>
      <c r="R1219" t="str">
        <f t="shared" ref="R1219:R1282" si="79">RIGHT(N1219, LEN(N1219)-SEARCH("/",N1219))</f>
        <v>photobooks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6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6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6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6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6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6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6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6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6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6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6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6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6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6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6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6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6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6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6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6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6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6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6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6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6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6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6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6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6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6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6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6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6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6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6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6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6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6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6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6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6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6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6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6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6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6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6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6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6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6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6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6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6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6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6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6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 s="6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SUM(E1283/D1283)</f>
        <v>1.1071428571428572</v>
      </c>
      <c r="P1283" s="6">
        <f t="shared" ref="P1283:P1346" si="81">SUM(E1283/L1283)</f>
        <v>104.72972972972973</v>
      </c>
      <c r="Q1283" t="str">
        <f t="shared" ref="Q1283:Q1346" si="82">LEFT(N1283, SEARCH("/",N1283)-1)</f>
        <v>music</v>
      </c>
      <c r="R1283" t="str">
        <f t="shared" ref="R1283:R1346" si="83">RIGHT(N1283, LEN(N1283)-SEARCH("/",N1283))</f>
        <v>rock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6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6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6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6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6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6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6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6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6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6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6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6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6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6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6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6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6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6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6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6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6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6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6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6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6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6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6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6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6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6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6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6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6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6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6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6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6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6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6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6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6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6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6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6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6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6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6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6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6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6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6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6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6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6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6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6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 s="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SUM(E1347/D1347)</f>
        <v>1.25</v>
      </c>
      <c r="P1347" s="6">
        <f t="shared" ref="P1347:P1410" si="85">SUM(E1347/L1347)</f>
        <v>53.571428571428569</v>
      </c>
      <c r="Q1347" t="str">
        <f t="shared" ref="Q1347:Q1410" si="86">LEFT(N1347, SEARCH("/",N1347)-1)</f>
        <v>publishing</v>
      </c>
      <c r="R1347" t="str">
        <f t="shared" ref="R1347:R1410" si="87">RIGHT(N1347, LEN(N1347)-SEARCH("/",N1347))</f>
        <v>nonfiction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6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6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6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6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6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6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6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6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6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6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6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6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6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6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6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6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6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6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6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6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6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6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6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6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6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6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6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6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6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6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6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6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6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6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6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6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6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6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6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6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6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6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6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6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6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6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6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6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6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6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6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6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6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6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6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6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 s="6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SUM(E1411/D1411)</f>
        <v>0</v>
      </c>
      <c r="P1411" s="6" t="e">
        <f t="shared" ref="P1411:P1474" si="89">SUM(E1411/L1411)</f>
        <v>#DIV/0!</v>
      </c>
      <c r="Q1411" t="str">
        <f t="shared" ref="Q1411:Q1474" si="90">LEFT(N1411, SEARCH("/",N1411)-1)</f>
        <v>publishing</v>
      </c>
      <c r="R1411" t="str">
        <f t="shared" ref="R1411:R1474" si="91">RIGHT(N1411, LEN(N1411)-SEARCH("/",N1411))</f>
        <v>translations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6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6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6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6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6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6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6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6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6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6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6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6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6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6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6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6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6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6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6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6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6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6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6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6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6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6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6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6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6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6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6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6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6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6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6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6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6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6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6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6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6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6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6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6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6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6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6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6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6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6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6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6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6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6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6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6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 s="6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SUM(E1475/D1475)</f>
        <v>1.20516</v>
      </c>
      <c r="P1475" s="6">
        <f t="shared" ref="P1475:P1538" si="93">SUM(E1475/L1475)</f>
        <v>38.462553191489363</v>
      </c>
      <c r="Q1475" t="str">
        <f t="shared" ref="Q1475:Q1538" si="94">LEFT(N1475, SEARCH("/",N1475)-1)</f>
        <v>publishing</v>
      </c>
      <c r="R1475" t="str">
        <f t="shared" ref="R1475:R1538" si="95">RIGHT(N1475, LEN(N1475)-SEARCH("/",N1475))</f>
        <v>radio &amp; podcasts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6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6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6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6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6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6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6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6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6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6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6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6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6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6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6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6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6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6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6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6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6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6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6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6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6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6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6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6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6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6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6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6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6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6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6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6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6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6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6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6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6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6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6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6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6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6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6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6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6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6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6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6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6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6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6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 s="6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SUM(E1539/D1539)</f>
        <v>1.7989999999999999</v>
      </c>
      <c r="P1539" s="6">
        <f t="shared" ref="P1539:P1602" si="97">SUM(E1539/L1539)</f>
        <v>96.375</v>
      </c>
      <c r="Q1539" t="str">
        <f t="shared" ref="Q1539:Q1602" si="98">LEFT(N1539, SEARCH("/",N1539)-1)</f>
        <v>photography</v>
      </c>
      <c r="R1539" t="str">
        <f t="shared" ref="R1539:R1602" si="99">RIGHT(N1539, LEN(N1539)-SEARCH("/",N1539))</f>
        <v>photobooks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6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6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6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6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6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6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6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6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6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6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6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6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6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6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6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6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6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6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6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6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6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6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6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6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6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6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6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6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6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6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6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6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6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6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6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6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6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6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6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6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6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6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6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6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6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6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6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6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6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6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6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6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6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6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6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6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 s="6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SUM(E1603/D1603)</f>
        <v>1.082492</v>
      </c>
      <c r="P1603" s="6">
        <f t="shared" ref="P1603:P1666" si="101">SUM(E1603/L1603)</f>
        <v>48.325535714285714</v>
      </c>
      <c r="Q1603" t="str">
        <f t="shared" ref="Q1603:Q1666" si="102">LEFT(N1603, SEARCH("/",N1603)-1)</f>
        <v>music</v>
      </c>
      <c r="R1603" t="str">
        <f t="shared" ref="R1603:R1666" si="103">RIGHT(N1603, LEN(N1603)-SEARCH("/",N1603))</f>
        <v>rock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6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6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6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6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6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6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6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6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6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6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6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6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6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6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6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6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6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6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6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6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6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6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6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6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6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6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6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6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6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6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6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6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6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6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6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6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6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6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6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6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6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6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6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6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6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6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6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6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6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6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6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6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6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6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6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6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 s="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SUM(E1667/D1667)</f>
        <v>1.1945714285714286</v>
      </c>
      <c r="P1667" s="6">
        <f t="shared" ref="P1667:P1730" si="105">SUM(E1667/L1667)</f>
        <v>44.956989247311824</v>
      </c>
      <c r="Q1667" t="str">
        <f t="shared" ref="Q1667:Q1730" si="106">LEFT(N1667, SEARCH("/",N1667)-1)</f>
        <v>music</v>
      </c>
      <c r="R1667" t="str">
        <f t="shared" ref="R1667:R1730" si="107">RIGHT(N1667, LEN(N1667)-SEARCH("/",N1667))</f>
        <v>pop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6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6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6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6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6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6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6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6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6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6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6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6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6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6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6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6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6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6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6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6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6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6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6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6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6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6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6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6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6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6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6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6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6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6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6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6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6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6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6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6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6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6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6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6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6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6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6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6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6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6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6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6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6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6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6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 s="6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SUM(E1731/D1731)</f>
        <v>0</v>
      </c>
      <c r="P1731" s="6" t="e">
        <f t="shared" ref="P1731:P1794" si="109">SUM(E1731/L1731)</f>
        <v>#DIV/0!</v>
      </c>
      <c r="Q1731" t="str">
        <f t="shared" ref="Q1731:Q1794" si="110">LEFT(N1731, SEARCH("/",N1731)-1)</f>
        <v>music</v>
      </c>
      <c r="R1731" t="str">
        <f t="shared" ref="R1731:R1794" si="111">RIGHT(N1731, LEN(N1731)-SEARCH("/",N1731))</f>
        <v>faith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6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6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6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6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6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6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6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6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6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6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6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6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6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6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6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6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6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6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6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6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6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6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6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6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6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6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6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6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6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6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6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6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6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6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6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6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6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6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6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6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6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6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6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6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6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6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6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6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6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6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6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6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6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6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6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6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 s="6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SUM(E1795/D1795)</f>
        <v>1.3333333333333334E-2</v>
      </c>
      <c r="P1795" s="6">
        <f t="shared" ref="P1795:P1858" si="113">SUM(E1795/L1795)</f>
        <v>20</v>
      </c>
      <c r="Q1795" t="str">
        <f t="shared" ref="Q1795:Q1858" si="114">LEFT(N1795, SEARCH("/",N1795)-1)</f>
        <v>photography</v>
      </c>
      <c r="R1795" t="str">
        <f t="shared" ref="R1795:R1858" si="115">RIGHT(N1795, LEN(N1795)-SEARCH("/",N1795))</f>
        <v>photobooks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6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6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6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6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6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6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6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6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6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6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6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6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6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6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6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6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6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6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6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6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6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6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6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6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6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6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6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6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6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6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6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6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6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6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6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6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6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6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6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6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6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6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6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6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6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6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6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6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6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6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6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6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6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6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6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 s="6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SUM(E1859/D1859)</f>
        <v>1</v>
      </c>
      <c r="P1859" s="6">
        <f t="shared" ref="P1859:P1922" si="117">SUM(E1859/L1859)</f>
        <v>136.36363636363637</v>
      </c>
      <c r="Q1859" t="str">
        <f t="shared" ref="Q1859:Q1922" si="118">LEFT(N1859, SEARCH("/",N1859)-1)</f>
        <v>music</v>
      </c>
      <c r="R1859" t="str">
        <f t="shared" ref="R1859:R1922" si="119">RIGHT(N1859, LEN(N1859)-SEARCH("/",N1859))</f>
        <v>rock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6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6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6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6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6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6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6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6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6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6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6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6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6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6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6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6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6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6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6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6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6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6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6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6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6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6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6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6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6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6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6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6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6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6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6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6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6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6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6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6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6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6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6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6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6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6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6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6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6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6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6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6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6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6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6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6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 s="6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SUM(E1923/D1923)</f>
        <v>1.3680000000000001</v>
      </c>
      <c r="P1923" s="6">
        <f t="shared" ref="P1923:P1986" si="121">SUM(E1923/L1923)</f>
        <v>54</v>
      </c>
      <c r="Q1923" t="str">
        <f t="shared" ref="Q1923:Q1986" si="122">LEFT(N1923, SEARCH("/",N1923)-1)</f>
        <v>music</v>
      </c>
      <c r="R1923" t="str">
        <f t="shared" ref="R1923:R1986" si="123">RIGHT(N1923, LEN(N1923)-SEARCH("/",N1923))</f>
        <v>indie rock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6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6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6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6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6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6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6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6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6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6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6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6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6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6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6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6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6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6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6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6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6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6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6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6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6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6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6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6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6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6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6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6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6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6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6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6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6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6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6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6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6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6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6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6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6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6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6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6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6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6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6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6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6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6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6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6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 s="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SUM(E1987/D1987)</f>
        <v>3.1875000000000001E-2</v>
      </c>
      <c r="P1987" s="6">
        <f t="shared" ref="P1987:P2050" si="125">SUM(E1987/L1987)</f>
        <v>12.75</v>
      </c>
      <c r="Q1987" t="str">
        <f t="shared" ref="Q1987:Q2050" si="126">LEFT(N1987, SEARCH("/",N1987)-1)</f>
        <v>photography</v>
      </c>
      <c r="R1987" t="str">
        <f t="shared" ref="R1987:R2050" si="127">RIGHT(N1987, LEN(N1987)-SEARCH("/",N1987))</f>
        <v>people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6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6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6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6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6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6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6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6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6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6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6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6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6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6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6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6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6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6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6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6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6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6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6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6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6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6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6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6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6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6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6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6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6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6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6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6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6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6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6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6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6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6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6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6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6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6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6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6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6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6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6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6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6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6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6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6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 s="6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SUM(E2051/D2051)</f>
        <v>1.2019070000000001</v>
      </c>
      <c r="P2051" s="6">
        <f t="shared" ref="P2051:P2114" si="129">SUM(E2051/L2051)</f>
        <v>80.991037735849048</v>
      </c>
      <c r="Q2051" t="str">
        <f t="shared" ref="Q2051:Q2114" si="130">LEFT(N2051, SEARCH("/",N2051)-1)</f>
        <v>technology</v>
      </c>
      <c r="R2051" t="str">
        <f t="shared" ref="R2051:R2114" si="131">RIGHT(N2051, LEN(N2051)-SEARCH("/",N2051))</f>
        <v>hardware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6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6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6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6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6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6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6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6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6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6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6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6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6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6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6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6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6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6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6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6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6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6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6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6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6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6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6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6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6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6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6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6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6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6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6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6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6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6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6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6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6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6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6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6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6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6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6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6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6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6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6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6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6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6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6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6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 s="6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SUM(E2115/D2115)</f>
        <v>1.0485714285714285</v>
      </c>
      <c r="P2115" s="6">
        <f t="shared" ref="P2115:P2178" si="133">SUM(E2115/L2115)</f>
        <v>68.598130841121488</v>
      </c>
      <c r="Q2115" t="str">
        <f t="shared" ref="Q2115:Q2178" si="134">LEFT(N2115, SEARCH("/",N2115)-1)</f>
        <v>music</v>
      </c>
      <c r="R2115" t="str">
        <f t="shared" ref="R2115:R2178" si="135">RIGHT(N2115, LEN(N2115)-SEARCH("/",N2115))</f>
        <v>indie rock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6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6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6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6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6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6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6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6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6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6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6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6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6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6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6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6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6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6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6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6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6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6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6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6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6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6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6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6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6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6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6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6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6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6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6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6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6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6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6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6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6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6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6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6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6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6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6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6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6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6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6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6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6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6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6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 s="6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SUM(E2179/D2179)</f>
        <v>1.0012000000000001</v>
      </c>
      <c r="P2179" s="6">
        <f t="shared" ref="P2179:P2242" si="137">SUM(E2179/L2179)</f>
        <v>65.868421052631575</v>
      </c>
      <c r="Q2179" t="str">
        <f t="shared" ref="Q2179:Q2242" si="138">LEFT(N2179, SEARCH("/",N2179)-1)</f>
        <v>music</v>
      </c>
      <c r="R2179" t="str">
        <f t="shared" ref="R2179:R2242" si="139">RIGHT(N2179, LEN(N2179)-SEARCH("/",N2179))</f>
        <v>rock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6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6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6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6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6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6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6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6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6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6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6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6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6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6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6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6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6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6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6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6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6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6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6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6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6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6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6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6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6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6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6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6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6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6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6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6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6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6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6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6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6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6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6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6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6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6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6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6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6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6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6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6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6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6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6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6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 s="6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SUM(E2243/D2243)</f>
        <v>8.0640000000000001</v>
      </c>
      <c r="P2243" s="6">
        <f t="shared" ref="P2243:P2306" si="141">SUM(E2243/L2243)</f>
        <v>49.472392638036808</v>
      </c>
      <c r="Q2243" t="str">
        <f t="shared" ref="Q2243:Q2306" si="142">LEFT(N2243, SEARCH("/",N2243)-1)</f>
        <v>games</v>
      </c>
      <c r="R2243" t="str">
        <f t="shared" ref="R2243:R2306" si="143">RIGHT(N2243, LEN(N2243)-SEARCH("/",N2243))</f>
        <v>tabletop games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6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6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6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6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6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6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6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6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6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6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6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6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6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6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6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6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6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6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6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6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6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6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6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6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6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6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6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6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6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6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6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6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6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6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6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6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6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6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6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6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6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6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6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6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6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6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6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6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6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6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6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6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6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6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6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6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 s="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SUM(E2307/D2307)</f>
        <v>1.0122777777777778</v>
      </c>
      <c r="P2307" s="6">
        <f t="shared" ref="P2307:P2370" si="145">SUM(E2307/L2307)</f>
        <v>109.10778443113773</v>
      </c>
      <c r="Q2307" t="str">
        <f t="shared" ref="Q2307:Q2370" si="146">LEFT(N2307, SEARCH("/",N2307)-1)</f>
        <v>music</v>
      </c>
      <c r="R2307" t="str">
        <f t="shared" ref="R2307:R2370" si="147">RIGHT(N2307, LEN(N2307)-SEARCH("/",N2307))</f>
        <v>indie rock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6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6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6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6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6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6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6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6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6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6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6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6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6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6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6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6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6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6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6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6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6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6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6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6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6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6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6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6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6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6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6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6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6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6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6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6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6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6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6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6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6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6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6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6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6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6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6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6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6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6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6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6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6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6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6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6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 s="6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SUM(E2371/D2371)</f>
        <v>0</v>
      </c>
      <c r="P2371" s="6" t="e">
        <f t="shared" ref="P2371:P2434" si="149">SUM(E2371/L2371)</f>
        <v>#DIV/0!</v>
      </c>
      <c r="Q2371" t="str">
        <f t="shared" ref="Q2371:Q2434" si="150">LEFT(N2371, SEARCH("/",N2371)-1)</f>
        <v>technology</v>
      </c>
      <c r="R2371" t="str">
        <f t="shared" ref="R2371:R2434" si="151">RIGHT(N2371, LEN(N2371)-SEARCH("/",N2371))</f>
        <v>web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6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6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6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6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6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6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6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6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6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6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6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6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6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6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6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6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6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6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6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6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6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6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6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6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6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6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6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6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6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6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6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6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6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6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6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6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6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6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6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6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6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6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6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6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6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6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6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6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6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6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6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6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6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6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6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6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 s="6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SUM(E2435/D2435)</f>
        <v>0</v>
      </c>
      <c r="P2435" s="6" t="e">
        <f t="shared" ref="P2435:P2498" si="153">SUM(E2435/L2435)</f>
        <v>#DIV/0!</v>
      </c>
      <c r="Q2435" t="str">
        <f t="shared" ref="Q2435:Q2498" si="154">LEFT(N2435, SEARCH("/",N2435)-1)</f>
        <v>food</v>
      </c>
      <c r="R2435" t="str">
        <f t="shared" ref="R2435:R2498" si="155">RIGHT(N2435, LEN(N2435)-SEARCH("/",N2435))</f>
        <v>food trucks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6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6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6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6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6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6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6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6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6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6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6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6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6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6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6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6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6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6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6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6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6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6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6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6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6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6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6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6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6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6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6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6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6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6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6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6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6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6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6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6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6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6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6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6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6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6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6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6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6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6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6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6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6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6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6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 s="6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SUM(E2499/D2499)</f>
        <v>1.127715</v>
      </c>
      <c r="P2499" s="6">
        <f t="shared" ref="P2499:P2562" si="157">SUM(E2499/L2499)</f>
        <v>80.551071428571419</v>
      </c>
      <c r="Q2499" t="str">
        <f t="shared" ref="Q2499:Q2562" si="158">LEFT(N2499, SEARCH("/",N2499)-1)</f>
        <v>music</v>
      </c>
      <c r="R2499" t="str">
        <f t="shared" ref="R2499:R2562" si="159">RIGHT(N2499, LEN(N2499)-SEARCH("/",N2499))</f>
        <v>indie rock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6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6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6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6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6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6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6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6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6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6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6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6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6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6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6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6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6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6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6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6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6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6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6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6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6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6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6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6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6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6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6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6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6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6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6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6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6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6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6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6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6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6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6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6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6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6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6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6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6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6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6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6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6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6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6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6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 s="6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SUM(E2563/D2563)</f>
        <v>0</v>
      </c>
      <c r="P2563" s="6" t="e">
        <f t="shared" ref="P2563:P2626" si="161">SUM(E2563/L2563)</f>
        <v>#DIV/0!</v>
      </c>
      <c r="Q2563" t="str">
        <f t="shared" ref="Q2563:Q2626" si="162">LEFT(N2563, SEARCH("/",N2563)-1)</f>
        <v>food</v>
      </c>
      <c r="R2563" t="str">
        <f t="shared" ref="R2563:R2626" si="163">RIGHT(N2563, LEN(N2563)-SEARCH("/",N2563))</f>
        <v>food trucks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6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6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6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6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6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6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6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6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6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6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6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6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6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6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6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6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6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6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6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6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6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6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6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6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6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6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6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6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6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6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6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6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6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6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6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6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6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6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6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6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6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6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6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6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6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6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6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6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6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6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6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6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6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6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6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6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 s="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SUM(E2627/D2627)</f>
        <v>9.56</v>
      </c>
      <c r="P2627" s="6">
        <f t="shared" ref="P2627:P2690" si="165">SUM(E2627/L2627)</f>
        <v>27.576923076923077</v>
      </c>
      <c r="Q2627" t="str">
        <f t="shared" ref="Q2627:Q2690" si="166">LEFT(N2627, SEARCH("/",N2627)-1)</f>
        <v>technology</v>
      </c>
      <c r="R2627" t="str">
        <f t="shared" ref="R2627:R2690" si="167">RIGHT(N2627, LEN(N2627)-SEARCH("/",N2627))</f>
        <v>space exploration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6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6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6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6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6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6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6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6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6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6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6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6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6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6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6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6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6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6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6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6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6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6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6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6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6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6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6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6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6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6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6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6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6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6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6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6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6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6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6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6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6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6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6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6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6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6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6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6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6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6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6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6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6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6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6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6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 s="6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SUM(E2691/D2691)</f>
        <v>2.8571428571428571E-5</v>
      </c>
      <c r="P2691" s="6">
        <f t="shared" ref="P2691:P2754" si="169">SUM(E2691/L2691)</f>
        <v>1</v>
      </c>
      <c r="Q2691" t="str">
        <f t="shared" ref="Q2691:Q2754" si="170">LEFT(N2691, SEARCH("/",N2691)-1)</f>
        <v>food</v>
      </c>
      <c r="R2691" t="str">
        <f t="shared" ref="R2691:R2754" si="171">RIGHT(N2691, LEN(N2691)-SEARCH("/",N2691))</f>
        <v>food trucks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6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6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6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6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6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6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6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6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6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6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6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6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6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6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6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6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6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6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6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6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6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6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6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6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6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6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6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6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6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6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6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6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6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6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6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6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6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6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6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6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6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6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6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6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6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6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6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6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6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6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6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6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6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6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6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6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 s="6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SUM(E2755/D2755)</f>
        <v>0.19</v>
      </c>
      <c r="P2755" s="6">
        <f t="shared" ref="P2755:P2818" si="173">SUM(E2755/L2755)</f>
        <v>47.5</v>
      </c>
      <c r="Q2755" t="str">
        <f t="shared" ref="Q2755:Q2818" si="174">LEFT(N2755, SEARCH("/",N2755)-1)</f>
        <v>publishing</v>
      </c>
      <c r="R2755" t="str">
        <f t="shared" ref="R2755:R2818" si="175">RIGHT(N2755, LEN(N2755)-SEARCH("/",N2755))</f>
        <v>children's books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6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6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6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6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6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6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6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6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6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6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6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6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6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6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6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6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6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6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6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6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6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6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6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6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6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6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6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6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6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6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6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6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6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6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6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6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6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6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6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6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6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6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6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6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6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6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6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6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6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6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6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6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6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6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6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 s="6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SUM(E2819/D2819)</f>
        <v>1.3</v>
      </c>
      <c r="P2819" s="6">
        <f t="shared" ref="P2819:P2882" si="177">SUM(E2819/L2819)</f>
        <v>23.636363636363637</v>
      </c>
      <c r="Q2819" t="str">
        <f t="shared" ref="Q2819:Q2882" si="178">LEFT(N2819, SEARCH("/",N2819)-1)</f>
        <v>theater</v>
      </c>
      <c r="R2819" t="str">
        <f t="shared" ref="R2819:R2882" si="179">RIGHT(N2819, LEN(N2819)-SEARCH("/",N2819))</f>
        <v>plays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6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6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6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6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6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6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6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6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6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6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6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6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6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6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6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6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6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6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6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6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6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6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6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6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6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6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6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6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6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6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6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6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6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6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6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6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6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6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6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6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6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6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6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6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6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6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6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6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6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6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6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6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6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6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6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6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 s="6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SUM(E2883/D2883)</f>
        <v>0</v>
      </c>
      <c r="P2883" s="6" t="e">
        <f t="shared" ref="P2883:P2946" si="181">SUM(E2883/L2883)</f>
        <v>#DIV/0!</v>
      </c>
      <c r="Q2883" t="str">
        <f t="shared" ref="Q2883:Q2946" si="182">LEFT(N2883, SEARCH("/",N2883)-1)</f>
        <v>theater</v>
      </c>
      <c r="R2883" t="str">
        <f t="shared" ref="R2883:R2946" si="183">RIGHT(N2883, LEN(N2883)-SEARCH("/",N2883))</f>
        <v>plays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6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6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6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6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6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6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6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6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6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6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6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6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6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6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6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6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6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6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6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6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6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6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6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6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6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6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6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6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6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6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6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6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6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6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6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6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6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6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6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6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6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6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6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6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6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6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6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6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6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6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6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6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6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6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6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6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 s="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SUM(E2947/D2947)</f>
        <v>0</v>
      </c>
      <c r="P2947" s="6" t="e">
        <f t="shared" ref="P2947:P3010" si="185">SUM(E2947/L2947)</f>
        <v>#DIV/0!</v>
      </c>
      <c r="Q2947" t="str">
        <f t="shared" ref="Q2947:Q3010" si="186">LEFT(N2947, SEARCH("/",N2947)-1)</f>
        <v>theater</v>
      </c>
      <c r="R2947" t="str">
        <f t="shared" ref="R2947:R3010" si="187">RIGHT(N2947, LEN(N2947)-SEARCH("/",N2947))</f>
        <v>spaces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6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6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6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6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6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6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6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6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6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6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6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6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6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6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6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6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6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6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6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6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6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6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6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6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6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6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6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6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6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6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6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6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6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6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6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6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6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6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6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6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6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6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6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6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6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6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6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6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6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6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6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6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6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6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6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6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 s="6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SUM(E3011/D3011)</f>
        <v>1.19756</v>
      </c>
      <c r="P3011" s="6">
        <f t="shared" ref="P3011:P3074" si="189">SUM(E3011/L3011)</f>
        <v>233.8984375</v>
      </c>
      <c r="Q3011" t="str">
        <f t="shared" ref="Q3011:Q3074" si="190">LEFT(N3011, SEARCH("/",N3011)-1)</f>
        <v>theater</v>
      </c>
      <c r="R3011" t="str">
        <f t="shared" ref="R3011:R3074" si="191">RIGHT(N3011, LEN(N3011)-SEARCH("/",N3011))</f>
        <v>spaces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6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6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6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6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6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6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6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6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6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6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6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6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6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6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6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6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6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6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6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6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6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6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6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6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6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6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6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6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6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6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6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6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6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6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6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6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6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6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6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6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6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6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6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6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6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6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6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6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6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6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6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6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6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6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6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6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 s="6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SUM(E3075/D3075)</f>
        <v>2.3035714285714285E-4</v>
      </c>
      <c r="P3075" s="6">
        <f t="shared" ref="P3075:P3138" si="193">SUM(E3075/L3075)</f>
        <v>92.142857142857139</v>
      </c>
      <c r="Q3075" t="str">
        <f t="shared" ref="Q3075:Q3138" si="194">LEFT(N3075, SEARCH("/",N3075)-1)</f>
        <v>theater</v>
      </c>
      <c r="R3075" t="str">
        <f t="shared" ref="R3075:R3138" si="195">RIGHT(N3075, LEN(N3075)-SEARCH("/",N3075))</f>
        <v>spaces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6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6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6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6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6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6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6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6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6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6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6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6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6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6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6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6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6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6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6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6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6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6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6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6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6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6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6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6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6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6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6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6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6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6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6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6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6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6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6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6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6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6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6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6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6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6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6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6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6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6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6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6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6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6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6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 s="6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SUM(E3139/D3139)</f>
        <v>3.3333333333333333E-2</v>
      </c>
      <c r="P3139" s="6">
        <f t="shared" ref="P3139:P3202" si="197">SUM(E3139/L3139)</f>
        <v>50</v>
      </c>
      <c r="Q3139" t="str">
        <f t="shared" ref="Q3139:Q3202" si="198">LEFT(N3139, SEARCH("/",N3139)-1)</f>
        <v>theater</v>
      </c>
      <c r="R3139" t="str">
        <f t="shared" ref="R3139:R3202" si="199">RIGHT(N3139, LEN(N3139)-SEARCH("/",N3139))</f>
        <v>plays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6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6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6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6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6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6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6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6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6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6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6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6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6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6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6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6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6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6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6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6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6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6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6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6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6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6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6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6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6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6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6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6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6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6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6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6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6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6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6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6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6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6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6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6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6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6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6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6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6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6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6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6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6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6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6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6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 s="6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SUM(E3203/D3203)</f>
        <v>1.2500000000000001E-2</v>
      </c>
      <c r="P3203" s="6">
        <f t="shared" ref="P3203:P3266" si="201">SUM(E3203/L3203)</f>
        <v>12.5</v>
      </c>
      <c r="Q3203" t="str">
        <f t="shared" ref="Q3203:Q3266" si="202">LEFT(N3203, SEARCH("/",N3203)-1)</f>
        <v>theater</v>
      </c>
      <c r="R3203" t="str">
        <f t="shared" ref="R3203:R3266" si="203">RIGHT(N3203, LEN(N3203)-SEARCH("/",N3203))</f>
        <v>musical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6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6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6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6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6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6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6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6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6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6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6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6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6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6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6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6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6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6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6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6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6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6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6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6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6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6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6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6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6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6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6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6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6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6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6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6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6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6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6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6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6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6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6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6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6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6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6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6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6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6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6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6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6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6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6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6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 s="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SUM(E3267/D3267)</f>
        <v>1.64</v>
      </c>
      <c r="P3267" s="6">
        <f t="shared" ref="P3267:P3330" si="205">SUM(E3267/L3267)</f>
        <v>70.285714285714292</v>
      </c>
      <c r="Q3267" t="str">
        <f t="shared" ref="Q3267:Q3330" si="206">LEFT(N3267, SEARCH("/",N3267)-1)</f>
        <v>theater</v>
      </c>
      <c r="R3267" t="str">
        <f t="shared" ref="R3267:R3330" si="207">RIGHT(N3267, LEN(N3267)-SEARCH("/",N3267))</f>
        <v>plays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6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6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6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6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6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6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6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6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6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6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6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6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6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6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6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6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6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6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6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6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6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6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6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6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6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6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6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6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6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6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6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6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6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6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6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6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6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6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6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6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6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6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6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6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6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6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6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6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6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6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6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6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6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6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6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6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 s="6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SUM(E3331/D3331)</f>
        <v>1.1679999999999999</v>
      </c>
      <c r="P3331" s="6">
        <f t="shared" ref="P3331:P3394" si="209">SUM(E3331/L3331)</f>
        <v>44.92307692307692</v>
      </c>
      <c r="Q3331" t="str">
        <f t="shared" ref="Q3331:Q3394" si="210">LEFT(N3331, SEARCH("/",N3331)-1)</f>
        <v>theater</v>
      </c>
      <c r="R3331" t="str">
        <f t="shared" ref="R3331:R3394" si="211">RIGHT(N3331, LEN(N3331)-SEARCH("/",N3331))</f>
        <v>plays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6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6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6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6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6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6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6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6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6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6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6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6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6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6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6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6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6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6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6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6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6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6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6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6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6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6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6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6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6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6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6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6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6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6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6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6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6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6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6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6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6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6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6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6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6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6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6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6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6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6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6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6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6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6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6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6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 s="6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SUM(E3395/D3395)</f>
        <v>1.0580000000000001</v>
      </c>
      <c r="P3395" s="6">
        <f t="shared" ref="P3395:P3458" si="213">SUM(E3395/L3395)</f>
        <v>36.06818181818182</v>
      </c>
      <c r="Q3395" t="str">
        <f t="shared" ref="Q3395:Q3458" si="214">LEFT(N3395, SEARCH("/",N3395)-1)</f>
        <v>theater</v>
      </c>
      <c r="R3395" t="str">
        <f t="shared" ref="R3395:R3458" si="215">RIGHT(N3395, LEN(N3395)-SEARCH("/",N3395))</f>
        <v>plays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6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6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6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6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6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6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6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6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6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6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6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6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6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6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6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6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6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6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6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6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6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6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6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6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6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6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6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6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6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6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6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6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6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6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6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6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6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6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6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6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6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6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6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6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6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6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6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6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6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6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6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6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6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6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6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 s="6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SUM(E3459/D3459)</f>
        <v>1.4019999999999999</v>
      </c>
      <c r="P3459" s="6">
        <f t="shared" ref="P3459:P3522" si="217">SUM(E3459/L3459)</f>
        <v>50.981818181818184</v>
      </c>
      <c r="Q3459" t="str">
        <f t="shared" ref="Q3459:Q3522" si="218">LEFT(N3459, SEARCH("/",N3459)-1)</f>
        <v>theater</v>
      </c>
      <c r="R3459" t="str">
        <f t="shared" ref="R3459:R3522" si="219">RIGHT(N3459, LEN(N3459)-SEARCH("/",N3459))</f>
        <v>plays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6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6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6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6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6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6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6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6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6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6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6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6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6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6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6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6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6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6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6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6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6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6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6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6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6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6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6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6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6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6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6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6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6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6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6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6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6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6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6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6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6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6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6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6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6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6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6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6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6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6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6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6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6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6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6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6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 s="6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SUM(E3523/D3523)</f>
        <v>1.6942857142857144</v>
      </c>
      <c r="P3523" s="6">
        <f t="shared" ref="P3523:P3586" si="221">SUM(E3523/L3523)</f>
        <v>45.615384615384613</v>
      </c>
      <c r="Q3523" t="str">
        <f t="shared" ref="Q3523:Q3586" si="222">LEFT(N3523, SEARCH("/",N3523)-1)</f>
        <v>theater</v>
      </c>
      <c r="R3523" t="str">
        <f t="shared" ref="R3523:R3586" si="223">RIGHT(N3523, LEN(N3523)-SEARCH("/",N3523))</f>
        <v>plays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6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6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6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6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6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6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6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6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6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6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6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6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6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6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6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6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6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6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6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6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6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6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6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6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6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6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6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6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6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6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6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6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6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6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6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6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6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6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6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6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6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6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6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6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6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6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6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6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6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6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6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6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6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6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6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6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 s="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SUM(E3587/D3587)</f>
        <v>1.1911764705882353</v>
      </c>
      <c r="P3587" s="6">
        <f t="shared" ref="P3587:P3650" si="225">SUM(E3587/L3587)</f>
        <v>176.08695652173913</v>
      </c>
      <c r="Q3587" t="str">
        <f t="shared" ref="Q3587:Q3650" si="226">LEFT(N3587, SEARCH("/",N3587)-1)</f>
        <v>theater</v>
      </c>
      <c r="R3587" t="str">
        <f t="shared" ref="R3587:R3650" si="227">RIGHT(N3587, LEN(N3587)-SEARCH("/",N3587))</f>
        <v>plays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6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6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6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6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6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6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6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6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6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6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6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6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6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6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6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6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6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6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6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6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6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6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6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6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6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6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6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6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6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6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6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6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6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6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6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6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6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6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6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6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6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6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6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6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6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6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6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6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6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6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6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6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6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6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6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6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 s="6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SUM(E3651/D3651)</f>
        <v>1.04</v>
      </c>
      <c r="P3651" s="6">
        <f t="shared" ref="P3651:P3714" si="229">SUM(E3651/L3651)</f>
        <v>97.5</v>
      </c>
      <c r="Q3651" t="str">
        <f t="shared" ref="Q3651:Q3714" si="230">LEFT(N3651, SEARCH("/",N3651)-1)</f>
        <v>theater</v>
      </c>
      <c r="R3651" t="str">
        <f t="shared" ref="R3651:R3714" si="231">RIGHT(N3651, LEN(N3651)-SEARCH("/",N3651))</f>
        <v>plays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6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6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6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6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6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6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6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6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6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6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6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6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6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6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6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6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6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6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6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6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6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6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6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6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6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6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6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6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6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6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6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6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6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6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6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6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6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6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6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6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6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6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6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6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6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6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6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6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6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6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6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6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6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6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6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6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 s="6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SUM(E3715/D3715)</f>
        <v>1.0149999999999999</v>
      </c>
      <c r="P3715" s="6">
        <f t="shared" ref="P3715:P3778" si="233">SUM(E3715/L3715)</f>
        <v>106.84210526315789</v>
      </c>
      <c r="Q3715" t="str">
        <f t="shared" ref="Q3715:Q3778" si="234">LEFT(N3715, SEARCH("/",N3715)-1)</f>
        <v>theater</v>
      </c>
      <c r="R3715" t="str">
        <f t="shared" ref="R3715:R3778" si="235">RIGHT(N3715, LEN(N3715)-SEARCH("/",N3715))</f>
        <v>plays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6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6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6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6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6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6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6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6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6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6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6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6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6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6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6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6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6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6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6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6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6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6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6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6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6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6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6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6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6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6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6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6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6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6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6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6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6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6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6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6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6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6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6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6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6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6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6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6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6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6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6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6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6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6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6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 s="6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SUM(E3779/D3779)</f>
        <v>1.4319999999999999</v>
      </c>
      <c r="P3779" s="6">
        <f t="shared" ref="P3779:P3842" si="237">SUM(E3779/L3779)</f>
        <v>48.542372881355931</v>
      </c>
      <c r="Q3779" t="str">
        <f t="shared" ref="Q3779:Q3842" si="238">LEFT(N3779, SEARCH("/",N3779)-1)</f>
        <v>theater</v>
      </c>
      <c r="R3779" t="str">
        <f t="shared" ref="R3779:R3842" si="239">RIGHT(N3779, LEN(N3779)-SEARCH("/",N3779))</f>
        <v>musical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6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6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6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6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6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6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6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6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6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6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6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6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6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6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6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6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6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6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6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6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6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6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6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6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6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6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6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6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6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6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6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6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6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6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6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6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6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6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6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6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6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6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6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6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6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6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6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6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6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6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6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6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6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6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6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6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 s="6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SUM(E3843/D3843)</f>
        <v>8.72E-2</v>
      </c>
      <c r="P3843" s="6">
        <f t="shared" ref="P3843:P3906" si="241">SUM(E3843/L3843)</f>
        <v>25.647058823529413</v>
      </c>
      <c r="Q3843" t="str">
        <f t="shared" ref="Q3843:Q3906" si="242">LEFT(N3843, SEARCH("/",N3843)-1)</f>
        <v>theater</v>
      </c>
      <c r="R3843" t="str">
        <f t="shared" ref="R3843:R3906" si="243">RIGHT(N3843, LEN(N3843)-SEARCH("/",N3843))</f>
        <v>plays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6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6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6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6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6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6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6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6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6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6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6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6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6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6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6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6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6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6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6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6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6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6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6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6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6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6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6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6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6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6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6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6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6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6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6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6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6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6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6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6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6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6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6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6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6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6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6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6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6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6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6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6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6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6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6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6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 s="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SUM(E3907/D3907)</f>
        <v>0.11533333333333333</v>
      </c>
      <c r="P3907" s="6">
        <f t="shared" ref="P3907:P3970" si="245">SUM(E3907/L3907)</f>
        <v>24.714285714285715</v>
      </c>
      <c r="Q3907" t="str">
        <f t="shared" ref="Q3907:Q3970" si="246">LEFT(N3907, SEARCH("/",N3907)-1)</f>
        <v>theater</v>
      </c>
      <c r="R3907" t="str">
        <f t="shared" ref="R3907:R3970" si="247">RIGHT(N3907, LEN(N3907)-SEARCH("/",N3907))</f>
        <v>plays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6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6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6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6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6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6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6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6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6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6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6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6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6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6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6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6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6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6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6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6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6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6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6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6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6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6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6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6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6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6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6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6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6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6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6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6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6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6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6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6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6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6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6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6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6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6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6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6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6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6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6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6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6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6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6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6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 s="6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SUM(E3971/D3971)</f>
        <v>7.4690265486725665E-2</v>
      </c>
      <c r="P3971" s="6">
        <f t="shared" ref="P3971:P4034" si="249">SUM(E3971/L3971)</f>
        <v>35.166666666666664</v>
      </c>
      <c r="Q3971" t="str">
        <f t="shared" ref="Q3971:Q4034" si="250">LEFT(N3971, SEARCH("/",N3971)-1)</f>
        <v>theater</v>
      </c>
      <c r="R3971" t="str">
        <f t="shared" ref="R3971:R4034" si="251">RIGHT(N3971, LEN(N3971)-SEARCH("/",N3971))</f>
        <v>plays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6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6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6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6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6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6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6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6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6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6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6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6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6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6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6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6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6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6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6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6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6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6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6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6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6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6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6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6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6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6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6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6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6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6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6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6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6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6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6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6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6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6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6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6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6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6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6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6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6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6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6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6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6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6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6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6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 s="6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SUM(E4035/D4035)</f>
        <v>0.25698702928870293</v>
      </c>
      <c r="P4035" s="6">
        <f t="shared" ref="P4035:P4098" si="253">SUM(E4035/L4035)</f>
        <v>65.340319148936175</v>
      </c>
      <c r="Q4035" t="str">
        <f t="shared" ref="Q4035:Q4098" si="254">LEFT(N4035, SEARCH("/",N4035)-1)</f>
        <v>theater</v>
      </c>
      <c r="R4035" t="str">
        <f t="shared" ref="R4035:R4098" si="255">RIGHT(N4035, LEN(N4035)-SEARCH("/",N4035))</f>
        <v>plays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6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6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6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6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6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6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6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6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6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6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6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6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6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6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6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6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6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6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6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6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6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6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6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6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6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6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6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6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6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6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6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6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6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6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6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6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6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6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6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6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6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6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6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6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6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6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6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6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6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6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6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6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6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6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6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 s="6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SUM(E4099/D4099)</f>
        <v>0</v>
      </c>
      <c r="P4099" s="6" t="e">
        <f t="shared" ref="P4099:P4115" si="257">SUM(E4099/L4099)</f>
        <v>#DIV/0!</v>
      </c>
      <c r="Q4099" t="str">
        <f t="shared" ref="Q4099:Q4115" si="258">LEFT(N4099, SEARCH("/",N4099)-1)</f>
        <v>theater</v>
      </c>
      <c r="R4099" t="str">
        <f t="shared" ref="R4099:R4115" si="259">RIGHT(N4099, LEN(N4099)-SEARCH("/",N4099))</f>
        <v>plays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6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6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6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6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6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6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6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6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6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6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6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6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6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6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6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3" priority="5" operator="containsText" text="successful">
      <formula>NOT(ISERROR(SEARCH("successful",F1)))</formula>
    </cfRule>
    <cfRule type="containsText" dxfId="2" priority="4" operator="containsText" text="failed">
      <formula>NOT(ISERROR(SEARCH("failed",F1)))</formula>
    </cfRule>
    <cfRule type="containsText" dxfId="1" priority="3" operator="containsText" text="canceled">
      <formula>NOT(ISERROR(SEARCH("canceled",F1)))</formula>
    </cfRule>
    <cfRule type="containsText" dxfId="0" priority="2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theme="9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E322-8AB1-4CF6-BC45-58CDF18C5B46}">
  <dimension ref="A1:L13"/>
  <sheetViews>
    <sheetView tabSelected="1" topLeftCell="B1" zoomScale="145" zoomScaleNormal="145" workbookViewId="0">
      <selection activeCell="O7" sqref="O7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  <col min="8" max="8" width="12.5546875" bestFit="1" customWidth="1"/>
    <col min="9" max="9" width="10.109375" bestFit="1" customWidth="1"/>
    <col min="10" max="10" width="6.44140625" bestFit="1" customWidth="1"/>
    <col min="11" max="11" width="9.109375" bestFit="1" customWidth="1"/>
    <col min="12" max="12" width="4.77734375" bestFit="1" customWidth="1"/>
    <col min="13" max="15" width="15.5546875" bestFit="1" customWidth="1"/>
    <col min="16" max="17" width="10.77734375" bestFit="1" customWidth="1"/>
  </cols>
  <sheetData>
    <row r="1" spans="1:12" x14ac:dyDescent="0.3">
      <c r="A1" s="8" t="s">
        <v>8312</v>
      </c>
      <c r="B1" s="8" t="s">
        <v>8322</v>
      </c>
    </row>
    <row r="2" spans="1:12" x14ac:dyDescent="0.3">
      <c r="A2" s="8" t="s">
        <v>8310</v>
      </c>
      <c r="B2" t="s">
        <v>8219</v>
      </c>
      <c r="C2" t="s">
        <v>8221</v>
      </c>
      <c r="D2" t="s">
        <v>8220</v>
      </c>
      <c r="E2" t="s">
        <v>8222</v>
      </c>
      <c r="F2" t="s">
        <v>8311</v>
      </c>
    </row>
    <row r="3" spans="1:12" x14ac:dyDescent="0.3">
      <c r="A3" s="9" t="s">
        <v>8313</v>
      </c>
      <c r="B3" s="10">
        <v>300</v>
      </c>
      <c r="C3" s="10">
        <v>180</v>
      </c>
      <c r="D3" s="10">
        <v>40</v>
      </c>
      <c r="E3" s="10"/>
      <c r="F3" s="10">
        <v>520</v>
      </c>
      <c r="H3" s="8" t="s">
        <v>8310</v>
      </c>
      <c r="I3" t="s">
        <v>8323</v>
      </c>
      <c r="J3" t="s">
        <v>8324</v>
      </c>
      <c r="K3" t="s">
        <v>8325</v>
      </c>
      <c r="L3" t="s">
        <v>8326</v>
      </c>
    </row>
    <row r="4" spans="1:12" x14ac:dyDescent="0.3">
      <c r="A4" s="9" t="s">
        <v>8314</v>
      </c>
      <c r="B4" s="10">
        <v>34</v>
      </c>
      <c r="C4" s="10">
        <v>140</v>
      </c>
      <c r="D4" s="10">
        <v>20</v>
      </c>
      <c r="E4" s="10">
        <v>6</v>
      </c>
      <c r="F4" s="10">
        <v>200</v>
      </c>
      <c r="H4" s="9" t="s">
        <v>8313</v>
      </c>
      <c r="I4" s="10">
        <v>300</v>
      </c>
      <c r="J4" s="10">
        <v>180</v>
      </c>
      <c r="K4" s="10">
        <v>40</v>
      </c>
      <c r="L4" s="10"/>
    </row>
    <row r="5" spans="1:12" x14ac:dyDescent="0.3">
      <c r="A5" s="9" t="s">
        <v>8315</v>
      </c>
      <c r="B5" s="10">
        <v>80</v>
      </c>
      <c r="C5" s="10">
        <v>140</v>
      </c>
      <c r="D5" s="10"/>
      <c r="E5" s="10"/>
      <c r="F5" s="10">
        <v>220</v>
      </c>
      <c r="H5" s="9" t="s">
        <v>8314</v>
      </c>
      <c r="I5" s="10">
        <v>34</v>
      </c>
      <c r="J5" s="10">
        <v>140</v>
      </c>
      <c r="K5" s="10">
        <v>20</v>
      </c>
      <c r="L5" s="10">
        <v>6</v>
      </c>
    </row>
    <row r="6" spans="1:12" x14ac:dyDescent="0.3">
      <c r="A6" s="9" t="s">
        <v>8316</v>
      </c>
      <c r="B6" s="10"/>
      <c r="C6" s="10"/>
      <c r="D6" s="10">
        <v>24</v>
      </c>
      <c r="E6" s="10"/>
      <c r="F6" s="10">
        <v>24</v>
      </c>
      <c r="H6" s="9" t="s">
        <v>8315</v>
      </c>
      <c r="I6" s="10">
        <v>80</v>
      </c>
      <c r="J6" s="10">
        <v>140</v>
      </c>
      <c r="K6" s="10"/>
      <c r="L6" s="10"/>
    </row>
    <row r="7" spans="1:12" x14ac:dyDescent="0.3">
      <c r="A7" s="9" t="s">
        <v>8317</v>
      </c>
      <c r="B7" s="10">
        <v>540</v>
      </c>
      <c r="C7" s="10">
        <v>120</v>
      </c>
      <c r="D7" s="10">
        <v>20</v>
      </c>
      <c r="E7" s="10">
        <v>20</v>
      </c>
      <c r="F7" s="10">
        <v>700</v>
      </c>
      <c r="H7" s="9" t="s">
        <v>8316</v>
      </c>
      <c r="I7" s="10"/>
      <c r="J7" s="10"/>
      <c r="K7" s="10">
        <v>24</v>
      </c>
      <c r="L7" s="10"/>
    </row>
    <row r="8" spans="1:12" x14ac:dyDescent="0.3">
      <c r="A8" s="9" t="s">
        <v>8318</v>
      </c>
      <c r="B8" s="10">
        <v>103</v>
      </c>
      <c r="C8" s="10">
        <v>117</v>
      </c>
      <c r="D8" s="10"/>
      <c r="E8" s="10"/>
      <c r="F8" s="10">
        <v>220</v>
      </c>
      <c r="H8" s="9" t="s">
        <v>8317</v>
      </c>
      <c r="I8" s="10">
        <v>540</v>
      </c>
      <c r="J8" s="10">
        <v>120</v>
      </c>
      <c r="K8" s="10">
        <v>20</v>
      </c>
      <c r="L8" s="10">
        <v>20</v>
      </c>
    </row>
    <row r="9" spans="1:12" x14ac:dyDescent="0.3">
      <c r="A9" s="9" t="s">
        <v>8319</v>
      </c>
      <c r="B9" s="10">
        <v>80</v>
      </c>
      <c r="C9" s="10">
        <v>127</v>
      </c>
      <c r="D9" s="10">
        <v>30</v>
      </c>
      <c r="E9" s="10"/>
      <c r="F9" s="10">
        <v>237</v>
      </c>
      <c r="H9" s="9" t="s">
        <v>8318</v>
      </c>
      <c r="I9" s="10">
        <v>103</v>
      </c>
      <c r="J9" s="10">
        <v>117</v>
      </c>
      <c r="K9" s="10"/>
      <c r="L9" s="10"/>
    </row>
    <row r="10" spans="1:12" x14ac:dyDescent="0.3">
      <c r="A10" s="9" t="s">
        <v>8320</v>
      </c>
      <c r="B10" s="10">
        <v>209</v>
      </c>
      <c r="C10" s="10">
        <v>213</v>
      </c>
      <c r="D10" s="10">
        <v>178</v>
      </c>
      <c r="E10" s="10"/>
      <c r="F10" s="10">
        <v>600</v>
      </c>
      <c r="H10" s="9" t="s">
        <v>8319</v>
      </c>
      <c r="I10" s="10">
        <v>80</v>
      </c>
      <c r="J10" s="10">
        <v>127</v>
      </c>
      <c r="K10" s="10">
        <v>30</v>
      </c>
      <c r="L10" s="10"/>
    </row>
    <row r="11" spans="1:12" x14ac:dyDescent="0.3">
      <c r="A11" s="9" t="s">
        <v>8321</v>
      </c>
      <c r="B11" s="10">
        <v>839</v>
      </c>
      <c r="C11" s="10">
        <v>493</v>
      </c>
      <c r="D11" s="10">
        <v>37</v>
      </c>
      <c r="E11" s="10">
        <v>24</v>
      </c>
      <c r="F11" s="10">
        <v>1393</v>
      </c>
      <c r="H11" s="9" t="s">
        <v>8320</v>
      </c>
      <c r="I11" s="10">
        <v>209</v>
      </c>
      <c r="J11" s="10">
        <v>213</v>
      </c>
      <c r="K11" s="10">
        <v>178</v>
      </c>
      <c r="L11" s="10"/>
    </row>
    <row r="12" spans="1:12" x14ac:dyDescent="0.3">
      <c r="A12" s="9" t="s">
        <v>8311</v>
      </c>
      <c r="B12" s="10">
        <v>2185</v>
      </c>
      <c r="C12" s="10">
        <v>1530</v>
      </c>
      <c r="D12" s="10">
        <v>349</v>
      </c>
      <c r="E12" s="10">
        <v>50</v>
      </c>
      <c r="F12" s="10">
        <v>4114</v>
      </c>
      <c r="H12" s="9" t="s">
        <v>8321</v>
      </c>
      <c r="I12" s="10">
        <v>839</v>
      </c>
      <c r="J12" s="10">
        <v>493</v>
      </c>
      <c r="K12" s="10">
        <v>37</v>
      </c>
      <c r="L12" s="10">
        <v>24</v>
      </c>
    </row>
    <row r="13" spans="1:12" x14ac:dyDescent="0.3">
      <c r="H13" s="9" t="s">
        <v>8311</v>
      </c>
      <c r="I13" s="10">
        <v>2185</v>
      </c>
      <c r="J13" s="10">
        <v>1530</v>
      </c>
      <c r="K13" s="10">
        <v>349</v>
      </c>
      <c r="L13" s="10">
        <v>50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Garrett_Personal</cp:lastModifiedBy>
  <dcterms:created xsi:type="dcterms:W3CDTF">2017-04-20T15:17:24Z</dcterms:created>
  <dcterms:modified xsi:type="dcterms:W3CDTF">2020-11-02T00:43:18Z</dcterms:modified>
</cp:coreProperties>
</file>