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4" activeTab="9"/>
  </bookViews>
  <sheets>
    <sheet name="MARS 13" sheetId="12" r:id="rId1"/>
    <sheet name="AVRIL 13 " sheetId="13" r:id="rId2"/>
    <sheet name="MAI 13 " sheetId="14" r:id="rId3"/>
    <sheet name="JUIN 13" sheetId="16" r:id="rId4"/>
    <sheet name="JUILLET 13" sheetId="17" r:id="rId5"/>
    <sheet name="AOUT 13" sheetId="18" r:id="rId6"/>
    <sheet name="SEPTEMBRE 13" sheetId="19" r:id="rId7"/>
    <sheet name="OCTOBRE 13" sheetId="22" r:id="rId8"/>
    <sheet name="NOVEMBRE 13" sheetId="21" r:id="rId9"/>
    <sheet name="DECEMBRE 13" sheetId="23" r:id="rId10"/>
    <sheet name="RECLAMATION" sheetId="15" r:id="rId11"/>
  </sheets>
  <calcPr calcId="125725"/>
</workbook>
</file>

<file path=xl/calcChain.xml><?xml version="1.0" encoding="utf-8"?>
<calcChain xmlns="http://schemas.openxmlformats.org/spreadsheetml/2006/main">
  <c r="G16" i="23"/>
  <c r="G15"/>
  <c r="G17" s="1"/>
  <c r="G17" i="22"/>
  <c r="G16"/>
  <c r="G15"/>
  <c r="G18" s="1"/>
  <c r="G17" i="21"/>
  <c r="G16"/>
  <c r="G15"/>
  <c r="G18" s="1"/>
  <c r="G18" i="23" l="1"/>
  <c r="G15" i="18"/>
  <c r="G15" i="19"/>
  <c r="G17" s="1"/>
  <c r="G17" i="18"/>
  <c r="G16"/>
  <c r="G18" s="1"/>
  <c r="G14" i="17"/>
  <c r="G15" s="1"/>
  <c r="G15" i="16"/>
  <c r="G14"/>
  <c r="G15" i="14"/>
  <c r="G14"/>
  <c r="G16" s="1"/>
  <c r="G15" i="13"/>
  <c r="G17" s="1"/>
  <c r="G16" i="12"/>
  <c r="G18" s="1"/>
  <c r="G16" i="16" l="1"/>
  <c r="G17" s="1"/>
  <c r="G16" i="19"/>
  <c r="G18" s="1"/>
  <c r="G16" i="17"/>
  <c r="G17" s="1"/>
  <c r="G17" i="14"/>
  <c r="G16" i="13"/>
  <c r="G18" s="1"/>
  <c r="G17" i="12"/>
  <c r="G19" s="1"/>
</calcChain>
</file>

<file path=xl/sharedStrings.xml><?xml version="1.0" encoding="utf-8"?>
<sst xmlns="http://schemas.openxmlformats.org/spreadsheetml/2006/main" count="598" uniqueCount="72">
  <si>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</si>
  <si>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</si>
  <si>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</si>
  <si>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</si>
  <si>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</si>
  <si>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</si>
  <si>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</si>
  <si>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</si>
  <si>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</si>
  <si>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</si>
  <si>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</si>
  <si>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</si>
  <si>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</si>
  <si>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</si>
  <si>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</si>
  <si>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IMPOT ABIDJAN</t>
  </si>
  <si>
    <t>TOTAL DES BAUX</t>
  </si>
  <si>
    <t>COMMISSION CCGIM</t>
  </si>
  <si>
    <t>SM</t>
  </si>
  <si>
    <t>RELEVE MENSUEL DES BAUX : MOIS DE MARS 2013</t>
  </si>
  <si>
    <t>MONTANT VERSE  MARS 2013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</si>
  <si>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</si>
  <si>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</si>
  <si>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</si>
  <si>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</si>
  <si>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</si>
  <si>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</si>
  <si>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</si>
  <si>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</si>
  <si>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</si>
  <si>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</si>
  <si>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</si>
  <si>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</si>
  <si>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</si>
  <si>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</si>
  <si>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</si>
  <si>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KOUADJA DOU ALEX OLIVIER</t>
  </si>
  <si>
    <t>0028/12</t>
  </si>
  <si>
    <t>GOHOU (POLICE)</t>
  </si>
  <si>
    <t>KOKRIA MATHIAS</t>
  </si>
  <si>
    <t>1ER BT</t>
  </si>
  <si>
    <t>57502</t>
  </si>
  <si>
    <t>RELEVE MENSUEL DES BAUX : MOIS DE AVRIL 2013</t>
  </si>
  <si>
    <t>N° CC: 7407291W</t>
  </si>
  <si>
    <t>MONTANT VERSE  AVRIL 2013</t>
  </si>
  <si>
    <t>YOHOU KOUADJA DON ALEX</t>
  </si>
  <si>
    <t>455801</t>
  </si>
  <si>
    <t>BICICI : 0955810243400129</t>
  </si>
  <si>
    <t>CEL. 05537655</t>
  </si>
  <si>
    <t>RELEVE MENSUEL DES BAUX : MOIS DE MAI 2013</t>
  </si>
  <si>
    <t>MONTANT VERSE  MAI 2013</t>
  </si>
  <si>
    <t>NIANGON ADJAME</t>
  </si>
  <si>
    <t>YOP MAROC</t>
  </si>
  <si>
    <t>IMPAYES</t>
  </si>
  <si>
    <t>5 MOIS</t>
  </si>
  <si>
    <t>RECLAMATION AU PROFIT DE M AMARA SYLLA</t>
  </si>
  <si>
    <t>RELEVE MENSUEL DES BAUX : MOIS DE JUIN 2013</t>
  </si>
  <si>
    <t>MONTANT VERSE  JUIN 2013</t>
  </si>
  <si>
    <t>RELEVE MENSUEL DES BAUX : MOIS DE JUILLET 2013</t>
  </si>
  <si>
    <t>MONTANT VERSE  JUILLET 2013</t>
  </si>
  <si>
    <t>RELEVE MENSUEL DES BAUX : MOIS DE AOUT 2013</t>
  </si>
  <si>
    <t>MONTANT VERSE  AOUT 2013</t>
  </si>
  <si>
    <t>RELEVE MENSUEL DES BAUX : MOIS DE SEPTEMBRE 2013</t>
  </si>
  <si>
    <t>MONTANT VERSE  SEPTEMBRE 2013</t>
  </si>
  <si>
    <t>CEL. 05 53 76 55</t>
  </si>
  <si>
    <t>inexistant</t>
  </si>
  <si>
    <t>RELEVE MENSUEL DES BAUX : MOIS DE OCTOBRE 2013</t>
  </si>
  <si>
    <t>MONTANT VERSE  OCTOBRE 2013</t>
  </si>
  <si>
    <t>MONTANT VERSE  NOVEMBRE 2013</t>
  </si>
  <si>
    <t>RELEVE MENSUEL DES BAUX : MOIS DE NOVEMBRE 2013</t>
  </si>
  <si>
    <t>MONTANT VERSE  DECEMBRE 2013</t>
  </si>
  <si>
    <t>RELEVE MENSUEL DES BAUX : MOIS DE DECEMBRE 2013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</si>
</sst>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6" fillId="0" borderId="1" xfId="0" applyNumberFormat="1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3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opLeftCell="A7"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42" t="s">
        <v>19</v>
      </c>
      <c r="D3" s="42"/>
      <c r="E3" s="42"/>
      <c r="F3" s="42"/>
      <c r="G3" s="42"/>
      <c r="H3" s="42"/>
      <c r="I3" s="42"/>
    </row>
    <row r="4" spans="1:9" ht="11.25" customHeight="1">
      <c r="A4" s="9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39</v>
      </c>
      <c r="C13" s="14" t="s">
        <v>12</v>
      </c>
      <c r="D13" s="14">
        <v>35066</v>
      </c>
      <c r="E13" s="14" t="s">
        <v>40</v>
      </c>
      <c r="F13" s="15" t="s">
        <v>41</v>
      </c>
      <c r="G13" s="14">
        <v>70000</v>
      </c>
      <c r="H13" s="14"/>
    </row>
    <row r="14" spans="1:9" ht="21" customHeight="1">
      <c r="A14" s="2">
        <v>9</v>
      </c>
      <c r="B14" s="3" t="s">
        <v>36</v>
      </c>
      <c r="C14" s="2"/>
      <c r="D14" s="4"/>
      <c r="E14" s="2"/>
      <c r="F14" s="2"/>
      <c r="G14" s="2"/>
      <c r="H14" s="2"/>
    </row>
    <row r="15" spans="1:9" ht="19.5" customHeight="1">
      <c r="A15" s="2">
        <v>10</v>
      </c>
      <c r="B15" s="3" t="s">
        <v>38</v>
      </c>
      <c r="C15" s="2"/>
      <c r="D15" s="2"/>
      <c r="E15" s="2"/>
      <c r="F15" s="4"/>
      <c r="G15" s="2"/>
      <c r="H15" s="2"/>
    </row>
    <row r="16" spans="1:9" ht="17.25" customHeight="1">
      <c r="A16" s="43" t="s">
        <v>16</v>
      </c>
      <c r="B16" s="44"/>
      <c r="C16" s="44"/>
      <c r="D16" s="44"/>
      <c r="E16" s="44"/>
      <c r="F16" s="45"/>
      <c r="G16" s="2">
        <f>SUM(G6:G15)</f>
        <v>540000</v>
      </c>
      <c r="H16" s="11"/>
    </row>
    <row r="17" spans="1:9" ht="17.25" customHeight="1">
      <c r="A17" s="43" t="s">
        <v>15</v>
      </c>
      <c r="B17" s="44"/>
      <c r="C17" s="44"/>
      <c r="D17" s="44"/>
      <c r="E17" s="44"/>
      <c r="F17" s="45"/>
      <c r="G17" s="2">
        <f>G16*0.15</f>
        <v>81000</v>
      </c>
      <c r="H17" s="2"/>
    </row>
    <row r="18" spans="1:9" ht="16.5" customHeight="1">
      <c r="A18" s="43" t="s">
        <v>17</v>
      </c>
      <c r="B18" s="44"/>
      <c r="C18" s="44"/>
      <c r="D18" s="44"/>
      <c r="E18" s="44"/>
      <c r="F18" s="45"/>
      <c r="G18" s="2">
        <f>G16*0.05</f>
        <v>27000</v>
      </c>
      <c r="H18" s="2"/>
    </row>
    <row r="19" spans="1:9" ht="14.25" customHeight="1">
      <c r="A19" s="43" t="s">
        <v>20</v>
      </c>
      <c r="B19" s="44"/>
      <c r="C19" s="44"/>
      <c r="D19" s="44"/>
      <c r="E19" s="44"/>
      <c r="F19" s="45"/>
      <c r="G19" s="2">
        <f>G16-G17-G18</f>
        <v>432000</v>
      </c>
      <c r="H19" s="2"/>
    </row>
    <row r="20" spans="1:9" ht="14.25" customHeight="1">
      <c r="A20" s="41" t="s">
        <v>47</v>
      </c>
      <c r="B20" s="41"/>
      <c r="C20" s="41"/>
      <c r="D20" s="41"/>
      <c r="E20" s="41"/>
      <c r="F20" s="41"/>
      <c r="G20" s="6"/>
      <c r="H20" s="6"/>
      <c r="I20" s="7"/>
    </row>
    <row r="21" spans="1:9" ht="15" customHeight="1">
      <c r="A21" s="7"/>
      <c r="B21" s="6"/>
      <c r="C21" s="10"/>
      <c r="D21" s="10"/>
      <c r="E21" s="10"/>
      <c r="F21" s="10"/>
      <c r="G21" s="10"/>
      <c r="H21" s="6"/>
      <c r="I21" s="7"/>
    </row>
    <row r="22" spans="1:9" ht="15" customHeight="1">
      <c r="B22" s="7"/>
      <c r="C22" s="7"/>
      <c r="D22" s="7"/>
      <c r="E22" s="7"/>
      <c r="F22" s="7"/>
      <c r="H22" s="8"/>
    </row>
    <row r="23" spans="1:9" ht="18.75" customHeight="1"/>
    <row r="24" spans="1:9" ht="18.75" customHeight="1"/>
  </sheetData>
  <mergeCells count="6">
    <mergeCell ref="A20:F20"/>
    <mergeCell ref="C3:I3"/>
    <mergeCell ref="A16:F16"/>
    <mergeCell ref="A17:F17"/>
    <mergeCell ref="A18:F18"/>
    <mergeCell ref="A19:F19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tabSelected="1" topLeftCell="A4" workbookViewId="0">
      <selection activeCell="F9" sqref="F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42" t="s">
        <v>71</v>
      </c>
      <c r="B4" s="42"/>
      <c r="C4" s="42"/>
      <c r="D4" s="42"/>
      <c r="E4" s="42"/>
      <c r="F4" s="42"/>
      <c r="G4" s="42"/>
    </row>
    <row r="5" spans="1:9" ht="3.75" customHeight="1">
      <c r="A5" s="40"/>
      <c r="B5" s="40"/>
      <c r="C5" s="40"/>
      <c r="D5" s="40"/>
      <c r="E5" s="40"/>
      <c r="F5" s="40"/>
      <c r="G5" s="40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6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6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6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6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6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6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</row>
    <row r="13" spans="1:9" s="39" customFormat="1" ht="21" customHeight="1">
      <c r="A13" s="29">
        <v>7</v>
      </c>
      <c r="B13" s="28" t="s">
        <v>35</v>
      </c>
      <c r="C13" s="29" t="s">
        <v>18</v>
      </c>
      <c r="D13" s="29">
        <v>57279</v>
      </c>
      <c r="E13" s="29" t="s">
        <v>11</v>
      </c>
      <c r="F13" s="30" t="s">
        <v>37</v>
      </c>
      <c r="G13" s="29">
        <v>70000</v>
      </c>
      <c r="H13" s="38" t="s">
        <v>51</v>
      </c>
    </row>
    <row r="14" spans="1:9" ht="21" customHeight="1">
      <c r="A14" s="2">
        <v>8</v>
      </c>
      <c r="B14" s="27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9" t="s">
        <v>51</v>
      </c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SUM(G7:G14)</f>
        <v>520000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78000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26000</v>
      </c>
      <c r="H17" s="2"/>
    </row>
    <row r="18" spans="1:9" ht="14.25" customHeight="1">
      <c r="A18" s="43" t="s">
        <v>70</v>
      </c>
      <c r="B18" s="44"/>
      <c r="C18" s="44"/>
      <c r="D18" s="44"/>
      <c r="E18" s="44"/>
      <c r="F18" s="45"/>
      <c r="G18" s="2">
        <f>G15-G16-G17</f>
        <v>416000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7" sqref="F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>
      <c r="A1" s="47" t="s">
        <v>55</v>
      </c>
      <c r="B1" s="47"/>
      <c r="C1" s="47"/>
      <c r="D1" s="47"/>
      <c r="E1" s="47"/>
      <c r="F1" s="47"/>
      <c r="G1" s="47"/>
      <c r="H1" s="47"/>
      <c r="I1" s="47"/>
      <c r="J1" s="47"/>
    </row>
    <row r="2" spans="1:10">
      <c r="A2" s="1" t="s">
        <v>0</v>
      </c>
      <c r="E2" t="s">
        <v>21</v>
      </c>
      <c r="G2" t="s">
        <v>43</v>
      </c>
    </row>
    <row r="3" spans="1:10">
      <c r="A3" s="1" t="s">
        <v>1</v>
      </c>
      <c r="E3" t="s">
        <v>48</v>
      </c>
    </row>
    <row r="4" spans="1:10" ht="15" customHeight="1">
      <c r="A4" s="1" t="s">
        <v>2</v>
      </c>
      <c r="C4" s="42"/>
      <c r="D4" s="42"/>
      <c r="E4" s="42"/>
      <c r="F4" s="42"/>
      <c r="G4" s="42"/>
      <c r="H4" s="42"/>
      <c r="I4" s="42"/>
    </row>
    <row r="5" spans="1:10" ht="11.25" customHeight="1">
      <c r="A5" s="17"/>
    </row>
    <row r="6" spans="1:10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20" t="s">
        <v>53</v>
      </c>
      <c r="J6" s="20" t="s">
        <v>9</v>
      </c>
    </row>
    <row r="7" spans="1:10" ht="24" customHeight="1">
      <c r="A7" s="2">
        <v>1</v>
      </c>
      <c r="B7" s="3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21"/>
      <c r="J7" s="22"/>
    </row>
    <row r="8" spans="1:10" ht="24" customHeight="1">
      <c r="A8" s="2">
        <v>2</v>
      </c>
      <c r="B8" s="3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  <c r="I8" s="22"/>
      <c r="J8" s="22"/>
    </row>
    <row r="9" spans="1:10" ht="21.75" customHeight="1">
      <c r="A9" s="2">
        <v>3</v>
      </c>
      <c r="B9" s="3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  <c r="I9" s="22"/>
      <c r="J9" s="22"/>
    </row>
    <row r="10" spans="1:10" ht="21.75" customHeight="1">
      <c r="A10" s="2">
        <v>4</v>
      </c>
      <c r="B10" s="3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  <c r="I10" s="22"/>
      <c r="J10" s="22"/>
    </row>
    <row r="11" spans="1:10" ht="21.75" customHeight="1">
      <c r="A11" s="2">
        <v>5</v>
      </c>
      <c r="B11" s="3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  <c r="I11" s="22"/>
      <c r="J11" s="22"/>
    </row>
    <row r="12" spans="1:10" ht="20.25" customHeight="1">
      <c r="A12" s="2">
        <v>6</v>
      </c>
      <c r="B12" s="3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  <c r="I12" s="22"/>
      <c r="J12" s="22"/>
    </row>
    <row r="13" spans="1:10" ht="21" customHeight="1">
      <c r="A13" s="2">
        <v>7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  <c r="I13" s="22" t="s">
        <v>54</v>
      </c>
      <c r="J13" s="21">
        <v>250000</v>
      </c>
    </row>
    <row r="14" spans="1:10" ht="14.25" customHeight="1">
      <c r="A14" s="46" t="s">
        <v>47</v>
      </c>
      <c r="B14" s="46"/>
      <c r="C14" s="46"/>
      <c r="D14" s="46"/>
      <c r="E14" s="46"/>
      <c r="F14" s="46"/>
      <c r="G14" s="46"/>
      <c r="H14" s="46"/>
      <c r="I14" s="7"/>
    </row>
    <row r="15" spans="1:10" ht="15" customHeight="1">
      <c r="A15" s="7"/>
      <c r="B15" s="7"/>
      <c r="C15" s="7"/>
      <c r="D15" s="7"/>
      <c r="E15" s="7"/>
      <c r="F15" s="7"/>
      <c r="H15" s="8"/>
      <c r="I15" s="7"/>
    </row>
    <row r="16" spans="1:10" ht="15" customHeight="1"/>
    <row r="17" ht="18.75" customHeight="1"/>
    <row r="18" ht="18.75" customHeight="1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42" t="s">
        <v>42</v>
      </c>
      <c r="D3" s="42"/>
      <c r="E3" s="42"/>
      <c r="F3" s="42"/>
      <c r="G3" s="42"/>
      <c r="H3" s="42"/>
      <c r="I3" s="42"/>
    </row>
    <row r="4" spans="1:9" ht="11.25" customHeight="1">
      <c r="A4" s="12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4"/>
    </row>
    <row r="14" spans="1:9" ht="19.5" customHeight="1">
      <c r="A14" s="2">
        <v>9</v>
      </c>
      <c r="B14" s="3" t="s">
        <v>38</v>
      </c>
      <c r="C14" s="2"/>
      <c r="D14" s="2"/>
      <c r="E14" s="2"/>
      <c r="F14" s="4"/>
      <c r="G14" s="2"/>
      <c r="H14" s="2"/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SUM(G6:G14)</f>
        <v>520000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78000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26000</v>
      </c>
      <c r="H17" s="2"/>
    </row>
    <row r="18" spans="1:9" ht="14.25" customHeight="1">
      <c r="A18" s="43" t="s">
        <v>44</v>
      </c>
      <c r="B18" s="44"/>
      <c r="C18" s="44"/>
      <c r="D18" s="44"/>
      <c r="E18" s="44"/>
      <c r="F18" s="45"/>
      <c r="G18" s="2">
        <f>G15-G16-G17</f>
        <v>416000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C3:I3"/>
    <mergeCell ref="A19:F19"/>
    <mergeCell ref="A18:F18"/>
    <mergeCell ref="A17:F17"/>
    <mergeCell ref="A16:F16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9" sqref="H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42" t="s">
        <v>49</v>
      </c>
      <c r="D3" s="42"/>
      <c r="E3" s="42"/>
      <c r="F3" s="42"/>
      <c r="G3" s="42"/>
      <c r="H3" s="42"/>
      <c r="I3" s="42"/>
    </row>
    <row r="4" spans="1:9" ht="11.25" customHeight="1">
      <c r="A4" s="16"/>
    </row>
    <row r="5" spans="1:9" ht="22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9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9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9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9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8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9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17.25" customHeight="1">
      <c r="A14" s="43" t="s">
        <v>16</v>
      </c>
      <c r="B14" s="44"/>
      <c r="C14" s="44"/>
      <c r="D14" s="44"/>
      <c r="E14" s="44"/>
      <c r="F14" s="45"/>
      <c r="G14" s="2">
        <f>SUM(G6:G13)</f>
        <v>520000</v>
      </c>
      <c r="H14" s="11"/>
    </row>
    <row r="15" spans="1:9" ht="17.25" customHeight="1">
      <c r="A15" s="43" t="s">
        <v>15</v>
      </c>
      <c r="B15" s="44"/>
      <c r="C15" s="44"/>
      <c r="D15" s="44"/>
      <c r="E15" s="44"/>
      <c r="F15" s="45"/>
      <c r="G15" s="2">
        <f>G14*0.15</f>
        <v>78000</v>
      </c>
      <c r="H15" s="2"/>
    </row>
    <row r="16" spans="1:9" ht="16.5" customHeight="1">
      <c r="A16" s="43" t="s">
        <v>17</v>
      </c>
      <c r="B16" s="44"/>
      <c r="C16" s="44"/>
      <c r="D16" s="44"/>
      <c r="E16" s="44"/>
      <c r="F16" s="45"/>
      <c r="G16" s="2">
        <f>G14*0.05</f>
        <v>26000</v>
      </c>
      <c r="H16" s="2"/>
    </row>
    <row r="17" spans="1:9" ht="14.25" customHeight="1">
      <c r="A17" s="43" t="s">
        <v>50</v>
      </c>
      <c r="B17" s="44"/>
      <c r="C17" s="44"/>
      <c r="D17" s="44"/>
      <c r="E17" s="44"/>
      <c r="F17" s="45"/>
      <c r="G17" s="2">
        <f>G14-G15-G16</f>
        <v>416000</v>
      </c>
      <c r="H17" s="2"/>
    </row>
    <row r="18" spans="1:9" ht="14.25" customHeight="1">
      <c r="A18" s="41" t="s">
        <v>47</v>
      </c>
      <c r="B18" s="41"/>
      <c r="C18" s="41"/>
      <c r="D18" s="41"/>
      <c r="E18" s="41"/>
      <c r="F18" s="41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42" t="s">
        <v>56</v>
      </c>
      <c r="D3" s="42"/>
      <c r="E3" s="42"/>
      <c r="F3" s="42"/>
      <c r="G3" s="42"/>
      <c r="H3" s="42"/>
      <c r="I3" s="42"/>
    </row>
    <row r="4" spans="1:9" ht="11.25" customHeight="1">
      <c r="A4" s="23"/>
    </row>
    <row r="5" spans="1:9" ht="22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9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9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9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9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8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9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17.25" customHeight="1">
      <c r="A14" s="43" t="s">
        <v>16</v>
      </c>
      <c r="B14" s="44"/>
      <c r="C14" s="44"/>
      <c r="D14" s="44"/>
      <c r="E14" s="44"/>
      <c r="F14" s="45"/>
      <c r="G14" s="2">
        <f>SUM(G6:G13)</f>
        <v>520000</v>
      </c>
      <c r="H14" s="11"/>
    </row>
    <row r="15" spans="1:9" ht="17.25" customHeight="1">
      <c r="A15" s="43" t="s">
        <v>15</v>
      </c>
      <c r="B15" s="44"/>
      <c r="C15" s="44"/>
      <c r="D15" s="44"/>
      <c r="E15" s="44"/>
      <c r="F15" s="45"/>
      <c r="G15" s="2">
        <f>G14*0.15</f>
        <v>78000</v>
      </c>
      <c r="H15" s="2"/>
    </row>
    <row r="16" spans="1:9" ht="16.5" customHeight="1">
      <c r="A16" s="43" t="s">
        <v>17</v>
      </c>
      <c r="B16" s="44"/>
      <c r="C16" s="44"/>
      <c r="D16" s="44"/>
      <c r="E16" s="44"/>
      <c r="F16" s="45"/>
      <c r="G16" s="2">
        <f>G14*0.05</f>
        <v>26000</v>
      </c>
      <c r="H16" s="2"/>
    </row>
    <row r="17" spans="1:9" ht="14.25" customHeight="1">
      <c r="A17" s="43" t="s">
        <v>57</v>
      </c>
      <c r="B17" s="44"/>
      <c r="C17" s="44"/>
      <c r="D17" s="44"/>
      <c r="E17" s="44"/>
      <c r="F17" s="45"/>
      <c r="G17" s="2">
        <f>G14-G15-G16</f>
        <v>416000</v>
      </c>
      <c r="H17" s="2"/>
    </row>
    <row r="18" spans="1:9" ht="14.25" customHeight="1">
      <c r="A18" s="41" t="s">
        <v>47</v>
      </c>
      <c r="B18" s="41"/>
      <c r="C18" s="41"/>
      <c r="D18" s="41"/>
      <c r="E18" s="41"/>
      <c r="F18" s="41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4" sqref="G1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42" t="s">
        <v>58</v>
      </c>
      <c r="D3" s="42"/>
      <c r="E3" s="42"/>
      <c r="F3" s="42"/>
      <c r="G3" s="42"/>
      <c r="H3" s="42"/>
      <c r="I3" s="42"/>
    </row>
    <row r="4" spans="1:9" ht="11.25" customHeight="1">
      <c r="A4" s="24"/>
    </row>
    <row r="5" spans="1:9" ht="22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</row>
    <row r="6" spans="1:9" ht="24" customHeight="1">
      <c r="A6" s="2">
        <v>1</v>
      </c>
      <c r="B6" s="26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9" t="s">
        <v>51</v>
      </c>
      <c r="I6" s="5"/>
    </row>
    <row r="7" spans="1:9" ht="24" customHeight="1">
      <c r="A7" s="2">
        <v>2</v>
      </c>
      <c r="B7" s="26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9" t="s">
        <v>51</v>
      </c>
    </row>
    <row r="8" spans="1:9" ht="21.75" customHeight="1">
      <c r="A8" s="2">
        <v>3</v>
      </c>
      <c r="B8" s="26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9" t="s">
        <v>51</v>
      </c>
    </row>
    <row r="9" spans="1:9" ht="21.75" customHeight="1">
      <c r="A9" s="2">
        <v>4</v>
      </c>
      <c r="B9" s="26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9" t="s">
        <v>51</v>
      </c>
    </row>
    <row r="10" spans="1:9" ht="21.75" customHeight="1">
      <c r="A10" s="2">
        <v>5</v>
      </c>
      <c r="B10" s="26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8" t="s">
        <v>52</v>
      </c>
    </row>
    <row r="11" spans="1:9" ht="20.25" customHeight="1">
      <c r="A11" s="2">
        <v>6</v>
      </c>
      <c r="B11" s="26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0</v>
      </c>
      <c r="H11" s="19" t="s">
        <v>51</v>
      </c>
    </row>
    <row r="12" spans="1:9" ht="21" customHeight="1">
      <c r="A12" s="2">
        <v>7</v>
      </c>
      <c r="B12" s="26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9" t="s">
        <v>51</v>
      </c>
    </row>
    <row r="13" spans="1:9" ht="21" customHeight="1">
      <c r="A13" s="2">
        <v>8</v>
      </c>
      <c r="B13" s="27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17.25" customHeight="1">
      <c r="A14" s="43" t="s">
        <v>16</v>
      </c>
      <c r="B14" s="44"/>
      <c r="C14" s="44"/>
      <c r="D14" s="44"/>
      <c r="E14" s="44"/>
      <c r="F14" s="45"/>
      <c r="G14" s="2">
        <f>SUM(G6:G13)</f>
        <v>450000</v>
      </c>
      <c r="H14" s="11"/>
    </row>
    <row r="15" spans="1:9" ht="17.25" customHeight="1">
      <c r="A15" s="43" t="s">
        <v>15</v>
      </c>
      <c r="B15" s="44"/>
      <c r="C15" s="44"/>
      <c r="D15" s="44"/>
      <c r="E15" s="44"/>
      <c r="F15" s="45"/>
      <c r="G15" s="2">
        <f>G14*0.15</f>
        <v>67500</v>
      </c>
      <c r="H15" s="2"/>
    </row>
    <row r="16" spans="1:9" ht="16.5" customHeight="1">
      <c r="A16" s="43" t="s">
        <v>17</v>
      </c>
      <c r="B16" s="44"/>
      <c r="C16" s="44"/>
      <c r="D16" s="44"/>
      <c r="E16" s="44"/>
      <c r="F16" s="45"/>
      <c r="G16" s="2">
        <f>G14*0.05</f>
        <v>22500</v>
      </c>
      <c r="H16" s="2"/>
    </row>
    <row r="17" spans="1:9" ht="14.25" customHeight="1">
      <c r="A17" s="43" t="s">
        <v>59</v>
      </c>
      <c r="B17" s="44"/>
      <c r="C17" s="44"/>
      <c r="D17" s="44"/>
      <c r="E17" s="44"/>
      <c r="F17" s="45"/>
      <c r="G17" s="2">
        <f>G14-G15-G16</f>
        <v>360000</v>
      </c>
      <c r="H17" s="2"/>
    </row>
    <row r="18" spans="1:9" ht="14.25" customHeight="1">
      <c r="A18" s="41" t="s">
        <v>47</v>
      </c>
      <c r="B18" s="41"/>
      <c r="C18" s="41"/>
      <c r="D18" s="41"/>
      <c r="E18" s="41"/>
      <c r="F18" s="41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2" sqref="E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64</v>
      </c>
    </row>
    <row r="3" spans="1:9" ht="15" customHeight="1">
      <c r="A3" s="1" t="s">
        <v>2</v>
      </c>
    </row>
    <row r="4" spans="1:9" ht="24" customHeight="1">
      <c r="A4" s="42" t="s">
        <v>60</v>
      </c>
      <c r="B4" s="42"/>
      <c r="C4" s="42"/>
      <c r="D4" s="42"/>
      <c r="E4" s="42"/>
      <c r="F4" s="42"/>
      <c r="G4" s="42"/>
    </row>
    <row r="5" spans="1:9" ht="8.25" customHeight="1">
      <c r="A5" s="25"/>
      <c r="B5" s="25"/>
      <c r="C5" s="25"/>
      <c r="D5" s="25"/>
      <c r="E5" s="25"/>
      <c r="F5" s="25"/>
      <c r="G5" s="25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6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6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6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6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6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6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140000</v>
      </c>
      <c r="H12" s="19" t="s">
        <v>51</v>
      </c>
    </row>
    <row r="13" spans="1:9" ht="21" customHeight="1">
      <c r="A13" s="2">
        <v>7</v>
      </c>
      <c r="B13" s="26" t="s">
        <v>35</v>
      </c>
      <c r="C13" s="2" t="s">
        <v>18</v>
      </c>
      <c r="D13" s="2">
        <v>57279</v>
      </c>
      <c r="E13" s="2" t="s">
        <v>11</v>
      </c>
      <c r="F13" s="4" t="s">
        <v>37</v>
      </c>
      <c r="G13" s="2">
        <v>70000</v>
      </c>
      <c r="H13" s="19" t="s">
        <v>51</v>
      </c>
    </row>
    <row r="14" spans="1:9" ht="21" customHeight="1">
      <c r="A14" s="2">
        <v>8</v>
      </c>
      <c r="B14" s="28" t="s">
        <v>45</v>
      </c>
      <c r="C14" s="29" t="s">
        <v>23</v>
      </c>
      <c r="D14" s="29">
        <v>37046</v>
      </c>
      <c r="E14" s="29" t="s">
        <v>28</v>
      </c>
      <c r="F14" s="30" t="s">
        <v>46</v>
      </c>
      <c r="G14" s="29">
        <v>50000</v>
      </c>
      <c r="H14" s="19" t="s">
        <v>51</v>
      </c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SUM(G7:G14)</f>
        <v>590000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88500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29500</v>
      </c>
      <c r="H17" s="2"/>
    </row>
    <row r="18" spans="1:9" ht="14.25" customHeight="1">
      <c r="A18" s="43" t="s">
        <v>61</v>
      </c>
      <c r="B18" s="44"/>
      <c r="C18" s="44"/>
      <c r="D18" s="44"/>
      <c r="E18" s="44"/>
      <c r="F18" s="45"/>
      <c r="G18" s="2">
        <f>G15-G16-G17</f>
        <v>472000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H14" sqref="H1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42" t="s">
        <v>62</v>
      </c>
      <c r="B4" s="42"/>
      <c r="C4" s="42"/>
      <c r="D4" s="42"/>
      <c r="E4" s="42"/>
      <c r="F4" s="42"/>
      <c r="G4" s="42"/>
    </row>
    <row r="5" spans="1:9" ht="3.75" customHeight="1">
      <c r="A5" s="25"/>
      <c r="B5" s="25"/>
      <c r="C5" s="25"/>
      <c r="D5" s="25"/>
      <c r="E5" s="25"/>
      <c r="F5" s="25"/>
      <c r="G5" s="25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6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6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6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6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6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6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</row>
    <row r="13" spans="1:9" s="35" customFormat="1" ht="21" customHeight="1">
      <c r="A13" s="31">
        <v>7</v>
      </c>
      <c r="B13" s="32" t="s">
        <v>35</v>
      </c>
      <c r="C13" s="31" t="s">
        <v>18</v>
      </c>
      <c r="D13" s="31">
        <v>57279</v>
      </c>
      <c r="E13" s="31" t="s">
        <v>11</v>
      </c>
      <c r="F13" s="33" t="s">
        <v>37</v>
      </c>
      <c r="G13" s="31">
        <v>70000</v>
      </c>
      <c r="H13" s="34" t="s">
        <v>51</v>
      </c>
      <c r="I13" s="35" t="s">
        <v>65</v>
      </c>
    </row>
    <row r="14" spans="1:9" ht="21" customHeight="1">
      <c r="A14" s="2">
        <v>8</v>
      </c>
      <c r="B14" s="27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9" t="s">
        <v>51</v>
      </c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SUM(G7:G14)</f>
        <v>520000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78000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26000</v>
      </c>
      <c r="H17" s="2"/>
    </row>
    <row r="18" spans="1:9" ht="14.25" customHeight="1">
      <c r="A18" s="43" t="s">
        <v>63</v>
      </c>
      <c r="B18" s="44"/>
      <c r="C18" s="44"/>
      <c r="D18" s="44"/>
      <c r="E18" s="44"/>
      <c r="F18" s="45"/>
      <c r="G18" s="2">
        <f>G15-G16-G17</f>
        <v>416000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C13" sqref="C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42" t="s">
        <v>66</v>
      </c>
      <c r="B4" s="42"/>
      <c r="C4" s="42"/>
      <c r="D4" s="42"/>
      <c r="E4" s="42"/>
      <c r="F4" s="42"/>
      <c r="G4" s="42"/>
    </row>
    <row r="5" spans="1:9" ht="3.75" customHeight="1">
      <c r="A5" s="37"/>
      <c r="B5" s="37"/>
      <c r="C5" s="37"/>
      <c r="D5" s="37"/>
      <c r="E5" s="37"/>
      <c r="F5" s="37"/>
      <c r="G5" s="37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6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6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6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6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6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6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</row>
    <row r="13" spans="1:9" s="39" customFormat="1" ht="21" customHeight="1">
      <c r="A13" s="29">
        <v>7</v>
      </c>
      <c r="B13" s="28" t="s">
        <v>35</v>
      </c>
      <c r="C13" s="29" t="s">
        <v>18</v>
      </c>
      <c r="D13" s="29">
        <v>57279</v>
      </c>
      <c r="E13" s="29" t="s">
        <v>11</v>
      </c>
      <c r="F13" s="30" t="s">
        <v>37</v>
      </c>
      <c r="G13" s="29">
        <v>70000</v>
      </c>
      <c r="H13" s="38" t="s">
        <v>51</v>
      </c>
    </row>
    <row r="14" spans="1:9" ht="21" customHeight="1">
      <c r="A14" s="2">
        <v>8</v>
      </c>
      <c r="B14" s="27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9" t="s">
        <v>51</v>
      </c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SUM(G7:G14)</f>
        <v>520000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78000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26000</v>
      </c>
      <c r="H17" s="2"/>
    </row>
    <row r="18" spans="1:9" ht="14.25" customHeight="1">
      <c r="A18" s="43" t="s">
        <v>67</v>
      </c>
      <c r="B18" s="44"/>
      <c r="C18" s="44"/>
      <c r="D18" s="44"/>
      <c r="E18" s="44"/>
      <c r="F18" s="45"/>
      <c r="G18" s="2">
        <f>G15-G16-G17</f>
        <v>416000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G13" sqref="G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42" t="s">
        <v>69</v>
      </c>
      <c r="B4" s="42"/>
      <c r="C4" s="42"/>
      <c r="D4" s="42"/>
      <c r="E4" s="42"/>
      <c r="F4" s="42"/>
      <c r="G4" s="42"/>
    </row>
    <row r="5" spans="1:9" ht="3.75" customHeight="1">
      <c r="A5" s="36"/>
      <c r="B5" s="36"/>
      <c r="C5" s="36"/>
      <c r="D5" s="36"/>
      <c r="E5" s="36"/>
      <c r="F5" s="36"/>
      <c r="G5" s="36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6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6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6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6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6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6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</row>
    <row r="13" spans="1:9" s="39" customFormat="1" ht="21" customHeight="1">
      <c r="A13" s="29">
        <v>7</v>
      </c>
      <c r="B13" s="28" t="s">
        <v>35</v>
      </c>
      <c r="C13" s="29" t="s">
        <v>18</v>
      </c>
      <c r="D13" s="29">
        <v>57279</v>
      </c>
      <c r="E13" s="29" t="s">
        <v>11</v>
      </c>
      <c r="F13" s="30" t="s">
        <v>37</v>
      </c>
      <c r="G13" s="29">
        <v>70000</v>
      </c>
      <c r="H13" s="38" t="s">
        <v>51</v>
      </c>
    </row>
    <row r="14" spans="1:9" ht="21" customHeight="1">
      <c r="A14" s="2">
        <v>8</v>
      </c>
      <c r="B14" s="27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9" t="s">
        <v>51</v>
      </c>
    </row>
    <row r="15" spans="1:9" ht="17.25" customHeight="1">
      <c r="A15" s="43" t="s">
        <v>16</v>
      </c>
      <c r="B15" s="44"/>
      <c r="C15" s="44"/>
      <c r="D15" s="44"/>
      <c r="E15" s="44"/>
      <c r="F15" s="45"/>
      <c r="G15" s="2">
        <f>SUM(G7:G14)</f>
        <v>520000</v>
      </c>
      <c r="H15" s="11"/>
    </row>
    <row r="16" spans="1:9" ht="17.25" customHeight="1">
      <c r="A16" s="43" t="s">
        <v>15</v>
      </c>
      <c r="B16" s="44"/>
      <c r="C16" s="44"/>
      <c r="D16" s="44"/>
      <c r="E16" s="44"/>
      <c r="F16" s="45"/>
      <c r="G16" s="2">
        <f>G15*0.15</f>
        <v>78000</v>
      </c>
      <c r="H16" s="2"/>
    </row>
    <row r="17" spans="1:9" ht="16.5" customHeight="1">
      <c r="A17" s="43" t="s">
        <v>17</v>
      </c>
      <c r="B17" s="44"/>
      <c r="C17" s="44"/>
      <c r="D17" s="44"/>
      <c r="E17" s="44"/>
      <c r="F17" s="45"/>
      <c r="G17" s="2">
        <f>G15*0.05</f>
        <v>26000</v>
      </c>
      <c r="H17" s="2"/>
    </row>
    <row r="18" spans="1:9" ht="14.25" customHeight="1">
      <c r="A18" s="43" t="s">
        <v>68</v>
      </c>
      <c r="B18" s="44"/>
      <c r="C18" s="44"/>
      <c r="D18" s="44"/>
      <c r="E18" s="44"/>
      <c r="F18" s="45"/>
      <c r="G18" s="2">
        <f>G15-G16-G17</f>
        <v>416000</v>
      </c>
      <c r="H18" s="2"/>
    </row>
    <row r="19" spans="1:9" ht="14.25" customHeight="1">
      <c r="A19" s="41" t="s">
        <v>47</v>
      </c>
      <c r="B19" s="41"/>
      <c r="C19" s="41"/>
      <c r="D19" s="41"/>
      <c r="E19" s="41"/>
      <c r="F19" s="41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MARS 13</vt:lpstr>
      <vt:lpstr>AVRIL 13 </vt:lpstr>
      <vt:lpstr>MAI 13 </vt:lpstr>
      <vt:lpstr>JUIN 13</vt:lpstr>
      <vt:lpstr>JUILLET 13</vt:lpstr>
      <vt:lpstr>AOUT 13</vt:lpstr>
      <vt:lpstr>SEPTEMBRE 13</vt:lpstr>
      <vt:lpstr>OCTOBRE 13</vt:lpstr>
      <vt:lpstr>NOVEMBRE 13</vt:lpstr>
      <vt:lpstr>DECEMBRE 13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2013-11-08T21:48:49Z</cp:lastPrinted>
  <dcterms:created xsi:type="dcterms:W3CDTF">2012-07-06T09:59:04Z</dcterms:created>
  <dcterms:modified xsi:type="dcterms:W3CDTF">2013-12-31T11:38:13Z</dcterms:modified>
</cp:coreProperties>
</file>