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7715" windowHeight="6210" tabRatio="660" activeTab="3"/>
  </bookViews>
  <sheets>
    <sheet name="JUIN 13" sheetId="19" r:id="rId1"/>
    <sheet name="JUILLET 13" sheetId="25" r:id="rId2"/>
    <sheet name="AOUT 13" sheetId="28" r:id="rId3"/>
    <sheet name="SEPTEMBRE 13" sheetId="29" r:id="rId4"/>
  </sheets>
  <calcPr calcId="125725"/>
</workbook>
</file>

<file path=xl/calcChain.xml><?xml version="1.0" encoding="utf-8"?>
<calcChain xmlns="http://schemas.openxmlformats.org/spreadsheetml/2006/main">
  <c r="G22" i="25"/>
  <c r="G24" i="29"/>
  <c r="G23"/>
  <c r="G22"/>
  <c r="G25" s="1"/>
  <c r="G24" i="28"/>
  <c r="G22"/>
  <c r="G23" s="1"/>
  <c r="G25" s="1"/>
  <c r="G20" i="19"/>
  <c r="G22" s="1"/>
  <c r="G24" i="25" l="1"/>
  <c r="G23"/>
  <c r="G25" s="1"/>
  <c r="G23" i="19"/>
  <c r="G21"/>
</calcChain>
</file>

<file path=xl/sharedStrings.xml><?xml version="1.0" encoding="utf-8"?>
<sst xmlns="http://schemas.openxmlformats.org/spreadsheetml/2006/main" count="281" uniqueCount="63">
  <si>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</si>
  <si>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</si>
  <si>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</si>
  <si>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</si>
  <si>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</si>
  <si>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</si>
  <si>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</si>
  <si>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</si>
  <si>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</si>
  <si>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</si>
  <si>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</si>
  <si>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</si>
  <si>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MT</t>
  </si>
  <si>
    <t>IMPOT ABIDJAN</t>
  </si>
  <si>
    <t>TOTAL DES BAUX</t>
  </si>
  <si>
    <t>COMMISSION CCGIM</t>
  </si>
  <si>
    <t>SM</t>
  </si>
  <si>
    <t>RELEVE MENSUEL DES BAUX : MOIS D'AOUT 2013</t>
  </si>
  <si>
    <t>MONTANT VERSE  AOUT 2013</t>
  </si>
  <si>
    <t>MONTANT VERSE  SEPTEMBRE 2013</t>
  </si>
  <si>
    <t>RELEVE MENSUEL DES BAUX : MOIS DE SEPTEMBRE 2013</t>
  </si>
  <si>
    <t>KAKOU GODE MESMIN</t>
  </si>
  <si>
    <t>YOP KOUTE</t>
  </si>
  <si>
    <t>MEL MELESS FIDEL CASTRO</t>
  </si>
  <si>
    <t>QM2</t>
  </si>
  <si>
    <t>DOHO JEAN LUC</t>
  </si>
  <si>
    <t>ATTECOUBE</t>
  </si>
  <si>
    <t>KRA GNISSAN KWADJO ARNAUD</t>
  </si>
  <si>
    <t>YOP SIDECI KOUTE</t>
  </si>
  <si>
    <t>BOTTI BI TIZIE FULBERT</t>
  </si>
  <si>
    <t>KOUDOUGNON NICAISE ALEX</t>
  </si>
  <si>
    <t>36797</t>
  </si>
  <si>
    <t>TRAORE KARIM JUNIOR</t>
  </si>
  <si>
    <t>YOPOUGON</t>
  </si>
  <si>
    <t>MIEZAN KOUADIO JEAN</t>
  </si>
  <si>
    <t>1325605</t>
  </si>
  <si>
    <t>KEBE DANIEL</t>
  </si>
  <si>
    <t>KEI GLOU EMILE</t>
  </si>
  <si>
    <t>DAKOURI HIPOLITE</t>
  </si>
  <si>
    <t>1333705</t>
  </si>
  <si>
    <t>BEKE SERGE BONFILS</t>
  </si>
  <si>
    <t>1338505</t>
  </si>
  <si>
    <t>LEPREGNO ZEGUIBA OLIVIER</t>
  </si>
  <si>
    <t>1732508</t>
  </si>
  <si>
    <t>KOTY ANON PHILIPE HAUCEY</t>
  </si>
  <si>
    <t>1732408</t>
  </si>
  <si>
    <t>MELESS APKA HUGUES</t>
  </si>
  <si>
    <t>166799</t>
  </si>
  <si>
    <t>BENEFICIAIRE: KOCOLA KOTCHY THEODORE</t>
  </si>
  <si>
    <t>N° CC:0041444F</t>
  </si>
  <si>
    <t>SGBCI: 011822668817</t>
  </si>
  <si>
    <t>BIAO</t>
  </si>
  <si>
    <t>BIAO: 012303034360661</t>
  </si>
  <si>
    <t>Mobiles: 05 99 83 01 - 01 10 52 92</t>
  </si>
  <si>
    <t>MONTANT VERSE  JUIN 2013</t>
  </si>
  <si>
    <t>RELEVE MENSUEL DES BAUX : MOIS DE JUIN 2013</t>
  </si>
  <si>
    <t>MONTANT VERSE  JUILLET 2013</t>
  </si>
  <si>
    <t>RELEVE MENSUEL DES BAUX : MOIS DE JUILLET 2013</t>
  </si>
  <si>
    <t>2013000439</t>
  </si>
  <si>
    <t>26330</t>
  </si>
  <si>
    <t>29374</t>
  </si>
  <si>
    <t>1338305</t>
  </si>
  <si>
    <t>26595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</si>
</sst>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/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5" xfId="0" applyNumberFormat="1" applyFont="1" applyBorder="1" applyAlignment="1">
      <alignment vertical="top" wrapText="1"/>
    </xf>
    <xf numFmtId="0" fontId="2" fillId="0" borderId="0" xfId="0" applyFont="1" applyAlignment="1"/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0" fillId="0" borderId="0" xfId="0" applyNumberFormat="1" applyBorder="1"/>
    <xf numFmtId="3" fontId="3" fillId="0" borderId="5" xfId="0" applyNumberFormat="1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3" fontId="3" fillId="0" borderId="0" xfId="0" applyNumberFormat="1" applyFont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3" fontId="3" fillId="0" borderId="6" xfId="0" applyNumberFormat="1" applyFont="1" applyFill="1" applyBorder="1" applyAlignment="1">
      <alignment horizontal="left" vertical="top" wrapText="1"/>
    </xf>
    <xf numFmtId="3" fontId="3" fillId="0" borderId="6" xfId="0" applyNumberFormat="1" applyFont="1" applyFill="1" applyBorder="1" applyAlignment="1">
      <alignment horizontal="center" vertical="top" wrapText="1"/>
    </xf>
    <xf numFmtId="0" fontId="0" fillId="0" borderId="1" xfId="0" applyBorder="1"/>
    <xf numFmtId="3" fontId="3" fillId="0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opLeftCell="A7" workbookViewId="0">
      <selection activeCell="E14" sqref="E14"/>
    </sheetView>
  </sheetViews>
  <sheetFormatPr baseColWidth="10" defaultRowHeight="15"/>
  <cols>
    <col min="1" max="1" width="4" customWidth="1"/>
    <col min="2" max="2" width="32.140625" customWidth="1"/>
    <col min="3" max="3" width="9.7109375" customWidth="1"/>
    <col min="5" max="5" width="24.28515625" customWidth="1"/>
    <col min="6" max="6" width="14.140625" style="18" bestFit="1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48</v>
      </c>
    </row>
    <row r="2" spans="1:9">
      <c r="A2" s="1" t="s">
        <v>1</v>
      </c>
      <c r="E2" t="s">
        <v>49</v>
      </c>
    </row>
    <row r="3" spans="1:9" ht="15" customHeight="1">
      <c r="A3" s="1" t="s">
        <v>2</v>
      </c>
      <c r="E3" s="33" t="s">
        <v>53</v>
      </c>
      <c r="F3" s="33"/>
      <c r="G3" s="33"/>
    </row>
    <row r="4" spans="1:9" ht="22.5" customHeight="1">
      <c r="A4" s="9"/>
      <c r="C4" s="14" t="s">
        <v>55</v>
      </c>
      <c r="D4" s="14"/>
      <c r="E4" s="14"/>
      <c r="F4" s="19"/>
      <c r="G4" s="14"/>
      <c r="H4" s="14"/>
      <c r="I4" s="14"/>
    </row>
    <row r="5" spans="1:9" ht="22.5" customHeight="1">
      <c r="A5" s="9"/>
      <c r="C5" s="9"/>
      <c r="D5" s="9"/>
      <c r="E5" s="9"/>
      <c r="F5" s="20"/>
      <c r="G5" s="9"/>
      <c r="H5" s="9"/>
      <c r="I5" s="9"/>
    </row>
    <row r="6" spans="1:9" ht="18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4" t="s">
        <v>8</v>
      </c>
      <c r="G6" s="2" t="s">
        <v>9</v>
      </c>
      <c r="H6" s="2" t="s">
        <v>10</v>
      </c>
    </row>
    <row r="7" spans="1:9" ht="16.5" customHeight="1">
      <c r="A7" s="2">
        <v>1</v>
      </c>
      <c r="B7" s="3" t="s">
        <v>21</v>
      </c>
      <c r="C7" s="2" t="s">
        <v>12</v>
      </c>
      <c r="D7" s="2"/>
      <c r="E7" s="2" t="s">
        <v>11</v>
      </c>
      <c r="F7" s="4"/>
      <c r="G7" s="2">
        <v>70000</v>
      </c>
      <c r="H7" s="2" t="s">
        <v>22</v>
      </c>
      <c r="I7" s="5"/>
    </row>
    <row r="8" spans="1:9" ht="16.5" customHeight="1">
      <c r="A8" s="2">
        <v>2</v>
      </c>
      <c r="B8" s="3" t="s">
        <v>23</v>
      </c>
      <c r="C8" s="2" t="s">
        <v>24</v>
      </c>
      <c r="D8" s="2"/>
      <c r="E8" s="2" t="s">
        <v>11</v>
      </c>
      <c r="F8" s="4"/>
      <c r="G8" s="2">
        <v>50000</v>
      </c>
      <c r="H8" s="2" t="s">
        <v>22</v>
      </c>
    </row>
    <row r="9" spans="1:9" ht="16.5" customHeight="1">
      <c r="A9" s="2">
        <v>3</v>
      </c>
      <c r="B9" s="3" t="s">
        <v>25</v>
      </c>
      <c r="C9" s="2" t="s">
        <v>16</v>
      </c>
      <c r="D9" s="2"/>
      <c r="E9" s="2" t="s">
        <v>11</v>
      </c>
      <c r="F9" s="4"/>
      <c r="G9" s="2">
        <v>70000</v>
      </c>
      <c r="H9" s="2" t="s">
        <v>26</v>
      </c>
    </row>
    <row r="10" spans="1:9" ht="16.5" customHeight="1">
      <c r="A10" s="2">
        <v>4</v>
      </c>
      <c r="B10" s="3" t="s">
        <v>27</v>
      </c>
      <c r="C10" s="2" t="s">
        <v>16</v>
      </c>
      <c r="D10" s="2"/>
      <c r="E10" s="2" t="s">
        <v>11</v>
      </c>
      <c r="F10" s="4"/>
      <c r="G10" s="2">
        <v>50000</v>
      </c>
      <c r="H10" s="2" t="s">
        <v>28</v>
      </c>
    </row>
    <row r="11" spans="1:9" ht="16.5" customHeight="1">
      <c r="A11" s="2">
        <v>5</v>
      </c>
      <c r="B11" s="3" t="s">
        <v>29</v>
      </c>
      <c r="C11" s="2" t="s">
        <v>16</v>
      </c>
      <c r="D11" s="2"/>
      <c r="E11" s="2" t="s">
        <v>11</v>
      </c>
      <c r="F11" s="4"/>
      <c r="G11" s="2">
        <v>50000</v>
      </c>
      <c r="H11" s="2" t="s">
        <v>22</v>
      </c>
    </row>
    <row r="12" spans="1:9" ht="16.5" customHeight="1">
      <c r="A12" s="2">
        <v>6</v>
      </c>
      <c r="B12" s="3" t="s">
        <v>30</v>
      </c>
      <c r="C12" s="2"/>
      <c r="D12" s="4" t="s">
        <v>31</v>
      </c>
      <c r="E12" s="2"/>
      <c r="F12" s="4">
        <v>131999</v>
      </c>
      <c r="G12" s="2">
        <v>50000</v>
      </c>
      <c r="H12" s="2" t="s">
        <v>26</v>
      </c>
      <c r="I12" t="s">
        <v>51</v>
      </c>
    </row>
    <row r="13" spans="1:9" ht="16.5" customHeight="1">
      <c r="A13" s="27">
        <v>7</v>
      </c>
      <c r="B13" s="3" t="s">
        <v>44</v>
      </c>
      <c r="C13" s="2"/>
      <c r="D13" s="4">
        <v>23656</v>
      </c>
      <c r="E13" s="2"/>
      <c r="F13" s="4" t="s">
        <v>45</v>
      </c>
      <c r="G13" s="2">
        <v>90000</v>
      </c>
      <c r="H13" s="16" t="s">
        <v>22</v>
      </c>
    </row>
    <row r="14" spans="1:9" ht="16.5" customHeight="1">
      <c r="A14" s="2">
        <v>8</v>
      </c>
      <c r="B14" s="3" t="s">
        <v>46</v>
      </c>
      <c r="C14" s="2"/>
      <c r="D14" s="2">
        <v>38630</v>
      </c>
      <c r="E14" s="2"/>
      <c r="F14" s="4" t="s">
        <v>47</v>
      </c>
      <c r="G14" s="2">
        <v>50000</v>
      </c>
      <c r="H14" s="2" t="s">
        <v>33</v>
      </c>
    </row>
    <row r="15" spans="1:9" ht="16.5" customHeight="1">
      <c r="A15" s="2">
        <v>9</v>
      </c>
      <c r="B15" s="34" t="s">
        <v>38</v>
      </c>
      <c r="C15" s="2"/>
      <c r="D15" s="4" t="s">
        <v>59</v>
      </c>
      <c r="E15" s="2"/>
      <c r="F15" s="4" t="s">
        <v>39</v>
      </c>
      <c r="G15" s="2">
        <v>70000</v>
      </c>
      <c r="H15" s="2" t="s">
        <v>22</v>
      </c>
    </row>
    <row r="16" spans="1:9" ht="16.5" customHeight="1">
      <c r="A16" s="2">
        <v>10</v>
      </c>
      <c r="B16" s="3" t="s">
        <v>42</v>
      </c>
      <c r="C16" s="2"/>
      <c r="D16" s="4" t="s">
        <v>60</v>
      </c>
      <c r="E16" s="2"/>
      <c r="F16" s="4" t="s">
        <v>43</v>
      </c>
      <c r="G16" s="2">
        <v>70000</v>
      </c>
      <c r="H16" s="2" t="s">
        <v>22</v>
      </c>
    </row>
    <row r="17" spans="1:10" ht="16.5" customHeight="1">
      <c r="A17" s="2">
        <v>11</v>
      </c>
      <c r="B17" s="3" t="s">
        <v>34</v>
      </c>
      <c r="C17" s="2"/>
      <c r="D17" s="2">
        <v>26595</v>
      </c>
      <c r="E17" s="2"/>
      <c r="F17" s="4" t="s">
        <v>35</v>
      </c>
      <c r="G17" s="2">
        <v>70000</v>
      </c>
      <c r="H17" s="2" t="s">
        <v>33</v>
      </c>
    </row>
    <row r="18" spans="1:10" ht="16.5" customHeight="1">
      <c r="A18" s="11">
        <v>12</v>
      </c>
      <c r="B18" s="3" t="s">
        <v>37</v>
      </c>
      <c r="C18" s="2"/>
      <c r="D18" s="2">
        <v>21451</v>
      </c>
      <c r="E18" s="2"/>
      <c r="F18" s="4" t="s">
        <v>58</v>
      </c>
      <c r="G18" s="2">
        <v>70000</v>
      </c>
      <c r="H18" s="16" t="s">
        <v>33</v>
      </c>
    </row>
    <row r="19" spans="1:10" ht="16.5" customHeight="1">
      <c r="A19" s="15">
        <v>13</v>
      </c>
      <c r="B19" s="34" t="s">
        <v>40</v>
      </c>
      <c r="C19" s="2"/>
      <c r="D19" s="2">
        <v>27433</v>
      </c>
      <c r="E19" s="2"/>
      <c r="F19" s="4" t="s">
        <v>41</v>
      </c>
      <c r="G19" s="2">
        <v>70000</v>
      </c>
      <c r="H19" s="16" t="s">
        <v>33</v>
      </c>
      <c r="J19" s="3"/>
    </row>
    <row r="20" spans="1:10" ht="16.5" customHeight="1">
      <c r="A20" s="29" t="s">
        <v>14</v>
      </c>
      <c r="B20" s="30"/>
      <c r="C20" s="30"/>
      <c r="D20" s="30"/>
      <c r="E20" s="30"/>
      <c r="F20" s="31"/>
      <c r="G20" s="2">
        <f>SUM(G7:G19)</f>
        <v>830000</v>
      </c>
      <c r="H20" s="12"/>
    </row>
    <row r="21" spans="1:10" ht="16.5" customHeight="1">
      <c r="A21" s="29" t="s">
        <v>13</v>
      </c>
      <c r="B21" s="30"/>
      <c r="C21" s="30"/>
      <c r="D21" s="30"/>
      <c r="E21" s="30"/>
      <c r="F21" s="31"/>
      <c r="G21" s="2">
        <f>G20*0.15</f>
        <v>124500</v>
      </c>
      <c r="H21" s="2"/>
    </row>
    <row r="22" spans="1:10" ht="16.5" customHeight="1">
      <c r="A22" s="29" t="s">
        <v>15</v>
      </c>
      <c r="B22" s="30"/>
      <c r="C22" s="30"/>
      <c r="D22" s="30"/>
      <c r="E22" s="30"/>
      <c r="F22" s="31"/>
      <c r="G22" s="2">
        <f>G20*0.05</f>
        <v>41500</v>
      </c>
      <c r="H22" s="2"/>
    </row>
    <row r="23" spans="1:10" ht="17.25" customHeight="1">
      <c r="A23" s="29" t="s">
        <v>54</v>
      </c>
      <c r="B23" s="30"/>
      <c r="C23" s="30"/>
      <c r="D23" s="30"/>
      <c r="E23" s="30"/>
      <c r="F23" s="31"/>
      <c r="G23" s="2">
        <f>G20-G21-G22</f>
        <v>664000</v>
      </c>
      <c r="H23" s="2"/>
    </row>
    <row r="24" spans="1:10" ht="17.25" customHeight="1">
      <c r="B24" s="24"/>
      <c r="C24" s="13"/>
      <c r="D24" s="13"/>
      <c r="E24" s="13"/>
      <c r="F24" s="21"/>
      <c r="G24" s="6"/>
      <c r="H24" s="6"/>
    </row>
    <row r="25" spans="1:10" ht="16.5" customHeight="1">
      <c r="A25" s="32" t="s">
        <v>50</v>
      </c>
      <c r="B25" s="32"/>
      <c r="C25" s="10"/>
      <c r="D25" s="10"/>
      <c r="E25" s="10"/>
      <c r="F25" s="22"/>
      <c r="G25" s="10"/>
      <c r="H25" s="6"/>
    </row>
    <row r="26" spans="1:10" ht="14.25" customHeight="1">
      <c r="A26" s="25" t="s">
        <v>52</v>
      </c>
      <c r="B26" s="7"/>
      <c r="C26" s="7"/>
      <c r="D26" s="7"/>
      <c r="E26" s="7"/>
      <c r="F26" s="23"/>
      <c r="H26" s="8"/>
    </row>
    <row r="27" spans="1:10" ht="14.25" customHeight="1">
      <c r="I27" s="7"/>
    </row>
    <row r="28" spans="1:10" ht="15" customHeight="1">
      <c r="I28" s="7"/>
    </row>
    <row r="29" spans="1:10" ht="15" customHeight="1"/>
    <row r="30" spans="1:10" ht="18.75" customHeight="1"/>
    <row r="31" spans="1:10" ht="18.75" customHeight="1"/>
  </sheetData>
  <mergeCells count="6">
    <mergeCell ref="E3:G3"/>
    <mergeCell ref="A23:F23"/>
    <mergeCell ref="A22:F22"/>
    <mergeCell ref="A20:F20"/>
    <mergeCell ref="A21:F21"/>
    <mergeCell ref="A25:B25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  <ignoredErrors>
    <ignoredError sqref="D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topLeftCell="A7" workbookViewId="0">
      <selection activeCell="G22" sqref="G22"/>
    </sheetView>
  </sheetViews>
  <sheetFormatPr baseColWidth="10" defaultRowHeight="15"/>
  <cols>
    <col min="1" max="1" width="4" customWidth="1"/>
    <col min="2" max="2" width="32.140625" customWidth="1"/>
    <col min="3" max="3" width="9.7109375" customWidth="1"/>
    <col min="5" max="5" width="24.28515625" customWidth="1"/>
    <col min="6" max="6" width="14.140625" style="18" bestFit="1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48</v>
      </c>
    </row>
    <row r="2" spans="1:9">
      <c r="A2" s="1" t="s">
        <v>1</v>
      </c>
      <c r="E2" t="s">
        <v>49</v>
      </c>
    </row>
    <row r="3" spans="1:9" ht="15" customHeight="1">
      <c r="A3" s="1" t="s">
        <v>2</v>
      </c>
      <c r="E3" s="33" t="s">
        <v>53</v>
      </c>
      <c r="F3" s="33"/>
      <c r="G3" s="33"/>
    </row>
    <row r="4" spans="1:9" ht="22.5" customHeight="1">
      <c r="A4" s="17"/>
      <c r="C4" s="14" t="s">
        <v>57</v>
      </c>
      <c r="D4" s="14"/>
      <c r="E4" s="14"/>
      <c r="F4" s="19"/>
      <c r="G4" s="14"/>
      <c r="H4" s="14"/>
      <c r="I4" s="14"/>
    </row>
    <row r="5" spans="1:9" ht="22.5" customHeight="1">
      <c r="A5" s="17"/>
      <c r="C5" s="17"/>
      <c r="D5" s="17"/>
      <c r="E5" s="17"/>
      <c r="F5" s="20"/>
      <c r="G5" s="17"/>
      <c r="H5" s="17"/>
      <c r="I5" s="17"/>
    </row>
    <row r="6" spans="1:9" ht="18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4" t="s">
        <v>8</v>
      </c>
      <c r="G6" s="2" t="s">
        <v>9</v>
      </c>
      <c r="H6" s="2" t="s">
        <v>10</v>
      </c>
    </row>
    <row r="7" spans="1:9" ht="16.5" customHeight="1">
      <c r="A7" s="2">
        <v>1</v>
      </c>
      <c r="B7" s="3" t="s">
        <v>21</v>
      </c>
      <c r="C7" s="2" t="s">
        <v>12</v>
      </c>
      <c r="D7" s="2"/>
      <c r="E7" s="2" t="s">
        <v>11</v>
      </c>
      <c r="F7" s="4"/>
      <c r="G7" s="2">
        <v>70000</v>
      </c>
      <c r="H7" s="2" t="s">
        <v>22</v>
      </c>
      <c r="I7" s="5"/>
    </row>
    <row r="8" spans="1:9" ht="16.5" customHeight="1">
      <c r="A8" s="2">
        <v>2</v>
      </c>
      <c r="B8" s="3" t="s">
        <v>23</v>
      </c>
      <c r="C8" s="2" t="s">
        <v>24</v>
      </c>
      <c r="D8" s="2"/>
      <c r="E8" s="2" t="s">
        <v>11</v>
      </c>
      <c r="F8" s="4"/>
      <c r="G8" s="2">
        <v>50000</v>
      </c>
      <c r="H8" s="2" t="s">
        <v>22</v>
      </c>
    </row>
    <row r="9" spans="1:9" ht="16.5" customHeight="1">
      <c r="A9" s="2">
        <v>3</v>
      </c>
      <c r="B9" s="3" t="s">
        <v>25</v>
      </c>
      <c r="C9" s="2" t="s">
        <v>16</v>
      </c>
      <c r="D9" s="2"/>
      <c r="E9" s="2" t="s">
        <v>11</v>
      </c>
      <c r="F9" s="4"/>
      <c r="G9" s="2">
        <v>70000</v>
      </c>
      <c r="H9" s="2" t="s">
        <v>26</v>
      </c>
    </row>
    <row r="10" spans="1:9" ht="16.5" customHeight="1">
      <c r="A10" s="2">
        <v>4</v>
      </c>
      <c r="B10" s="3" t="s">
        <v>27</v>
      </c>
      <c r="C10" s="2" t="s">
        <v>16</v>
      </c>
      <c r="D10" s="2"/>
      <c r="E10" s="2" t="s">
        <v>11</v>
      </c>
      <c r="F10" s="4"/>
      <c r="G10" s="2">
        <v>50000</v>
      </c>
      <c r="H10" s="2" t="s">
        <v>28</v>
      </c>
    </row>
    <row r="11" spans="1:9" ht="16.5" customHeight="1">
      <c r="A11" s="2">
        <v>5</v>
      </c>
      <c r="B11" s="3" t="s">
        <v>29</v>
      </c>
      <c r="C11" s="2" t="s">
        <v>16</v>
      </c>
      <c r="D11" s="2"/>
      <c r="E11" s="2" t="s">
        <v>11</v>
      </c>
      <c r="F11" s="4"/>
      <c r="G11" s="2">
        <v>50000</v>
      </c>
      <c r="H11" s="2" t="s">
        <v>22</v>
      </c>
    </row>
    <row r="12" spans="1:9" ht="16.5" customHeight="1">
      <c r="A12" s="2">
        <v>6</v>
      </c>
      <c r="B12" s="3" t="s">
        <v>30</v>
      </c>
      <c r="C12" s="2"/>
      <c r="D12" s="4" t="s">
        <v>31</v>
      </c>
      <c r="E12" s="2"/>
      <c r="F12" s="4">
        <v>131999</v>
      </c>
      <c r="G12" s="2">
        <v>50000</v>
      </c>
      <c r="H12" s="2" t="s">
        <v>26</v>
      </c>
      <c r="I12" t="s">
        <v>51</v>
      </c>
    </row>
    <row r="13" spans="1:9" ht="16.5" customHeight="1">
      <c r="A13" s="27">
        <v>7</v>
      </c>
      <c r="B13" s="3" t="s">
        <v>34</v>
      </c>
      <c r="C13" s="27"/>
      <c r="D13" s="28" t="s">
        <v>62</v>
      </c>
      <c r="E13" s="27"/>
      <c r="F13" s="4" t="s">
        <v>35</v>
      </c>
      <c r="G13" s="27">
        <v>70000</v>
      </c>
      <c r="H13" s="27" t="s">
        <v>33</v>
      </c>
    </row>
    <row r="14" spans="1:9" ht="16.5" customHeight="1">
      <c r="A14" s="2">
        <v>8</v>
      </c>
      <c r="B14" s="3" t="s">
        <v>32</v>
      </c>
      <c r="C14" s="2"/>
      <c r="D14" s="2">
        <v>26753</v>
      </c>
      <c r="E14" s="2"/>
      <c r="F14" s="4" t="s">
        <v>61</v>
      </c>
      <c r="G14" s="2">
        <v>70000</v>
      </c>
      <c r="H14" s="2" t="s">
        <v>33</v>
      </c>
    </row>
    <row r="15" spans="1:9" ht="16.5" customHeight="1">
      <c r="A15" s="2">
        <v>9</v>
      </c>
      <c r="B15" s="3" t="s">
        <v>46</v>
      </c>
      <c r="C15" s="2"/>
      <c r="D15" s="2">
        <v>38630</v>
      </c>
      <c r="E15" s="2"/>
      <c r="F15" s="4" t="s">
        <v>47</v>
      </c>
      <c r="G15" s="2">
        <v>70000</v>
      </c>
      <c r="H15" s="2" t="s">
        <v>22</v>
      </c>
    </row>
    <row r="16" spans="1:9" ht="16.5" customHeight="1">
      <c r="A16" s="2">
        <v>10</v>
      </c>
      <c r="B16" s="3" t="s">
        <v>37</v>
      </c>
      <c r="C16" s="2"/>
      <c r="D16" s="4">
        <v>21451</v>
      </c>
      <c r="E16" s="2"/>
      <c r="F16" s="4">
        <v>2013000439</v>
      </c>
      <c r="G16" s="2">
        <v>90000</v>
      </c>
      <c r="H16" s="2" t="s">
        <v>22</v>
      </c>
    </row>
    <row r="17" spans="1:9" ht="16.5" customHeight="1">
      <c r="A17" s="2">
        <v>11</v>
      </c>
      <c r="B17" s="3" t="s">
        <v>44</v>
      </c>
      <c r="C17" s="2"/>
      <c r="D17" s="2">
        <v>23656</v>
      </c>
      <c r="E17" s="2"/>
      <c r="F17" s="4" t="s">
        <v>45</v>
      </c>
      <c r="G17" s="2">
        <v>70000</v>
      </c>
      <c r="H17" s="2" t="s">
        <v>33</v>
      </c>
    </row>
    <row r="18" spans="1:9" ht="16.5" customHeight="1">
      <c r="A18" s="15">
        <v>12</v>
      </c>
      <c r="B18" s="3" t="s">
        <v>42</v>
      </c>
      <c r="C18" s="2"/>
      <c r="D18" s="2">
        <v>29374</v>
      </c>
      <c r="E18" s="2"/>
      <c r="F18" s="4" t="s">
        <v>43</v>
      </c>
      <c r="G18" s="2">
        <v>70000</v>
      </c>
      <c r="H18" s="2" t="s">
        <v>33</v>
      </c>
    </row>
    <row r="19" spans="1:9" ht="16.5" customHeight="1">
      <c r="A19" s="15">
        <v>13</v>
      </c>
      <c r="B19" s="3" t="s">
        <v>40</v>
      </c>
      <c r="C19" s="36"/>
      <c r="D19" s="37">
        <v>27433</v>
      </c>
      <c r="E19" s="2"/>
      <c r="F19" s="4" t="s">
        <v>41</v>
      </c>
      <c r="G19" s="2">
        <v>70000</v>
      </c>
      <c r="H19" s="2" t="s">
        <v>33</v>
      </c>
    </row>
    <row r="20" spans="1:9" ht="16.5" customHeight="1">
      <c r="A20" s="15">
        <v>14</v>
      </c>
      <c r="B20" s="3" t="s">
        <v>38</v>
      </c>
      <c r="C20" s="36"/>
      <c r="D20" s="37">
        <v>26330</v>
      </c>
      <c r="E20" s="2"/>
      <c r="F20" s="4" t="s">
        <v>39</v>
      </c>
      <c r="G20" s="2">
        <v>90000</v>
      </c>
      <c r="H20" s="2" t="s">
        <v>33</v>
      </c>
    </row>
    <row r="21" spans="1:9" ht="16.5" customHeight="1">
      <c r="A21" s="15">
        <v>15</v>
      </c>
      <c r="B21" s="3" t="s">
        <v>36</v>
      </c>
      <c r="C21" s="36"/>
      <c r="D21" s="37">
        <v>31411</v>
      </c>
      <c r="E21" s="2"/>
      <c r="F21" s="4"/>
      <c r="G21" s="2">
        <v>0</v>
      </c>
      <c r="H21" s="2" t="s">
        <v>22</v>
      </c>
    </row>
    <row r="22" spans="1:9" ht="16.5" customHeight="1">
      <c r="A22" s="29" t="s">
        <v>14</v>
      </c>
      <c r="B22" s="30"/>
      <c r="C22" s="30"/>
      <c r="D22" s="30"/>
      <c r="E22" s="30"/>
      <c r="F22" s="31"/>
      <c r="G22" s="2">
        <f>SUM(G7:G21)</f>
        <v>940000</v>
      </c>
      <c r="H22" s="16"/>
    </row>
    <row r="23" spans="1:9" ht="17.25" customHeight="1">
      <c r="A23" s="29" t="s">
        <v>13</v>
      </c>
      <c r="B23" s="30"/>
      <c r="C23" s="30"/>
      <c r="D23" s="30"/>
      <c r="E23" s="30"/>
      <c r="F23" s="31"/>
      <c r="G23" s="2">
        <f>G22*0.15</f>
        <v>141000</v>
      </c>
      <c r="H23" s="2"/>
    </row>
    <row r="24" spans="1:9" ht="17.25" customHeight="1">
      <c r="A24" s="29" t="s">
        <v>15</v>
      </c>
      <c r="B24" s="30"/>
      <c r="C24" s="30"/>
      <c r="D24" s="30"/>
      <c r="E24" s="30"/>
      <c r="F24" s="31"/>
      <c r="G24" s="2">
        <f>G22*0.05</f>
        <v>47000</v>
      </c>
      <c r="H24" s="2"/>
    </row>
    <row r="25" spans="1:9" ht="16.5" customHeight="1">
      <c r="A25" s="29" t="s">
        <v>56</v>
      </c>
      <c r="B25" s="30"/>
      <c r="C25" s="30"/>
      <c r="D25" s="30"/>
      <c r="E25" s="30"/>
      <c r="F25" s="31"/>
      <c r="G25" s="2">
        <f>G22-G23-G24</f>
        <v>752000</v>
      </c>
      <c r="H25" s="2"/>
    </row>
    <row r="26" spans="1:9" ht="14.25" customHeight="1">
      <c r="B26" s="24"/>
      <c r="C26" s="13"/>
      <c r="D26" s="13"/>
      <c r="E26" s="13"/>
      <c r="F26" s="21"/>
      <c r="G26" s="6"/>
      <c r="H26" s="6"/>
    </row>
    <row r="27" spans="1:9" ht="14.25" customHeight="1">
      <c r="A27" s="32" t="s">
        <v>50</v>
      </c>
      <c r="B27" s="32"/>
      <c r="C27" s="26"/>
      <c r="D27" s="26"/>
      <c r="E27" s="26"/>
      <c r="F27" s="22"/>
      <c r="G27" s="26"/>
      <c r="H27" s="6"/>
      <c r="I27" s="7"/>
    </row>
    <row r="28" spans="1:9" ht="15" customHeight="1">
      <c r="A28" s="25" t="s">
        <v>52</v>
      </c>
      <c r="B28" s="7"/>
      <c r="C28" s="7"/>
      <c r="D28" s="7"/>
      <c r="E28" s="7"/>
      <c r="F28" s="23"/>
      <c r="H28" s="8"/>
      <c r="I28" s="7"/>
    </row>
    <row r="29" spans="1:9" ht="15" customHeight="1"/>
    <row r="30" spans="1:9" ht="18.75" customHeight="1"/>
    <row r="31" spans="1:9" ht="18.75" customHeight="1"/>
  </sheetData>
  <mergeCells count="6">
    <mergeCell ref="E3:G3"/>
    <mergeCell ref="A22:F22"/>
    <mergeCell ref="A23:F23"/>
    <mergeCell ref="A24:F24"/>
    <mergeCell ref="A25:F25"/>
    <mergeCell ref="A27:B2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A21" sqref="A21:H21"/>
    </sheetView>
  </sheetViews>
  <sheetFormatPr baseColWidth="10" defaultRowHeight="15"/>
  <cols>
    <col min="1" max="1" width="4" customWidth="1"/>
    <col min="2" max="2" width="32.140625" customWidth="1"/>
    <col min="3" max="3" width="9.7109375" customWidth="1"/>
    <col min="5" max="5" width="24.28515625" customWidth="1"/>
    <col min="6" max="6" width="14.140625" style="18" bestFit="1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48</v>
      </c>
    </row>
    <row r="2" spans="1:9">
      <c r="A2" s="1" t="s">
        <v>1</v>
      </c>
      <c r="E2" t="s">
        <v>49</v>
      </c>
    </row>
    <row r="3" spans="1:9" ht="15" customHeight="1">
      <c r="A3" s="1" t="s">
        <v>2</v>
      </c>
      <c r="E3" s="33" t="s">
        <v>53</v>
      </c>
      <c r="F3" s="33"/>
      <c r="G3" s="33"/>
    </row>
    <row r="4" spans="1:9" ht="22.5" customHeight="1">
      <c r="A4" s="17"/>
      <c r="C4" s="14" t="s">
        <v>17</v>
      </c>
      <c r="D4" s="14"/>
      <c r="E4" s="14"/>
      <c r="F4" s="19"/>
      <c r="G4" s="14"/>
      <c r="H4" s="14"/>
      <c r="I4" s="14"/>
    </row>
    <row r="5" spans="1:9" ht="22.5" customHeight="1">
      <c r="A5" s="17"/>
      <c r="C5" s="17"/>
      <c r="D5" s="17"/>
      <c r="E5" s="17"/>
      <c r="F5" s="20"/>
      <c r="G5" s="17"/>
      <c r="H5" s="17"/>
      <c r="I5" s="17"/>
    </row>
    <row r="6" spans="1:9" ht="18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4" t="s">
        <v>8</v>
      </c>
      <c r="G6" s="2" t="s">
        <v>9</v>
      </c>
      <c r="H6" s="2" t="s">
        <v>10</v>
      </c>
    </row>
    <row r="7" spans="1:9" ht="16.5" customHeight="1">
      <c r="A7" s="2">
        <v>1</v>
      </c>
      <c r="B7" s="3" t="s">
        <v>21</v>
      </c>
      <c r="C7" s="2" t="s">
        <v>12</v>
      </c>
      <c r="D7" s="2"/>
      <c r="E7" s="2" t="s">
        <v>11</v>
      </c>
      <c r="F7" s="4"/>
      <c r="G7" s="2">
        <v>70000</v>
      </c>
      <c r="H7" s="2" t="s">
        <v>22</v>
      </c>
      <c r="I7" s="5"/>
    </row>
    <row r="8" spans="1:9" ht="16.5" customHeight="1">
      <c r="A8" s="2">
        <v>2</v>
      </c>
      <c r="B8" s="3" t="s">
        <v>23</v>
      </c>
      <c r="C8" s="2" t="s">
        <v>24</v>
      </c>
      <c r="D8" s="2"/>
      <c r="E8" s="2" t="s">
        <v>11</v>
      </c>
      <c r="F8" s="4"/>
      <c r="G8" s="2">
        <v>50000</v>
      </c>
      <c r="H8" s="2" t="s">
        <v>22</v>
      </c>
    </row>
    <row r="9" spans="1:9" ht="16.5" customHeight="1">
      <c r="A9" s="2">
        <v>3</v>
      </c>
      <c r="B9" s="3" t="s">
        <v>25</v>
      </c>
      <c r="C9" s="2" t="s">
        <v>16</v>
      </c>
      <c r="D9" s="2"/>
      <c r="E9" s="2" t="s">
        <v>11</v>
      </c>
      <c r="F9" s="4"/>
      <c r="G9" s="2">
        <v>70000</v>
      </c>
      <c r="H9" s="2" t="s">
        <v>26</v>
      </c>
    </row>
    <row r="10" spans="1:9" ht="16.5" customHeight="1">
      <c r="A10" s="2">
        <v>4</v>
      </c>
      <c r="B10" s="3" t="s">
        <v>27</v>
      </c>
      <c r="C10" s="2" t="s">
        <v>16</v>
      </c>
      <c r="D10" s="2"/>
      <c r="E10" s="2" t="s">
        <v>11</v>
      </c>
      <c r="F10" s="4"/>
      <c r="G10" s="2">
        <v>50000</v>
      </c>
      <c r="H10" s="2" t="s">
        <v>28</v>
      </c>
    </row>
    <row r="11" spans="1:9" ht="16.5" customHeight="1">
      <c r="A11" s="2">
        <v>5</v>
      </c>
      <c r="B11" s="3" t="s">
        <v>29</v>
      </c>
      <c r="C11" s="2" t="s">
        <v>16</v>
      </c>
      <c r="D11" s="2"/>
      <c r="E11" s="2" t="s">
        <v>11</v>
      </c>
      <c r="F11" s="4"/>
      <c r="G11" s="2">
        <v>50000</v>
      </c>
      <c r="H11" s="2" t="s">
        <v>22</v>
      </c>
    </row>
    <row r="12" spans="1:9" ht="16.5" customHeight="1">
      <c r="A12" s="2">
        <v>6</v>
      </c>
      <c r="B12" s="3" t="s">
        <v>30</v>
      </c>
      <c r="C12" s="2"/>
      <c r="D12" s="4" t="s">
        <v>31</v>
      </c>
      <c r="E12" s="2"/>
      <c r="F12" s="4">
        <v>131999</v>
      </c>
      <c r="G12" s="2">
        <v>50000</v>
      </c>
      <c r="H12" s="2" t="s">
        <v>26</v>
      </c>
      <c r="I12" t="s">
        <v>51</v>
      </c>
    </row>
    <row r="13" spans="1:9" ht="16.5" customHeight="1">
      <c r="A13" s="27">
        <v>7</v>
      </c>
      <c r="B13" s="3" t="s">
        <v>34</v>
      </c>
      <c r="C13" s="27"/>
      <c r="D13" s="28" t="s">
        <v>62</v>
      </c>
      <c r="E13" s="27"/>
      <c r="F13" s="4" t="s">
        <v>35</v>
      </c>
      <c r="G13" s="27">
        <v>70000</v>
      </c>
      <c r="H13" s="27" t="s">
        <v>33</v>
      </c>
    </row>
    <row r="14" spans="1:9" ht="16.5" customHeight="1">
      <c r="A14" s="2">
        <v>8</v>
      </c>
      <c r="B14" s="3" t="s">
        <v>32</v>
      </c>
      <c r="C14" s="2"/>
      <c r="D14" s="2">
        <v>26753</v>
      </c>
      <c r="E14" s="2"/>
      <c r="F14" s="4" t="s">
        <v>61</v>
      </c>
      <c r="G14" s="2">
        <v>70000</v>
      </c>
      <c r="H14" s="2" t="s">
        <v>33</v>
      </c>
    </row>
    <row r="15" spans="1:9" ht="16.5" customHeight="1">
      <c r="A15" s="2">
        <v>9</v>
      </c>
      <c r="B15" s="3" t="s">
        <v>46</v>
      </c>
      <c r="C15" s="2"/>
      <c r="D15" s="2">
        <v>38630</v>
      </c>
      <c r="E15" s="2"/>
      <c r="F15" s="4" t="s">
        <v>47</v>
      </c>
      <c r="G15" s="2">
        <v>70000</v>
      </c>
      <c r="H15" s="2" t="s">
        <v>22</v>
      </c>
    </row>
    <row r="16" spans="1:9" ht="16.5" customHeight="1">
      <c r="A16" s="2">
        <v>10</v>
      </c>
      <c r="B16" s="3" t="s">
        <v>37</v>
      </c>
      <c r="C16" s="2"/>
      <c r="D16" s="4">
        <v>21451</v>
      </c>
      <c r="E16" s="2"/>
      <c r="F16" s="4">
        <v>2013000439</v>
      </c>
      <c r="G16" s="2">
        <v>90000</v>
      </c>
      <c r="H16" s="2" t="s">
        <v>22</v>
      </c>
    </row>
    <row r="17" spans="1:9" ht="16.5" customHeight="1">
      <c r="A17" s="2">
        <v>11</v>
      </c>
      <c r="B17" s="3" t="s">
        <v>44</v>
      </c>
      <c r="C17" s="2"/>
      <c r="D17" s="2">
        <v>23656</v>
      </c>
      <c r="E17" s="2"/>
      <c r="F17" s="4" t="s">
        <v>45</v>
      </c>
      <c r="G17" s="2">
        <v>70000</v>
      </c>
      <c r="H17" s="2" t="s">
        <v>33</v>
      </c>
    </row>
    <row r="18" spans="1:9" ht="16.5" customHeight="1">
      <c r="A18" s="15">
        <v>12</v>
      </c>
      <c r="B18" s="3" t="s">
        <v>42</v>
      </c>
      <c r="C18" s="2"/>
      <c r="D18" s="2">
        <v>29374</v>
      </c>
      <c r="E18" s="2"/>
      <c r="F18" s="4" t="s">
        <v>43</v>
      </c>
      <c r="G18" s="2">
        <v>70000</v>
      </c>
      <c r="H18" s="16" t="s">
        <v>33</v>
      </c>
    </row>
    <row r="19" spans="1:9" ht="16.5" customHeight="1">
      <c r="A19" s="15">
        <v>13</v>
      </c>
      <c r="B19" s="3" t="s">
        <v>40</v>
      </c>
      <c r="D19" s="35">
        <v>27433</v>
      </c>
      <c r="E19" s="2"/>
      <c r="F19" s="4" t="s">
        <v>41</v>
      </c>
      <c r="G19" s="2">
        <v>70000</v>
      </c>
      <c r="H19" s="16" t="s">
        <v>33</v>
      </c>
    </row>
    <row r="20" spans="1:9" ht="16.5" customHeight="1">
      <c r="A20" s="15">
        <v>14</v>
      </c>
      <c r="B20" s="3" t="s">
        <v>38</v>
      </c>
      <c r="D20" s="35">
        <v>26330</v>
      </c>
      <c r="E20" s="2"/>
      <c r="F20" s="4" t="s">
        <v>39</v>
      </c>
      <c r="G20" s="2">
        <v>90000</v>
      </c>
      <c r="H20" s="16" t="s">
        <v>33</v>
      </c>
    </row>
    <row r="21" spans="1:9" ht="16.5" customHeight="1">
      <c r="A21" s="15">
        <v>15</v>
      </c>
      <c r="B21" s="3" t="s">
        <v>36</v>
      </c>
      <c r="C21" s="36"/>
      <c r="D21" s="37">
        <v>31411</v>
      </c>
      <c r="E21" s="2"/>
      <c r="F21" s="4"/>
      <c r="G21" s="2">
        <v>0</v>
      </c>
      <c r="H21" s="2" t="s">
        <v>22</v>
      </c>
    </row>
    <row r="22" spans="1:9" ht="16.5" customHeight="1">
      <c r="A22" s="29" t="s">
        <v>14</v>
      </c>
      <c r="B22" s="30"/>
      <c r="C22" s="30"/>
      <c r="D22" s="30"/>
      <c r="E22" s="30"/>
      <c r="F22" s="31"/>
      <c r="G22" s="2">
        <f>SUM(G7:G20)</f>
        <v>940000</v>
      </c>
      <c r="H22" s="16"/>
    </row>
    <row r="23" spans="1:9" ht="17.25" customHeight="1">
      <c r="A23" s="29" t="s">
        <v>13</v>
      </c>
      <c r="B23" s="30"/>
      <c r="C23" s="30"/>
      <c r="D23" s="30"/>
      <c r="E23" s="30"/>
      <c r="F23" s="31"/>
      <c r="G23" s="2">
        <f>G22*0.15</f>
        <v>141000</v>
      </c>
      <c r="H23" s="2"/>
    </row>
    <row r="24" spans="1:9" ht="17.25" customHeight="1">
      <c r="A24" s="29" t="s">
        <v>15</v>
      </c>
      <c r="B24" s="30"/>
      <c r="C24" s="30"/>
      <c r="D24" s="30"/>
      <c r="E24" s="30"/>
      <c r="F24" s="31"/>
      <c r="G24" s="2">
        <f>G22*0.05</f>
        <v>47000</v>
      </c>
      <c r="H24" s="2"/>
    </row>
    <row r="25" spans="1:9" ht="16.5" customHeight="1">
      <c r="A25" s="29" t="s">
        <v>18</v>
      </c>
      <c r="B25" s="30"/>
      <c r="C25" s="30"/>
      <c r="D25" s="30"/>
      <c r="E25" s="30"/>
      <c r="F25" s="31"/>
      <c r="G25" s="2">
        <f>G22-G23-G24</f>
        <v>752000</v>
      </c>
      <c r="H25" s="2"/>
    </row>
    <row r="26" spans="1:9" ht="14.25" customHeight="1">
      <c r="B26" s="24"/>
      <c r="C26" s="13"/>
      <c r="D26" s="13"/>
      <c r="E26" s="13"/>
      <c r="F26" s="21"/>
      <c r="G26" s="6"/>
      <c r="H26" s="6"/>
    </row>
    <row r="27" spans="1:9" ht="14.25" customHeight="1">
      <c r="A27" s="32" t="s">
        <v>50</v>
      </c>
      <c r="B27" s="32"/>
      <c r="C27" s="26"/>
      <c r="D27" s="26"/>
      <c r="E27" s="26"/>
      <c r="F27" s="22"/>
      <c r="G27" s="26"/>
      <c r="H27" s="6"/>
      <c r="I27" s="7"/>
    </row>
    <row r="28" spans="1:9" ht="15" customHeight="1">
      <c r="A28" s="25" t="s">
        <v>52</v>
      </c>
      <c r="B28" s="7"/>
      <c r="C28" s="7"/>
      <c r="D28" s="7"/>
      <c r="E28" s="7"/>
      <c r="F28" s="23"/>
      <c r="H28" s="8"/>
      <c r="I28" s="7"/>
    </row>
    <row r="29" spans="1:9" ht="15" customHeight="1"/>
    <row r="30" spans="1:9" ht="18.75" customHeight="1"/>
    <row r="31" spans="1:9" ht="18.75" customHeight="1"/>
  </sheetData>
  <mergeCells count="6">
    <mergeCell ref="E3:G3"/>
    <mergeCell ref="A22:F22"/>
    <mergeCell ref="A23:F23"/>
    <mergeCell ref="A24:F24"/>
    <mergeCell ref="A25:F25"/>
    <mergeCell ref="A27:B2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10" workbookViewId="0">
      <selection activeCell="A25" sqref="A25:F25"/>
    </sheetView>
  </sheetViews>
  <sheetFormatPr baseColWidth="10" defaultRowHeight="15"/>
  <cols>
    <col min="1" max="1" width="4" customWidth="1"/>
    <col min="2" max="2" width="32.140625" customWidth="1"/>
    <col min="3" max="3" width="9.7109375" customWidth="1"/>
    <col min="5" max="5" width="24.28515625" customWidth="1"/>
    <col min="6" max="6" width="14.140625" style="18" bestFit="1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48</v>
      </c>
    </row>
    <row r="2" spans="1:9">
      <c r="A2" s="1" t="s">
        <v>1</v>
      </c>
      <c r="E2" t="s">
        <v>49</v>
      </c>
    </row>
    <row r="3" spans="1:9" ht="15" customHeight="1">
      <c r="A3" s="1" t="s">
        <v>2</v>
      </c>
      <c r="E3" s="33" t="s">
        <v>53</v>
      </c>
      <c r="F3" s="33"/>
      <c r="G3" s="33"/>
    </row>
    <row r="4" spans="1:9" ht="22.5" customHeight="1">
      <c r="A4" s="17"/>
      <c r="C4" s="14" t="s">
        <v>20</v>
      </c>
      <c r="D4" s="14"/>
      <c r="E4" s="14"/>
      <c r="F4" s="19"/>
      <c r="G4" s="14"/>
      <c r="H4" s="14"/>
      <c r="I4" s="14"/>
    </row>
    <row r="5" spans="1:9" ht="22.5" customHeight="1">
      <c r="A5" s="17"/>
      <c r="C5" s="17"/>
      <c r="D5" s="17"/>
      <c r="E5" s="17"/>
      <c r="F5" s="20"/>
      <c r="G5" s="17"/>
      <c r="H5" s="17"/>
      <c r="I5" s="17"/>
    </row>
    <row r="6" spans="1:9" ht="18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4" t="s">
        <v>8</v>
      </c>
      <c r="G6" s="2" t="s">
        <v>9</v>
      </c>
      <c r="H6" s="2" t="s">
        <v>10</v>
      </c>
    </row>
    <row r="7" spans="1:9" ht="16.5" customHeight="1">
      <c r="A7" s="2">
        <v>1</v>
      </c>
      <c r="B7" s="3" t="s">
        <v>21</v>
      </c>
      <c r="C7" s="2" t="s">
        <v>12</v>
      </c>
      <c r="D7" s="2"/>
      <c r="E7" s="2" t="s">
        <v>11</v>
      </c>
      <c r="F7" s="4"/>
      <c r="G7" s="2">
        <v>70000</v>
      </c>
      <c r="H7" s="2" t="s">
        <v>22</v>
      </c>
      <c r="I7" s="5"/>
    </row>
    <row r="8" spans="1:9" ht="16.5" customHeight="1">
      <c r="A8" s="2">
        <v>2</v>
      </c>
      <c r="B8" s="3" t="s">
        <v>23</v>
      </c>
      <c r="C8" s="2" t="s">
        <v>24</v>
      </c>
      <c r="D8" s="2"/>
      <c r="E8" s="2" t="s">
        <v>11</v>
      </c>
      <c r="F8" s="4"/>
      <c r="G8" s="2">
        <v>50000</v>
      </c>
      <c r="H8" s="2" t="s">
        <v>22</v>
      </c>
    </row>
    <row r="9" spans="1:9" ht="16.5" customHeight="1">
      <c r="A9" s="2">
        <v>3</v>
      </c>
      <c r="B9" s="3" t="s">
        <v>25</v>
      </c>
      <c r="C9" s="2" t="s">
        <v>16</v>
      </c>
      <c r="D9" s="2"/>
      <c r="E9" s="2" t="s">
        <v>11</v>
      </c>
      <c r="F9" s="4"/>
      <c r="G9" s="2">
        <v>70000</v>
      </c>
      <c r="H9" s="2" t="s">
        <v>26</v>
      </c>
    </row>
    <row r="10" spans="1:9" ht="16.5" customHeight="1">
      <c r="A10" s="2">
        <v>4</v>
      </c>
      <c r="B10" s="3" t="s">
        <v>27</v>
      </c>
      <c r="C10" s="2" t="s">
        <v>16</v>
      </c>
      <c r="D10" s="2"/>
      <c r="E10" s="2" t="s">
        <v>11</v>
      </c>
      <c r="F10" s="4"/>
      <c r="G10" s="2">
        <v>50000</v>
      </c>
      <c r="H10" s="2" t="s">
        <v>28</v>
      </c>
    </row>
    <row r="11" spans="1:9" ht="16.5" customHeight="1">
      <c r="A11" s="2">
        <v>5</v>
      </c>
      <c r="B11" s="3" t="s">
        <v>29</v>
      </c>
      <c r="C11" s="2" t="s">
        <v>16</v>
      </c>
      <c r="D11" s="2"/>
      <c r="E11" s="2" t="s">
        <v>11</v>
      </c>
      <c r="F11" s="4"/>
      <c r="G11" s="2">
        <v>50000</v>
      </c>
      <c r="H11" s="2" t="s">
        <v>22</v>
      </c>
    </row>
    <row r="12" spans="1:9" ht="16.5" customHeight="1">
      <c r="A12" s="2">
        <v>6</v>
      </c>
      <c r="B12" s="3" t="s">
        <v>30</v>
      </c>
      <c r="C12" s="2"/>
      <c r="D12" s="4" t="s">
        <v>31</v>
      </c>
      <c r="E12" s="2"/>
      <c r="F12" s="4">
        <v>131999</v>
      </c>
      <c r="G12" s="2">
        <v>50000</v>
      </c>
      <c r="H12" s="2" t="s">
        <v>26</v>
      </c>
      <c r="I12" t="s">
        <v>51</v>
      </c>
    </row>
    <row r="13" spans="1:9" ht="16.5" customHeight="1">
      <c r="A13" s="27">
        <v>7</v>
      </c>
      <c r="B13" s="3" t="s">
        <v>34</v>
      </c>
      <c r="C13" s="27"/>
      <c r="D13" s="28" t="s">
        <v>62</v>
      </c>
      <c r="E13" s="27"/>
      <c r="F13" s="4" t="s">
        <v>35</v>
      </c>
      <c r="G13" s="27">
        <v>70000</v>
      </c>
      <c r="H13" s="27" t="s">
        <v>33</v>
      </c>
    </row>
    <row r="14" spans="1:9" ht="16.5" customHeight="1">
      <c r="A14" s="2">
        <v>8</v>
      </c>
      <c r="B14" s="3" t="s">
        <v>32</v>
      </c>
      <c r="C14" s="2"/>
      <c r="D14" s="2">
        <v>26753</v>
      </c>
      <c r="E14" s="2"/>
      <c r="F14" s="4" t="s">
        <v>61</v>
      </c>
      <c r="G14" s="2">
        <v>70000</v>
      </c>
      <c r="H14" s="2" t="s">
        <v>33</v>
      </c>
    </row>
    <row r="15" spans="1:9" ht="16.5" customHeight="1">
      <c r="A15" s="2">
        <v>9</v>
      </c>
      <c r="B15" s="3" t="s">
        <v>46</v>
      </c>
      <c r="C15" s="2"/>
      <c r="D15" s="2">
        <v>38630</v>
      </c>
      <c r="E15" s="2"/>
      <c r="F15" s="4" t="s">
        <v>47</v>
      </c>
      <c r="G15" s="2">
        <v>70000</v>
      </c>
      <c r="H15" s="2" t="s">
        <v>22</v>
      </c>
    </row>
    <row r="16" spans="1:9" ht="16.5" customHeight="1">
      <c r="A16" s="2">
        <v>10</v>
      </c>
      <c r="B16" s="3" t="s">
        <v>37</v>
      </c>
      <c r="C16" s="2"/>
      <c r="D16" s="4">
        <v>21451</v>
      </c>
      <c r="E16" s="2"/>
      <c r="F16" s="4">
        <v>2013000439</v>
      </c>
      <c r="G16" s="2">
        <v>90000</v>
      </c>
      <c r="H16" s="2" t="s">
        <v>22</v>
      </c>
    </row>
    <row r="17" spans="1:9" ht="16.5" customHeight="1">
      <c r="A17" s="2">
        <v>11</v>
      </c>
      <c r="B17" s="3" t="s">
        <v>44</v>
      </c>
      <c r="C17" s="2"/>
      <c r="D17" s="2">
        <v>23656</v>
      </c>
      <c r="E17" s="2"/>
      <c r="F17" s="4" t="s">
        <v>45</v>
      </c>
      <c r="G17" s="2">
        <v>70000</v>
      </c>
      <c r="H17" s="2" t="s">
        <v>33</v>
      </c>
    </row>
    <row r="18" spans="1:9" ht="16.5" customHeight="1">
      <c r="A18" s="15">
        <v>12</v>
      </c>
      <c r="B18" s="3" t="s">
        <v>42</v>
      </c>
      <c r="C18" s="2"/>
      <c r="D18" s="2">
        <v>29374</v>
      </c>
      <c r="E18" s="2"/>
      <c r="F18" s="4" t="s">
        <v>43</v>
      </c>
      <c r="G18" s="2">
        <v>70000</v>
      </c>
      <c r="H18" s="16" t="s">
        <v>33</v>
      </c>
    </row>
    <row r="19" spans="1:9" ht="16.5" customHeight="1">
      <c r="A19" s="15">
        <v>13</v>
      </c>
      <c r="B19" s="3" t="s">
        <v>40</v>
      </c>
      <c r="D19" s="35">
        <v>27433</v>
      </c>
      <c r="E19" s="2"/>
      <c r="F19" s="4" t="s">
        <v>41</v>
      </c>
      <c r="G19" s="2">
        <v>70000</v>
      </c>
      <c r="H19" s="16" t="s">
        <v>33</v>
      </c>
    </row>
    <row r="20" spans="1:9" ht="16.5" customHeight="1">
      <c r="A20" s="15">
        <v>14</v>
      </c>
      <c r="B20" s="3" t="s">
        <v>38</v>
      </c>
      <c r="D20" s="35">
        <v>26330</v>
      </c>
      <c r="E20" s="2"/>
      <c r="F20" s="4" t="s">
        <v>39</v>
      </c>
      <c r="G20" s="2">
        <v>90000</v>
      </c>
      <c r="H20" s="16" t="s">
        <v>33</v>
      </c>
    </row>
    <row r="21" spans="1:9" ht="16.5" customHeight="1">
      <c r="A21" s="15">
        <v>15</v>
      </c>
      <c r="B21" s="3" t="s">
        <v>36</v>
      </c>
      <c r="C21" s="36"/>
      <c r="D21" s="37">
        <v>31411</v>
      </c>
      <c r="E21" s="2"/>
      <c r="F21" s="4"/>
      <c r="G21" s="2">
        <v>0</v>
      </c>
      <c r="H21" s="2" t="s">
        <v>22</v>
      </c>
    </row>
    <row r="22" spans="1:9" ht="16.5" customHeight="1">
      <c r="A22" s="29" t="s">
        <v>14</v>
      </c>
      <c r="B22" s="30"/>
      <c r="C22" s="30"/>
      <c r="D22" s="30"/>
      <c r="E22" s="30"/>
      <c r="F22" s="31"/>
      <c r="G22" s="2">
        <f>SUM(G7:G20)</f>
        <v>940000</v>
      </c>
      <c r="H22" s="16"/>
    </row>
    <row r="23" spans="1:9" ht="17.25" customHeight="1">
      <c r="A23" s="29" t="s">
        <v>13</v>
      </c>
      <c r="B23" s="30"/>
      <c r="C23" s="30"/>
      <c r="D23" s="30"/>
      <c r="E23" s="30"/>
      <c r="F23" s="31"/>
      <c r="G23" s="2">
        <f>G22*0.15</f>
        <v>141000</v>
      </c>
      <c r="H23" s="2"/>
    </row>
    <row r="24" spans="1:9" ht="17.25" customHeight="1">
      <c r="A24" s="29" t="s">
        <v>15</v>
      </c>
      <c r="B24" s="30"/>
      <c r="C24" s="30"/>
      <c r="D24" s="30"/>
      <c r="E24" s="30"/>
      <c r="F24" s="31"/>
      <c r="G24" s="2">
        <f>G22*0.05</f>
        <v>47000</v>
      </c>
      <c r="H24" s="2"/>
    </row>
    <row r="25" spans="1:9" ht="16.5" customHeight="1">
      <c r="A25" s="29" t="s">
        <v>19</v>
      </c>
      <c r="B25" s="30"/>
      <c r="C25" s="30"/>
      <c r="D25" s="30"/>
      <c r="E25" s="30"/>
      <c r="F25" s="31"/>
      <c r="G25" s="2">
        <f>G22-G23-G24</f>
        <v>752000</v>
      </c>
      <c r="H25" s="2"/>
    </row>
    <row r="26" spans="1:9" ht="14.25" customHeight="1">
      <c r="B26" s="24"/>
      <c r="C26" s="13"/>
      <c r="D26" s="13"/>
      <c r="E26" s="13"/>
      <c r="F26" s="21"/>
      <c r="G26" s="6"/>
      <c r="H26" s="6"/>
    </row>
    <row r="27" spans="1:9" ht="14.25" customHeight="1">
      <c r="A27" s="32" t="s">
        <v>50</v>
      </c>
      <c r="B27" s="32"/>
      <c r="C27" s="26"/>
      <c r="D27" s="26"/>
      <c r="E27" s="26"/>
      <c r="F27" s="22"/>
      <c r="G27" s="26"/>
      <c r="H27" s="6"/>
      <c r="I27" s="7"/>
    </row>
    <row r="28" spans="1:9" ht="15" customHeight="1">
      <c r="A28" s="25" t="s">
        <v>52</v>
      </c>
      <c r="B28" s="7"/>
      <c r="C28" s="7"/>
      <c r="D28" s="7"/>
      <c r="E28" s="7"/>
      <c r="F28" s="23"/>
      <c r="H28" s="8"/>
      <c r="I28" s="7"/>
    </row>
    <row r="29" spans="1:9" ht="15" customHeight="1"/>
    <row r="30" spans="1:9" ht="18.75" customHeight="1"/>
    <row r="31" spans="1:9" ht="18.75" customHeight="1"/>
  </sheetData>
  <mergeCells count="6">
    <mergeCell ref="E3:G3"/>
    <mergeCell ref="A22:F22"/>
    <mergeCell ref="A23:F23"/>
    <mergeCell ref="A24:F24"/>
    <mergeCell ref="A25:F25"/>
    <mergeCell ref="A27:B2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JUIN 13</vt:lpstr>
      <vt:lpstr>JUILLET 13</vt:lpstr>
      <vt:lpstr>AOUT 13</vt:lpstr>
      <vt:lpstr>SEPTEMBRE 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2013-09-07T19:19:11Z</cp:lastPrinted>
  <dcterms:created xsi:type="dcterms:W3CDTF">2012-07-06T09:59:04Z</dcterms:created>
  <dcterms:modified xsi:type="dcterms:W3CDTF">2013-09-07T19:55:55Z</dcterms:modified>
</cp:coreProperties>
</file>