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6" activeTab="11"/>
  </bookViews>
  <sheets>
    <sheet name="JANVIER 2014" sheetId="23" r:id="rId1"/>
    <sheet name="FEVRIER 14" sheetId="24" r:id="rId2"/>
    <sheet name="MARS 14" sheetId="25" r:id="rId3"/>
    <sheet name="AVRIL 14" sheetId="26" r:id="rId4"/>
    <sheet name="MAI 14" sheetId="27" r:id="rId5"/>
    <sheet name="JUIN 14" sheetId="28" r:id="rId6"/>
    <sheet name="JUILLET 14" sheetId="29" r:id="rId7"/>
    <sheet name="AOUT 14" sheetId="30" r:id="rId8"/>
    <sheet name="SEPTEMBRE 14" sheetId="31" r:id="rId9"/>
    <sheet name="OCTOBRE 14" sheetId="32" r:id="rId10"/>
    <sheet name="NOVEMBRE 14" sheetId="33" r:id="rId11"/>
    <sheet name="DECEMBRE 14 " sheetId="34" r:id="rId12"/>
    <sheet name="RECLAMATION" sheetId="15" r:id="rId13"/>
  </sheets>
  <calcPr calcId="125725"/>
</workbook>
</file>

<file path=xl/calcChain.xml><?xml version="1.0" encoding="utf-8"?>
<calcChain xmlns="http://schemas.openxmlformats.org/spreadsheetml/2006/main">
  <c r="G15" i="34"/>
  <c r="G14"/>
  <c r="G12"/>
  <c r="G15" i="33"/>
  <c r="G14"/>
  <c r="G12"/>
  <c r="G15" i="32"/>
  <c r="G14"/>
  <c r="G12"/>
  <c r="G14" i="31"/>
  <c r="G12"/>
  <c r="G15" s="1"/>
  <c r="G14" i="30"/>
  <c r="G12"/>
  <c r="G15" s="1"/>
  <c r="G15" i="29"/>
  <c r="G14"/>
  <c r="G12"/>
  <c r="G14" i="28"/>
  <c r="G12"/>
  <c r="G15" s="1"/>
  <c r="G14" i="27" l="1"/>
  <c r="G12"/>
  <c r="G12" i="26"/>
  <c r="G14" s="1"/>
  <c r="G14" i="25"/>
  <c r="G13"/>
  <c r="G12"/>
  <c r="G15" s="1"/>
  <c r="G14" i="24"/>
  <c r="G13"/>
  <c r="G12"/>
  <c r="G14" i="23"/>
  <c r="G15"/>
  <c r="G12"/>
  <c r="G15" i="27" l="1"/>
  <c r="G15" i="26"/>
  <c r="G15" i="24"/>
</calcChain>
</file>

<file path=xl/sharedStrings.xml><?xml version="1.0" encoding="utf-8"?>
<sst xmlns="http://schemas.openxmlformats.org/spreadsheetml/2006/main" count="530" uniqueCount="79">
  <si>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</si>
  <si>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</si>
  <si>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</si>
  <si>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</si>
  <si>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</si>
  <si>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</si>
  <si>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</si>
  <si>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</si>
  <si>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</si>
  <si>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</si>
  <si>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</si>
  <si>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</si>
  <si>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1ER BCP</t>
  </si>
  <si>
    <t>GSPM</t>
  </si>
  <si>
    <t>IMPAYES</t>
  </si>
  <si>
    <t>RECLAMATION AU PROFIT DE Mme SYLLA MARIAM</t>
  </si>
  <si>
    <t>BENEFICIAIRE: SYLLA MARIAM</t>
  </si>
  <si>
    <t>SYLLA BARAKISSA: 06 43 37 99 - 07 52 44 62</t>
  </si>
  <si>
    <t>ECOBANK : 0080831217242501</t>
  </si>
  <si>
    <t>N° CC: 0707681N</t>
  </si>
  <si>
    <t>SYLLA BANGALI CEL. 05 58 83 99 - 42 51 25 03</t>
  </si>
  <si>
    <t>ZEZE NAHOURI LEOPOLD</t>
  </si>
  <si>
    <t>YOP SIDECI BEAGO</t>
  </si>
  <si>
    <t>02 MOIS</t>
  </si>
  <si>
    <t>TOTAL DES BAUX</t>
  </si>
  <si>
    <t>IMPOT ABIDJAN</t>
  </si>
  <si>
    <t>COMMISSION CCGIM</t>
  </si>
  <si>
    <t>DIOMANDE DROH</t>
  </si>
  <si>
    <t>1ER BTON</t>
  </si>
  <si>
    <t>ANIGBE DJADJI NARCISSE</t>
  </si>
  <si>
    <t>SOLDAT</t>
  </si>
  <si>
    <t>AGOU HERMANN</t>
  </si>
  <si>
    <t>CONTACTS</t>
  </si>
  <si>
    <t>LIBI GNEGBO LEON (DCD)</t>
  </si>
  <si>
    <t>VEUVE:01461763</t>
  </si>
  <si>
    <t>41049868-40395057</t>
  </si>
  <si>
    <t>NB:</t>
  </si>
  <si>
    <t>DATE D'OCCUPATION: 15/12/2012</t>
  </si>
  <si>
    <t>DATE D'OCCUPATION: 12/10/2012</t>
  </si>
  <si>
    <t>MILITAIRE DECEDE: MAISON TOUJOURS OCCUPEE PAR LA FAMILLE</t>
  </si>
  <si>
    <t>MAISON A METTRE EN ETAT</t>
  </si>
  <si>
    <t>07 MOIS</t>
  </si>
  <si>
    <t>DATE DE RESILIATION 01/08/2013</t>
  </si>
  <si>
    <t>DATE DE MUTATION : 01/09/2013 PAR CAPORAL KOUASSI KOFFI DU 1er BTON</t>
  </si>
  <si>
    <t>KOUAME KOFFI AUGUSTIN</t>
  </si>
  <si>
    <t>MONTANT VERSE JANVIER 2014</t>
  </si>
  <si>
    <t>RELEVE MENSUEL DES BAUX : MOIS DE JANVIER 2014</t>
  </si>
  <si>
    <t>REMBOURSEMENTS</t>
  </si>
  <si>
    <t>MONTANT VERSE FEVRIER 2014</t>
  </si>
  <si>
    <t>RELEVE MENSUEL DES BAUX : MOIS DE FEVRIER 2014</t>
  </si>
  <si>
    <t>MONTANT VERSE MARS 2014</t>
  </si>
  <si>
    <t>RELEVE MENSUEL DES BAUX : MOIS DE MARS 2014</t>
  </si>
  <si>
    <t>MONTANT VERSE AVRIL 2014</t>
  </si>
  <si>
    <t>RELEVE MENSUEL DES BAUX : MOIS DE AVRIL 2014</t>
  </si>
  <si>
    <t>MONTANT VERSE MAI 2014</t>
  </si>
  <si>
    <t>RELEVE MENSUEL DES BAUX : MOIS DE MAI 2014</t>
  </si>
  <si>
    <t>MONTANT VERSE JUIN 2014</t>
  </si>
  <si>
    <t>RELEVE MENSUEL DES BAUX : MOIS DE JUIN 2014</t>
  </si>
  <si>
    <t>MONTANT VERSE JUILLET 2014</t>
  </si>
  <si>
    <t>RELEVE MENSUEL DES BAUX : MOIS DE JUILLET 2014</t>
  </si>
  <si>
    <t>LIBI GNEGBO LEON</t>
  </si>
  <si>
    <t>RELEVE MENSUEL DES BAUX : MOIS DE AOUT 2014</t>
  </si>
  <si>
    <t>MONTANT VERSE AOUT 2014</t>
  </si>
  <si>
    <t>MONTANT VERSE SEPTEMBRE 2014</t>
  </si>
  <si>
    <t>RELEVE MENSUEL DES BAUX : MOIS DE SEPTEMBRE 2014</t>
  </si>
  <si>
    <t>MONTANT VERSE OCTOBRE 2014</t>
  </si>
  <si>
    <t>RELEVE MENSUEL DES BAUX : MOIS DE OCTOBRE 2014</t>
  </si>
  <si>
    <t>MONTANT VERSE NOVEMBRE 2014</t>
  </si>
  <si>
    <t>RELEVE MENSUEL DES BAUX : MOIS DE NOVEMBRE 2014</t>
  </si>
  <si>
    <t>MONTANT VERSE DECEMBRE 2014</t>
  </si>
  <si>
    <t>RELEVE MENSUEL DES BAUX : MOIS DE DECEMBRE 2014</t>
  </si>
  <si>
    <t>41 04 98 68</t>
  </si>
  <si>
    <t>40 39 50 57</t>
  </si>
  <si>
    <t>07 01 20 13</t>
  </si>
  <si>
    <t>41 20 70 42</t>
  </si>
  <si>
    <t>02 82 96 92</t>
  </si>
  <si>
    <t>02 77 57 59</t>
  </si>
  <si>
    <t>40 39 40 92</t>
  </si>
  <si>
    <t>0833 64  43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</si>
</sst>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0" fillId="0" borderId="0" xfId="0" applyNumberFormat="1"/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0" fontId="0" fillId="0" borderId="1" xfId="0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/>
    <xf numFmtId="17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6" sqref="J16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46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23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100000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200000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45" t="s">
        <v>24</v>
      </c>
      <c r="B12" s="46"/>
      <c r="C12" s="46"/>
      <c r="D12" s="46"/>
      <c r="E12" s="46"/>
      <c r="F12" s="47"/>
      <c r="G12" s="14">
        <f>SUM(G7:G11)</f>
        <v>450000</v>
      </c>
      <c r="H12" s="15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/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G12*0.05+2000</f>
        <v>24500</v>
      </c>
      <c r="H14" s="17"/>
      <c r="I14" s="4"/>
    </row>
    <row r="15" spans="1:10" ht="15" customHeight="1">
      <c r="A15" s="50" t="s">
        <v>45</v>
      </c>
      <c r="B15" s="50"/>
      <c r="C15" s="50"/>
      <c r="D15" s="50"/>
      <c r="E15" s="50"/>
      <c r="F15" s="50"/>
      <c r="G15" s="16">
        <f>G12-G13-G14</f>
        <v>425500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66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9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65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7"/>
  <sheetViews>
    <sheetView topLeftCell="A7" workbookViewId="0">
      <selection activeCell="G7" sqref="G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68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40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67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I6" sqref="I6:J11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70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41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58" t="s">
        <v>32</v>
      </c>
      <c r="J6" s="5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>
        <v>1576</v>
      </c>
      <c r="G7" s="2">
        <v>50000</v>
      </c>
      <c r="H7" s="8" t="s">
        <v>22</v>
      </c>
      <c r="I7" s="60" t="s">
        <v>71</v>
      </c>
      <c r="J7" s="61" t="s">
        <v>72</v>
      </c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>
        <v>2013000230</v>
      </c>
      <c r="G8" s="2">
        <v>50000</v>
      </c>
      <c r="H8" s="8" t="s">
        <v>22</v>
      </c>
      <c r="I8" s="61"/>
      <c r="J8" s="61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>
        <v>13172</v>
      </c>
      <c r="G9" s="2">
        <v>50000</v>
      </c>
      <c r="H9" s="8" t="s">
        <v>22</v>
      </c>
      <c r="I9" s="61" t="s">
        <v>75</v>
      </c>
      <c r="J9" s="61" t="s">
        <v>76</v>
      </c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>
        <v>182733</v>
      </c>
      <c r="G10" s="2">
        <v>50000</v>
      </c>
      <c r="H10" s="8" t="s">
        <v>22</v>
      </c>
      <c r="I10" s="61" t="s">
        <v>77</v>
      </c>
      <c r="J10" s="61" t="s">
        <v>78</v>
      </c>
    </row>
    <row r="11" spans="1:10" ht="24" customHeight="1">
      <c r="A11" s="18">
        <v>5</v>
      </c>
      <c r="B11" s="3" t="s">
        <v>31</v>
      </c>
      <c r="C11" s="2" t="s">
        <v>11</v>
      </c>
      <c r="D11" s="2">
        <v>37157</v>
      </c>
      <c r="E11" s="2" t="s">
        <v>13</v>
      </c>
      <c r="F11" s="2">
        <v>20877</v>
      </c>
      <c r="G11" s="2">
        <v>50000</v>
      </c>
      <c r="H11" s="8" t="s">
        <v>22</v>
      </c>
      <c r="I11" s="61" t="s">
        <v>73</v>
      </c>
      <c r="J11" s="61" t="s">
        <v>74</v>
      </c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69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8">
    <mergeCell ref="A16:H16"/>
    <mergeCell ref="A1:J1"/>
    <mergeCell ref="C4:I4"/>
    <mergeCell ref="A12:F12"/>
    <mergeCell ref="A13:F13"/>
    <mergeCell ref="A14:F14"/>
    <mergeCell ref="A15:F15"/>
    <mergeCell ref="I6:J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O6" sqref="O6:O8"/>
    </sheetView>
  </sheetViews>
  <sheetFormatPr baseColWidth="10" defaultRowHeight="15"/>
  <cols>
    <col min="1" max="1" width="5.42578125" customWidth="1"/>
    <col min="2" max="2" width="27.42578125" customWidth="1"/>
    <col min="3" max="3" width="8.5703125" customWidth="1"/>
    <col min="4" max="4" width="10.7109375" customWidth="1"/>
    <col min="5" max="5" width="16.140625" customWidth="1"/>
    <col min="6" max="6" width="11" customWidth="1"/>
    <col min="7" max="7" width="15.85546875" customWidth="1"/>
    <col min="10" max="10" width="18.28515625" customWidth="1"/>
    <col min="11" max="11" width="8.28515625" customWidth="1"/>
    <col min="12" max="12" width="7.42578125" customWidth="1"/>
    <col min="13" max="13" width="7.5703125" customWidth="1"/>
    <col min="14" max="14" width="8" customWidth="1"/>
    <col min="15" max="15" width="8.28515625" customWidth="1"/>
  </cols>
  <sheetData>
    <row r="1" spans="1:15" ht="42" customHeight="1">
      <c r="A1" s="55" t="s">
        <v>15</v>
      </c>
      <c r="B1" s="55"/>
      <c r="C1" s="55"/>
      <c r="D1" s="55"/>
      <c r="E1" s="55"/>
      <c r="F1" s="55"/>
      <c r="G1" s="55"/>
      <c r="H1" s="55"/>
      <c r="I1" s="55"/>
    </row>
    <row r="2" spans="1:15" ht="18.75">
      <c r="A2" s="1" t="s">
        <v>0</v>
      </c>
      <c r="E2" s="12" t="s">
        <v>16</v>
      </c>
      <c r="G2" s="12"/>
      <c r="H2" s="12" t="s">
        <v>19</v>
      </c>
    </row>
    <row r="3" spans="1:15" ht="18.75">
      <c r="A3" s="1" t="s">
        <v>1</v>
      </c>
      <c r="E3" s="12" t="s">
        <v>20</v>
      </c>
      <c r="F3" s="12"/>
      <c r="G3" s="12"/>
    </row>
    <row r="4" spans="1:15" ht="15" customHeight="1">
      <c r="A4" s="1" t="s">
        <v>2</v>
      </c>
      <c r="C4" s="44" t="s">
        <v>17</v>
      </c>
      <c r="D4" s="44"/>
      <c r="E4" s="44"/>
      <c r="F4" s="44"/>
      <c r="G4" s="44"/>
      <c r="H4" s="44"/>
    </row>
    <row r="5" spans="1:15" ht="11.25" customHeight="1">
      <c r="A5" s="6"/>
      <c r="K5" s="56" t="s">
        <v>47</v>
      </c>
      <c r="L5" s="57"/>
      <c r="M5" s="57"/>
      <c r="N5" s="57"/>
    </row>
    <row r="6" spans="1:15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9</v>
      </c>
      <c r="G6" s="7" t="s">
        <v>10</v>
      </c>
      <c r="H6" s="9" t="s">
        <v>14</v>
      </c>
      <c r="I6" s="9" t="s">
        <v>9</v>
      </c>
      <c r="J6" s="24" t="s">
        <v>32</v>
      </c>
      <c r="K6" s="27">
        <v>41609</v>
      </c>
      <c r="L6" s="27">
        <v>41640</v>
      </c>
      <c r="M6" s="34">
        <v>370389</v>
      </c>
      <c r="N6" s="34">
        <v>41699</v>
      </c>
      <c r="O6" s="34">
        <v>41730</v>
      </c>
    </row>
    <row r="7" spans="1:15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>
        <v>50000</v>
      </c>
      <c r="G7" s="8" t="s">
        <v>22</v>
      </c>
      <c r="H7" s="10" t="s">
        <v>23</v>
      </c>
      <c r="I7" s="11">
        <v>100000</v>
      </c>
      <c r="J7" s="25" t="s">
        <v>35</v>
      </c>
      <c r="K7" s="21">
        <v>50000</v>
      </c>
      <c r="L7" s="21">
        <v>50000</v>
      </c>
      <c r="M7" s="21"/>
      <c r="N7" s="21"/>
      <c r="O7" s="21">
        <v>50000</v>
      </c>
    </row>
    <row r="8" spans="1:15" ht="24" customHeight="1">
      <c r="A8" s="2">
        <v>2</v>
      </c>
      <c r="B8" s="3" t="s">
        <v>33</v>
      </c>
      <c r="C8" s="2" t="s">
        <v>11</v>
      </c>
      <c r="D8" s="2">
        <v>39567</v>
      </c>
      <c r="E8" s="2" t="s">
        <v>12</v>
      </c>
      <c r="F8" s="2">
        <v>50000</v>
      </c>
      <c r="G8" s="8" t="s">
        <v>22</v>
      </c>
      <c r="H8" s="11" t="s">
        <v>41</v>
      </c>
      <c r="I8" s="11">
        <v>350000</v>
      </c>
      <c r="J8" s="26" t="s">
        <v>34</v>
      </c>
      <c r="K8" s="21">
        <v>150000</v>
      </c>
      <c r="L8" s="21">
        <v>150000</v>
      </c>
      <c r="M8" s="21"/>
      <c r="N8" s="21"/>
      <c r="O8" s="21">
        <v>150000</v>
      </c>
    </row>
    <row r="9" spans="1:15" ht="14.25" customHeight="1">
      <c r="A9" s="54" t="s">
        <v>18</v>
      </c>
      <c r="B9" s="54"/>
      <c r="C9" s="54"/>
      <c r="D9" s="54"/>
      <c r="E9" s="54"/>
      <c r="F9" s="54"/>
      <c r="G9" s="54"/>
      <c r="H9" s="4"/>
    </row>
    <row r="10" spans="1:15" ht="15" customHeight="1">
      <c r="A10" s="4"/>
      <c r="B10" s="4"/>
      <c r="C10" s="4"/>
      <c r="D10" s="4"/>
      <c r="E10" s="4"/>
      <c r="G10" s="5"/>
      <c r="H10" s="4"/>
    </row>
    <row r="11" spans="1:15" ht="15" customHeight="1">
      <c r="A11" t="s">
        <v>36</v>
      </c>
      <c r="B11" s="22" t="s">
        <v>21</v>
      </c>
      <c r="D11" t="s">
        <v>37</v>
      </c>
    </row>
    <row r="12" spans="1:15" ht="18.75" customHeight="1">
      <c r="B12" s="4"/>
    </row>
    <row r="13" spans="1:15" ht="18.75" customHeight="1">
      <c r="B13" s="22" t="s">
        <v>33</v>
      </c>
      <c r="D13" t="s">
        <v>38</v>
      </c>
    </row>
    <row r="14" spans="1:15">
      <c r="D14" t="s">
        <v>39</v>
      </c>
    </row>
    <row r="15" spans="1:15">
      <c r="D15" t="s">
        <v>40</v>
      </c>
    </row>
    <row r="16" spans="1:15">
      <c r="D16" t="s">
        <v>42</v>
      </c>
    </row>
    <row r="17" spans="4:4">
      <c r="D17" t="s">
        <v>43</v>
      </c>
    </row>
  </sheetData>
  <mergeCells count="4">
    <mergeCell ref="A9:G9"/>
    <mergeCell ref="A1:I1"/>
    <mergeCell ref="C4:H4"/>
    <mergeCell ref="K5:N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5" sqref="G15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49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28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f>G12*0.15</f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48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1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f>G12*0.15</f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50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53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2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200000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400000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20000</v>
      </c>
      <c r="H14" s="17"/>
      <c r="I14" s="4"/>
    </row>
    <row r="15" spans="1:10" ht="15" customHeight="1">
      <c r="A15" s="50" t="s">
        <v>52</v>
      </c>
      <c r="B15" s="50"/>
      <c r="C15" s="50"/>
      <c r="D15" s="50"/>
      <c r="E15" s="50"/>
      <c r="F15" s="50"/>
      <c r="G15" s="16">
        <f>G12-G13-G14</f>
        <v>342500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0" sqref="G10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55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3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54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5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56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E11" sqref="E11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6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60</v>
      </c>
      <c r="C8" s="2" t="s">
        <v>11</v>
      </c>
      <c r="D8" s="2">
        <v>36826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58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0" sqref="G10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61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7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60</v>
      </c>
      <c r="C8" s="2" t="s">
        <v>11</v>
      </c>
      <c r="D8" s="2">
        <v>36826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62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7" sqref="G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44" t="s">
        <v>17</v>
      </c>
      <c r="D4" s="44"/>
      <c r="E4" s="44"/>
      <c r="F4" s="44"/>
      <c r="G4" s="44"/>
      <c r="H4" s="44"/>
      <c r="I4" s="44"/>
    </row>
    <row r="5" spans="1:10" ht="11.25" customHeight="1">
      <c r="A5" s="38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50000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51" t="s">
        <v>24</v>
      </c>
      <c r="B12" s="52"/>
      <c r="C12" s="52"/>
      <c r="D12" s="52"/>
      <c r="E12" s="52"/>
      <c r="F12" s="53"/>
      <c r="G12" s="29">
        <f>SUM(G7:G11)</f>
        <v>250000</v>
      </c>
      <c r="H12" s="30"/>
      <c r="I12" s="13"/>
      <c r="J12" s="13"/>
    </row>
    <row r="13" spans="1:10" ht="16.5" customHeight="1">
      <c r="A13" s="45" t="s">
        <v>25</v>
      </c>
      <c r="B13" s="48"/>
      <c r="C13" s="48"/>
      <c r="D13" s="48"/>
      <c r="E13" s="48"/>
      <c r="F13" s="49"/>
      <c r="G13" s="17">
        <v>37500</v>
      </c>
      <c r="H13" s="15"/>
      <c r="I13" s="13"/>
      <c r="J13" s="13"/>
    </row>
    <row r="14" spans="1:10" ht="15" customHeight="1">
      <c r="A14" s="45" t="s">
        <v>26</v>
      </c>
      <c r="B14" s="48"/>
      <c r="C14" s="48"/>
      <c r="D14" s="48"/>
      <c r="E14" s="48"/>
      <c r="F14" s="49"/>
      <c r="G14" s="17">
        <f>G12*0.05</f>
        <v>12500</v>
      </c>
      <c r="H14" s="17"/>
      <c r="I14" s="4"/>
    </row>
    <row r="15" spans="1:10" ht="15" customHeight="1">
      <c r="A15" s="50" t="s">
        <v>63</v>
      </c>
      <c r="B15" s="50"/>
      <c r="C15" s="50"/>
      <c r="D15" s="50"/>
      <c r="E15" s="50"/>
      <c r="F15" s="50"/>
      <c r="G15" s="16">
        <f>G12-G13-G14</f>
        <v>200000</v>
      </c>
      <c r="H15" s="17"/>
    </row>
    <row r="16" spans="1:10" ht="18.75" customHeight="1">
      <c r="A16" s="42"/>
      <c r="B16" s="42"/>
      <c r="C16" s="42"/>
      <c r="D16" s="42"/>
      <c r="E16" s="42"/>
      <c r="F16" s="42"/>
      <c r="G16" s="42"/>
      <c r="H16" s="4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2014</vt:lpstr>
      <vt:lpstr>FEVRIER 14</vt:lpstr>
      <vt:lpstr>MARS 14</vt:lpstr>
      <vt:lpstr>AVRIL 14</vt:lpstr>
      <vt:lpstr>MAI 14</vt:lpstr>
      <vt:lpstr>JUIN 14</vt:lpstr>
      <vt:lpstr>JUILLET 14</vt:lpstr>
      <vt:lpstr>AOUT 14</vt:lpstr>
      <vt:lpstr>SEPTEMBRE 14</vt:lpstr>
      <vt:lpstr>OCTOBRE 14</vt:lpstr>
      <vt:lpstr>NOVEMBRE 14</vt:lpstr>
      <vt:lpstr>DECEMBRE 14 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2015-01-04T18:27:48Z</cp:lastPrinted>
  <dcterms:created xsi:type="dcterms:W3CDTF">2012-07-06T09:59:04Z</dcterms:created>
  <dcterms:modified xsi:type="dcterms:W3CDTF">2015-01-04T18:37:44Z</dcterms:modified>
</cp:coreProperties>
</file>