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2" activeTab="7"/>
  </bookViews>
  <sheets>
    <sheet name="MAI 13" sheetId="16" r:id="rId1"/>
    <sheet name="JUIN 13" sheetId="17" r:id="rId2"/>
    <sheet name="JUILLET 13" sheetId="19" r:id="rId3"/>
    <sheet name="AOUT 13" sheetId="18" r:id="rId4"/>
    <sheet name="SEPTEMBRE 13 " sheetId="20" r:id="rId5"/>
    <sheet name="OCTOBRE 13" sheetId="21" r:id="rId6"/>
    <sheet name="NOVEMBRE 13 " sheetId="22" r:id="rId7"/>
    <sheet name="DECEMBRE 13 " sheetId="23" r:id="rId8"/>
    <sheet name="RECLAMATION" sheetId="15" r:id="rId9"/>
  </sheets>
  <calcPr calcId="125725"/>
</workbook>
</file>

<file path=xl/calcChain.xml><?xml version="1.0" encoding="utf-8"?>
<calcChain xmlns="http://schemas.openxmlformats.org/spreadsheetml/2006/main">
  <c r="G12" i="23"/>
  <c r="G14" i="22"/>
  <c r="G13"/>
  <c r="G12"/>
  <c r="G15" s="1"/>
  <c r="G12" i="21"/>
  <c r="G14" i="23" l="1"/>
  <c r="G15" s="1"/>
  <c r="G14" i="21"/>
  <c r="G13"/>
  <c r="G15" s="1"/>
  <c r="G12" i="20"/>
  <c r="G14" s="1"/>
  <c r="G12" i="19"/>
  <c r="G13" s="1"/>
  <c r="G12" i="18"/>
  <c r="G13" s="1"/>
  <c r="G12" i="17"/>
  <c r="G13" s="1"/>
  <c r="G12" i="16"/>
  <c r="G14" s="1"/>
  <c r="G15" i="17" l="1"/>
  <c r="G14"/>
  <c r="G15" i="19"/>
  <c r="G14"/>
  <c r="G13" i="20"/>
  <c r="G15" s="1"/>
  <c r="G14" i="18"/>
  <c r="G15" s="1"/>
  <c r="G13" i="16"/>
  <c r="G15" s="1"/>
</calcChain>
</file>

<file path=xl/sharedStrings.xml><?xml version="1.0" encoding="utf-8"?>
<sst xmlns="http://schemas.openxmlformats.org/spreadsheetml/2006/main" count="363" uniqueCount="65">
  <si>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</si>
  <si>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</si>
  <si>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</si>
  <si>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</si>
  <si>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</si>
  <si>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</si>
  <si>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</si>
  <si>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</si>
  <si>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</si>
  <si>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</si>
  <si>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</si>
  <si>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</si>
  <si>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1ER BCP</t>
  </si>
  <si>
    <t>GSPM</t>
  </si>
  <si>
    <t>IMPAYES</t>
  </si>
  <si>
    <t>RECLAMATION AU PROFIT DE Mme SYLLA MARIAM</t>
  </si>
  <si>
    <t>BENEFICIAIRE: SYLLA MARIAM</t>
  </si>
  <si>
    <t>SYLLA BARAKISSA: 06 43 37 99 - 07 52 44 62</t>
  </si>
  <si>
    <t>ECOBANK : 0080831217242501</t>
  </si>
  <si>
    <t>N° CC: 0707681N</t>
  </si>
  <si>
    <t>SYLLA BANGALI CEL. 05 58 83 99 - 42 51 25 03</t>
  </si>
  <si>
    <t>ZEZE NAHOURI LEOPOLD</t>
  </si>
  <si>
    <t>YOP SIDECI BEAGO</t>
  </si>
  <si>
    <t>02 MOIS</t>
  </si>
  <si>
    <t>LIBI GNEGBO LEON</t>
  </si>
  <si>
    <t>RELEVE MENSUEL DES BAUX : MOIS DE MAI 2013</t>
  </si>
  <si>
    <t>TOTAL DES BAUX</t>
  </si>
  <si>
    <t>IMPOT ABIDJAN</t>
  </si>
  <si>
    <t>COMMISSION CCGIM</t>
  </si>
  <si>
    <t>DIOMANDE DROH</t>
  </si>
  <si>
    <t>1ER BTON</t>
  </si>
  <si>
    <t>ANIGBE DJADJI NARCISSE</t>
  </si>
  <si>
    <t>SOLDAT</t>
  </si>
  <si>
    <t>AGOU HERMANN</t>
  </si>
  <si>
    <t>MONTANT VERSE MAI 2013</t>
  </si>
  <si>
    <t>CONTACTS</t>
  </si>
  <si>
    <t>LIBI GNEGBO LEON (DCD)</t>
  </si>
  <si>
    <t>VEUVE:01461763</t>
  </si>
  <si>
    <t>41049868-40395057</t>
  </si>
  <si>
    <t>NB:</t>
  </si>
  <si>
    <t>DATE D'OCCUPATION: 15/12/2012</t>
  </si>
  <si>
    <t>DATE D'OCCUPATION: 12/10/2012</t>
  </si>
  <si>
    <t>MILITAIRE DECEDE: MAISON TOUJOURS OCCUPEE PAR LA FAMILLE</t>
  </si>
  <si>
    <t>MAISON A METTRE EN ETAT</t>
  </si>
  <si>
    <t>RELEVE MENSUEL DES BAUX : MOIS DE JUIN 2013</t>
  </si>
  <si>
    <t>MONTANT VERSE JUIN 2013</t>
  </si>
  <si>
    <t>MONTANT VERSE JUILLET 2013</t>
  </si>
  <si>
    <t>RELEVE MENSUEL DES BAUX : MOIS DE JUILLET 2013</t>
  </si>
  <si>
    <t>RELEVE MENSUEL DES BAUX : MOIS DE AOUT 2013</t>
  </si>
  <si>
    <t>DCD</t>
  </si>
  <si>
    <t>MONTANT VERSE AOUT 2013</t>
  </si>
  <si>
    <t>07 MOIS</t>
  </si>
  <si>
    <t>DATE DE RESILIATION 01/08/2013</t>
  </si>
  <si>
    <t>DATE DE MUTATION : 01/09/2013 PAR CAPORAL KOUASSI KOFFI DU 1er BTON</t>
  </si>
  <si>
    <t>NB: Mutation faite au profit du caporal KOUASSI KOFFI DU 1er BTON AKOUEDO</t>
  </si>
  <si>
    <t>RELEVE MENSUEL DES BAUX : MOIS DE SEPTEMBRE 2013</t>
  </si>
  <si>
    <t>MONTANT VERSE SEPTEMBRE 2013</t>
  </si>
  <si>
    <t>NB: Mutation faite au profir du caporal KOUASSI KOFFI AUGUSTIN du 1er BTON AKOUEDO</t>
  </si>
  <si>
    <t>KOUAME KOFFI AUGUSTIN</t>
  </si>
  <si>
    <t>RELEVE MENSUEL DES BAUX : MOIS DE OCTOBRE 2013</t>
  </si>
  <si>
    <t>MONTANT VERSE OCTOBRE 2013</t>
  </si>
  <si>
    <t>MONTANT VERSE NOVEMBRE 2013</t>
  </si>
  <si>
    <t>RELEVE MENSUEL DES BAUX : MOIS DE NOVEMBRE 2013</t>
  </si>
  <si>
    <t>RELEVE MENSUEL DES BAUX : MOIS DE DECEMBRE 2013</t>
  </si>
  <si>
    <t>MONTANT VERSE DECEMBRE 2013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</si>
</sst>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/>
    <xf numFmtId="3" fontId="3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3" xfId="0" applyNumberFormat="1" applyFont="1" applyBorder="1" applyAlignment="1">
      <alignment horizontal="center" vertical="top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2" xfId="0" applyBorder="1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15" sqref="G15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25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12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24</v>
      </c>
      <c r="C8" s="2" t="s">
        <v>11</v>
      </c>
      <c r="D8" s="2">
        <v>39567</v>
      </c>
      <c r="E8" s="2" t="s">
        <v>12</v>
      </c>
      <c r="F8" s="2"/>
      <c r="G8" s="2">
        <v>50000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50000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24" customHeight="1">
      <c r="A12" s="32" t="s">
        <v>26</v>
      </c>
      <c r="B12" s="38"/>
      <c r="C12" s="38"/>
      <c r="D12" s="38"/>
      <c r="E12" s="38"/>
      <c r="F12" s="39"/>
      <c r="G12" s="16">
        <f>SUM(G7:G11)</f>
        <v>250000</v>
      </c>
      <c r="H12" s="17"/>
      <c r="I12" s="15"/>
      <c r="J12" s="15"/>
    </row>
    <row r="13" spans="1:10" ht="15" customHeight="1">
      <c r="A13" s="32" t="s">
        <v>27</v>
      </c>
      <c r="B13" s="33"/>
      <c r="C13" s="33"/>
      <c r="D13" s="33"/>
      <c r="E13" s="33"/>
      <c r="F13" s="34"/>
      <c r="G13" s="19">
        <f>G12*0.15</f>
        <v>37500</v>
      </c>
      <c r="H13" s="17"/>
      <c r="I13" s="4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12500</v>
      </c>
      <c r="H14" s="19"/>
    </row>
    <row r="15" spans="1:10" ht="18.75" customHeight="1">
      <c r="A15" s="35" t="s">
        <v>34</v>
      </c>
      <c r="B15" s="35"/>
      <c r="C15" s="35"/>
      <c r="D15" s="35"/>
      <c r="E15" s="35"/>
      <c r="F15" s="35"/>
      <c r="G15" s="18">
        <f>G12-G13-G14</f>
        <v>200000</v>
      </c>
      <c r="H15" s="19"/>
    </row>
    <row r="16" spans="1:10" ht="18.75" customHeight="1"/>
  </sheetData>
  <mergeCells count="6">
    <mergeCell ref="A13:F13"/>
    <mergeCell ref="A14:F14"/>
    <mergeCell ref="A15:F15"/>
    <mergeCell ref="A1:J1"/>
    <mergeCell ref="C4:I4"/>
    <mergeCell ref="A12:F12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14" sqref="G14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44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14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24</v>
      </c>
      <c r="C8" s="2" t="s">
        <v>11</v>
      </c>
      <c r="D8" s="2">
        <v>39567</v>
      </c>
      <c r="E8" s="2" t="s">
        <v>12</v>
      </c>
      <c r="F8" s="2"/>
      <c r="G8" s="2">
        <v>50000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50000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16.5" customHeight="1">
      <c r="A12" s="32" t="s">
        <v>26</v>
      </c>
      <c r="B12" s="38"/>
      <c r="C12" s="38"/>
      <c r="D12" s="38"/>
      <c r="E12" s="38"/>
      <c r="F12" s="39"/>
      <c r="G12" s="16">
        <f>SUM(G7:G11)</f>
        <v>250000</v>
      </c>
      <c r="H12" s="17"/>
      <c r="I12" s="15"/>
      <c r="J12" s="15"/>
    </row>
    <row r="13" spans="1:10" ht="15" customHeight="1">
      <c r="A13" s="32" t="s">
        <v>27</v>
      </c>
      <c r="B13" s="33"/>
      <c r="C13" s="33"/>
      <c r="D13" s="33"/>
      <c r="E13" s="33"/>
      <c r="F13" s="34"/>
      <c r="G13" s="19">
        <f>G12*0.15</f>
        <v>37500</v>
      </c>
      <c r="H13" s="17"/>
      <c r="I13" s="4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12500</v>
      </c>
      <c r="H14" s="19"/>
    </row>
    <row r="15" spans="1:10" ht="18.75" customHeight="1">
      <c r="A15" s="35" t="s">
        <v>45</v>
      </c>
      <c r="B15" s="35"/>
      <c r="C15" s="35"/>
      <c r="D15" s="35"/>
      <c r="E15" s="35"/>
      <c r="F15" s="35"/>
      <c r="G15" s="18">
        <f>G12-G13-G14</f>
        <v>200000</v>
      </c>
      <c r="H15" s="19"/>
    </row>
    <row r="16" spans="1:10" ht="18.75" customHeight="1"/>
  </sheetData>
  <mergeCells count="6">
    <mergeCell ref="A15:F15"/>
    <mergeCell ref="A1:J1"/>
    <mergeCell ref="C4:I4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D20" sqref="D20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47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28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24</v>
      </c>
      <c r="C8" s="2" t="s">
        <v>11</v>
      </c>
      <c r="D8" s="2">
        <v>39567</v>
      </c>
      <c r="E8" s="2" t="s">
        <v>12</v>
      </c>
      <c r="F8" s="2"/>
      <c r="G8" s="2">
        <v>50000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16.5" customHeight="1">
      <c r="A12" s="32" t="s">
        <v>26</v>
      </c>
      <c r="B12" s="38"/>
      <c r="C12" s="38"/>
      <c r="D12" s="38"/>
      <c r="E12" s="38"/>
      <c r="F12" s="39"/>
      <c r="G12" s="16">
        <f>SUM(G7:G11)</f>
        <v>200000</v>
      </c>
      <c r="H12" s="17"/>
      <c r="I12" s="15"/>
      <c r="J12" s="15"/>
    </row>
    <row r="13" spans="1:10" ht="15" customHeight="1">
      <c r="A13" s="32" t="s">
        <v>27</v>
      </c>
      <c r="B13" s="33"/>
      <c r="C13" s="33"/>
      <c r="D13" s="33"/>
      <c r="E13" s="33"/>
      <c r="F13" s="34"/>
      <c r="G13" s="19">
        <f>G12*0.15</f>
        <v>30000</v>
      </c>
      <c r="H13" s="17"/>
      <c r="I13" s="4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10000</v>
      </c>
      <c r="H14" s="19"/>
    </row>
    <row r="15" spans="1:10" ht="18.75" customHeight="1">
      <c r="A15" s="35" t="s">
        <v>46</v>
      </c>
      <c r="B15" s="35"/>
      <c r="C15" s="35"/>
      <c r="D15" s="35"/>
      <c r="E15" s="35"/>
      <c r="F15" s="35"/>
      <c r="G15" s="18">
        <f>G12-G13-G14</f>
        <v>160000</v>
      </c>
      <c r="H15" s="19"/>
    </row>
    <row r="16" spans="1:10" ht="18.75" customHeight="1"/>
  </sheetData>
  <mergeCells count="6">
    <mergeCell ref="A15:F15"/>
    <mergeCell ref="A1:J1"/>
    <mergeCell ref="C4:I4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8" sqref="B8:H8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48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27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24</v>
      </c>
      <c r="C8" s="2" t="s">
        <v>11</v>
      </c>
      <c r="D8" s="2">
        <v>39567</v>
      </c>
      <c r="E8" s="2" t="s">
        <v>12</v>
      </c>
      <c r="F8" s="2" t="s">
        <v>49</v>
      </c>
      <c r="G8" s="2">
        <v>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100000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16.5" customHeight="1">
      <c r="A12" s="32" t="s">
        <v>26</v>
      </c>
      <c r="B12" s="38"/>
      <c r="C12" s="38"/>
      <c r="D12" s="38"/>
      <c r="E12" s="38"/>
      <c r="F12" s="39"/>
      <c r="G12" s="16">
        <f>SUM(G7:G11)</f>
        <v>250000</v>
      </c>
      <c r="H12" s="17"/>
      <c r="I12" s="15"/>
      <c r="J12" s="15"/>
    </row>
    <row r="13" spans="1:10" ht="15" customHeight="1">
      <c r="A13" s="32" t="s">
        <v>27</v>
      </c>
      <c r="B13" s="33"/>
      <c r="C13" s="33"/>
      <c r="D13" s="33"/>
      <c r="E13" s="33"/>
      <c r="F13" s="34"/>
      <c r="G13" s="19">
        <f>G12*0.15</f>
        <v>37500</v>
      </c>
      <c r="H13" s="17"/>
      <c r="I13" s="4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12500</v>
      </c>
      <c r="H14" s="19"/>
    </row>
    <row r="15" spans="1:10" ht="18.75" customHeight="1">
      <c r="A15" s="35" t="s">
        <v>50</v>
      </c>
      <c r="B15" s="35"/>
      <c r="C15" s="35"/>
      <c r="D15" s="35"/>
      <c r="E15" s="35"/>
      <c r="F15" s="35"/>
      <c r="G15" s="18">
        <f>G12-G13-G14</f>
        <v>200000</v>
      </c>
      <c r="H15" s="19"/>
    </row>
    <row r="16" spans="1:10" ht="18.75" customHeight="1">
      <c r="A16" s="40" t="s">
        <v>54</v>
      </c>
      <c r="B16" s="40"/>
      <c r="C16" s="40"/>
      <c r="D16" s="40"/>
      <c r="E16" s="40"/>
      <c r="F16" s="40"/>
      <c r="G16" s="40"/>
      <c r="H16" s="40"/>
    </row>
  </sheetData>
  <mergeCells count="7">
    <mergeCell ref="A15:F15"/>
    <mergeCell ref="A16:H16"/>
    <mergeCell ref="A1:J1"/>
    <mergeCell ref="C4:I4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12" sqref="G12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55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28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58</v>
      </c>
      <c r="C8" s="2" t="s">
        <v>11</v>
      </c>
      <c r="D8" s="2">
        <v>34515</v>
      </c>
      <c r="E8" s="2" t="s">
        <v>30</v>
      </c>
      <c r="F8" s="2"/>
      <c r="G8" s="2">
        <v>50000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50000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16.5" customHeight="1">
      <c r="A12" s="32" t="s">
        <v>26</v>
      </c>
      <c r="B12" s="38"/>
      <c r="C12" s="38"/>
      <c r="D12" s="38"/>
      <c r="E12" s="38"/>
      <c r="F12" s="39"/>
      <c r="G12" s="16">
        <f>SUM(G7:G11)</f>
        <v>250000</v>
      </c>
      <c r="H12" s="17"/>
      <c r="I12" s="15"/>
      <c r="J12" s="15"/>
    </row>
    <row r="13" spans="1:10" ht="15" customHeight="1">
      <c r="A13" s="32" t="s">
        <v>27</v>
      </c>
      <c r="B13" s="33"/>
      <c r="C13" s="33"/>
      <c r="D13" s="33"/>
      <c r="E13" s="33"/>
      <c r="F13" s="34"/>
      <c r="G13" s="19">
        <f>G12*0.15</f>
        <v>37500</v>
      </c>
      <c r="H13" s="17"/>
      <c r="I13" s="4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12500</v>
      </c>
      <c r="H14" s="19"/>
    </row>
    <row r="15" spans="1:10" ht="18.75" customHeight="1">
      <c r="A15" s="35" t="s">
        <v>56</v>
      </c>
      <c r="B15" s="35"/>
      <c r="C15" s="35"/>
      <c r="D15" s="35"/>
      <c r="E15" s="35"/>
      <c r="F15" s="35"/>
      <c r="G15" s="18">
        <f>G12-G13-G14</f>
        <v>200000</v>
      </c>
      <c r="H15" s="19"/>
    </row>
    <row r="16" spans="1:10" ht="18.75" customHeight="1">
      <c r="A16" s="40" t="s">
        <v>57</v>
      </c>
      <c r="B16" s="40"/>
      <c r="C16" s="40"/>
      <c r="D16" s="40"/>
      <c r="E16" s="40"/>
      <c r="F16" s="40"/>
      <c r="G16" s="40"/>
      <c r="H16" s="40"/>
    </row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17" sqref="B17:B18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29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58</v>
      </c>
      <c r="C8" s="2" t="s">
        <v>11</v>
      </c>
      <c r="D8" s="2">
        <v>34515</v>
      </c>
      <c r="E8" s="2" t="s">
        <v>30</v>
      </c>
      <c r="F8" s="2"/>
      <c r="G8" s="2">
        <v>50000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50000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16.5" customHeight="1">
      <c r="A12" s="32" t="s">
        <v>26</v>
      </c>
      <c r="B12" s="38"/>
      <c r="C12" s="38"/>
      <c r="D12" s="38"/>
      <c r="E12" s="38"/>
      <c r="F12" s="39"/>
      <c r="G12" s="16">
        <f>SUM(G7:G11)</f>
        <v>250000</v>
      </c>
      <c r="H12" s="17"/>
      <c r="I12" s="15"/>
      <c r="J12" s="15"/>
    </row>
    <row r="13" spans="1:10" ht="15" customHeight="1">
      <c r="A13" s="32" t="s">
        <v>27</v>
      </c>
      <c r="B13" s="33"/>
      <c r="C13" s="33"/>
      <c r="D13" s="33"/>
      <c r="E13" s="33"/>
      <c r="F13" s="34"/>
      <c r="G13" s="19">
        <f>G12*0.15</f>
        <v>37500</v>
      </c>
      <c r="H13" s="17"/>
      <c r="I13" s="4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12500</v>
      </c>
      <c r="H14" s="19"/>
    </row>
    <row r="15" spans="1:10" ht="18.75" customHeight="1">
      <c r="A15" s="35" t="s">
        <v>60</v>
      </c>
      <c r="B15" s="35"/>
      <c r="C15" s="35"/>
      <c r="D15" s="35"/>
      <c r="E15" s="35"/>
      <c r="F15" s="35"/>
      <c r="G15" s="18">
        <f>G12-G13-G14</f>
        <v>200000</v>
      </c>
      <c r="H15" s="19"/>
    </row>
    <row r="16" spans="1:10" ht="18.75" customHeight="1">
      <c r="A16" s="40"/>
      <c r="B16" s="40"/>
      <c r="C16" s="40"/>
      <c r="D16" s="40"/>
      <c r="E16" s="40"/>
      <c r="F16" s="40"/>
      <c r="G16" s="40"/>
      <c r="H16" s="40"/>
    </row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F9" sqref="F9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62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30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58</v>
      </c>
      <c r="C8" s="2" t="s">
        <v>11</v>
      </c>
      <c r="D8" s="2">
        <v>34515</v>
      </c>
      <c r="E8" s="2" t="s">
        <v>30</v>
      </c>
      <c r="F8" s="2"/>
      <c r="G8" s="2">
        <v>50000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50000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16.5" customHeight="1">
      <c r="A12" s="32" t="s">
        <v>26</v>
      </c>
      <c r="B12" s="38"/>
      <c r="C12" s="38"/>
      <c r="D12" s="38"/>
      <c r="E12" s="38"/>
      <c r="F12" s="39"/>
      <c r="G12" s="16">
        <f>SUM(G7:G11)</f>
        <v>250000</v>
      </c>
      <c r="H12" s="17"/>
      <c r="I12" s="15"/>
      <c r="J12" s="15"/>
    </row>
    <row r="13" spans="1:10" ht="15" customHeight="1">
      <c r="A13" s="32" t="s">
        <v>27</v>
      </c>
      <c r="B13" s="33"/>
      <c r="C13" s="33"/>
      <c r="D13" s="33"/>
      <c r="E13" s="33"/>
      <c r="F13" s="34"/>
      <c r="G13" s="19">
        <f>G12*0.15</f>
        <v>37500</v>
      </c>
      <c r="H13" s="17"/>
      <c r="I13" s="4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12500</v>
      </c>
      <c r="H14" s="19"/>
    </row>
    <row r="15" spans="1:10" ht="18.75" customHeight="1">
      <c r="A15" s="35" t="s">
        <v>61</v>
      </c>
      <c r="B15" s="35"/>
      <c r="C15" s="35"/>
      <c r="D15" s="35"/>
      <c r="E15" s="35"/>
      <c r="F15" s="35"/>
      <c r="G15" s="18">
        <f>G12-G13-G14</f>
        <v>200000</v>
      </c>
      <c r="H15" s="19"/>
    </row>
    <row r="16" spans="1:10" ht="18.75" customHeight="1">
      <c r="A16" s="40"/>
      <c r="B16" s="40"/>
      <c r="C16" s="40"/>
      <c r="D16" s="40"/>
      <c r="E16" s="40"/>
      <c r="F16" s="40"/>
      <c r="G16" s="40"/>
      <c r="H16" s="40"/>
    </row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H12" sqref="H12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63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13" t="s">
        <v>16</v>
      </c>
      <c r="F2" s="13"/>
      <c r="H2" s="13"/>
      <c r="I2" s="13" t="s">
        <v>19</v>
      </c>
    </row>
    <row r="3" spans="1:10" ht="18.75">
      <c r="A3" s="1" t="s">
        <v>1</v>
      </c>
      <c r="E3" s="13" t="s">
        <v>20</v>
      </c>
      <c r="F3" s="13"/>
      <c r="G3" s="13"/>
      <c r="H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  <c r="I4" s="37"/>
    </row>
    <row r="5" spans="1:10" ht="11.25" customHeight="1">
      <c r="A5" s="31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21"/>
      <c r="J6" s="21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100000</v>
      </c>
      <c r="H7" s="8" t="s">
        <v>22</v>
      </c>
      <c r="I7" s="22"/>
      <c r="J7" s="15"/>
    </row>
    <row r="8" spans="1:10" ht="24" customHeight="1">
      <c r="A8" s="2">
        <v>2</v>
      </c>
      <c r="B8" s="3" t="s">
        <v>58</v>
      </c>
      <c r="C8" s="2" t="s">
        <v>11</v>
      </c>
      <c r="D8" s="2">
        <v>34515</v>
      </c>
      <c r="E8" s="2" t="s">
        <v>30</v>
      </c>
      <c r="F8" s="2"/>
      <c r="G8" s="2">
        <v>200000</v>
      </c>
      <c r="H8" s="8" t="s">
        <v>22</v>
      </c>
      <c r="I8" s="15"/>
      <c r="J8" s="15"/>
    </row>
    <row r="9" spans="1:10" ht="24" customHeight="1">
      <c r="A9" s="20">
        <v>3</v>
      </c>
      <c r="B9" s="3" t="s">
        <v>29</v>
      </c>
      <c r="C9" s="2" t="s">
        <v>11</v>
      </c>
      <c r="D9" s="2">
        <v>35184</v>
      </c>
      <c r="E9" s="2" t="s">
        <v>30</v>
      </c>
      <c r="F9" s="2"/>
      <c r="G9" s="2">
        <v>50000</v>
      </c>
      <c r="H9" s="8" t="s">
        <v>22</v>
      </c>
      <c r="I9" s="15"/>
      <c r="J9" s="15"/>
    </row>
    <row r="10" spans="1:10" ht="24" customHeight="1">
      <c r="A10" s="20">
        <v>4</v>
      </c>
      <c r="B10" s="3" t="s">
        <v>31</v>
      </c>
      <c r="C10" s="2" t="s">
        <v>32</v>
      </c>
      <c r="D10" s="2">
        <v>34201</v>
      </c>
      <c r="E10" s="2" t="s">
        <v>30</v>
      </c>
      <c r="F10" s="2"/>
      <c r="G10" s="2">
        <v>50000</v>
      </c>
      <c r="H10" s="8" t="s">
        <v>22</v>
      </c>
      <c r="I10" s="15"/>
      <c r="J10" s="15"/>
    </row>
    <row r="11" spans="1:10" ht="24" customHeight="1">
      <c r="A11" s="20">
        <v>5</v>
      </c>
      <c r="B11" s="3" t="s">
        <v>33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5"/>
      <c r="J11" s="15"/>
    </row>
    <row r="12" spans="1:10" ht="24" customHeight="1">
      <c r="A12" s="32" t="s">
        <v>26</v>
      </c>
      <c r="B12" s="38"/>
      <c r="C12" s="38"/>
      <c r="D12" s="38"/>
      <c r="E12" s="38"/>
      <c r="F12" s="39"/>
      <c r="G12" s="16">
        <f>SUM(G7:G11)</f>
        <v>450000</v>
      </c>
      <c r="H12" s="17"/>
      <c r="I12" s="15"/>
      <c r="J12" s="15"/>
    </row>
    <row r="13" spans="1:10" ht="16.5" customHeight="1">
      <c r="A13" s="32" t="s">
        <v>27</v>
      </c>
      <c r="B13" s="33"/>
      <c r="C13" s="33"/>
      <c r="D13" s="33"/>
      <c r="E13" s="33"/>
      <c r="F13" s="34"/>
      <c r="G13" s="19"/>
      <c r="H13" s="17"/>
      <c r="I13" s="15"/>
      <c r="J13" s="15"/>
    </row>
    <row r="14" spans="1:10" ht="15" customHeight="1">
      <c r="A14" s="32" t="s">
        <v>28</v>
      </c>
      <c r="B14" s="33"/>
      <c r="C14" s="33"/>
      <c r="D14" s="33"/>
      <c r="E14" s="33"/>
      <c r="F14" s="34"/>
      <c r="G14" s="19">
        <f>G12*0.05</f>
        <v>22500</v>
      </c>
      <c r="H14" s="19"/>
      <c r="I14" s="4"/>
    </row>
    <row r="15" spans="1:10" ht="15" customHeight="1">
      <c r="A15" s="35" t="s">
        <v>64</v>
      </c>
      <c r="B15" s="35"/>
      <c r="C15" s="35"/>
      <c r="D15" s="35"/>
      <c r="E15" s="35"/>
      <c r="F15" s="35"/>
      <c r="G15" s="18">
        <f>G12-G13-G14</f>
        <v>427500</v>
      </c>
      <c r="H15" s="19"/>
    </row>
    <row r="16" spans="1:10" ht="18.75" customHeight="1">
      <c r="A16" s="40"/>
      <c r="B16" s="40"/>
      <c r="C16" s="40"/>
      <c r="D16" s="40"/>
      <c r="E16" s="40"/>
      <c r="F16" s="40"/>
      <c r="G16" s="40"/>
      <c r="H16" s="40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7"/>
  <sheetViews>
    <sheetView topLeftCell="A4" workbookViewId="0">
      <selection activeCell="E20" sqref="E20"/>
    </sheetView>
  </sheetViews>
  <sheetFormatPr baseColWidth="10" defaultRowHeight="15"/>
  <cols>
    <col min="1" max="1" width="5.42578125" customWidth="1"/>
    <col min="2" max="2" width="27.42578125" customWidth="1"/>
    <col min="3" max="3" width="8.5703125" customWidth="1"/>
    <col min="4" max="4" width="10.7109375" customWidth="1"/>
    <col min="5" max="5" width="16.140625" customWidth="1"/>
    <col min="6" max="6" width="11" customWidth="1"/>
    <col min="7" max="7" width="15.85546875" customWidth="1"/>
    <col min="10" max="10" width="18.28515625" customWidth="1"/>
  </cols>
  <sheetData>
    <row r="1" spans="1:10" ht="42" customHeight="1">
      <c r="A1" s="42" t="s">
        <v>15</v>
      </c>
      <c r="B1" s="42"/>
      <c r="C1" s="42"/>
      <c r="D1" s="42"/>
      <c r="E1" s="42"/>
      <c r="F1" s="42"/>
      <c r="G1" s="42"/>
      <c r="H1" s="42"/>
      <c r="I1" s="42"/>
    </row>
    <row r="2" spans="1:10" ht="18.75">
      <c r="A2" s="1" t="s">
        <v>0</v>
      </c>
      <c r="E2" s="13" t="s">
        <v>16</v>
      </c>
      <c r="G2" s="13"/>
      <c r="H2" s="13" t="s">
        <v>19</v>
      </c>
    </row>
    <row r="3" spans="1:10" ht="18.75">
      <c r="A3" s="1" t="s">
        <v>1</v>
      </c>
      <c r="E3" s="13" t="s">
        <v>20</v>
      </c>
      <c r="F3" s="13"/>
      <c r="G3" s="13"/>
    </row>
    <row r="4" spans="1:10" ht="15" customHeight="1">
      <c r="A4" s="1" t="s">
        <v>2</v>
      </c>
      <c r="C4" s="37" t="s">
        <v>17</v>
      </c>
      <c r="D4" s="37"/>
      <c r="E4" s="37"/>
      <c r="F4" s="37"/>
      <c r="G4" s="37"/>
      <c r="H4" s="37"/>
    </row>
    <row r="5" spans="1:10" ht="11.25" customHeight="1">
      <c r="A5" s="6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9</v>
      </c>
      <c r="G6" s="7" t="s">
        <v>10</v>
      </c>
      <c r="H6" s="9" t="s">
        <v>14</v>
      </c>
      <c r="I6" s="9" t="s">
        <v>9</v>
      </c>
      <c r="J6" s="23" t="s">
        <v>35</v>
      </c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>
        <v>50000</v>
      </c>
      <c r="G7" s="8" t="s">
        <v>22</v>
      </c>
      <c r="H7" s="10" t="s">
        <v>23</v>
      </c>
      <c r="I7" s="11">
        <v>100000</v>
      </c>
      <c r="J7" s="24" t="s">
        <v>38</v>
      </c>
    </row>
    <row r="8" spans="1:10" ht="24" customHeight="1">
      <c r="A8" s="2">
        <v>2</v>
      </c>
      <c r="B8" s="3" t="s">
        <v>36</v>
      </c>
      <c r="C8" s="2" t="s">
        <v>11</v>
      </c>
      <c r="D8" s="2">
        <v>39567</v>
      </c>
      <c r="E8" s="2" t="s">
        <v>12</v>
      </c>
      <c r="F8" s="2">
        <v>50000</v>
      </c>
      <c r="G8" s="8" t="s">
        <v>22</v>
      </c>
      <c r="H8" s="11" t="s">
        <v>51</v>
      </c>
      <c r="I8" s="11">
        <v>350000</v>
      </c>
      <c r="J8" s="25" t="s">
        <v>37</v>
      </c>
    </row>
    <row r="9" spans="1:10" ht="14.25" customHeight="1">
      <c r="A9" s="41" t="s">
        <v>18</v>
      </c>
      <c r="B9" s="41"/>
      <c r="C9" s="41"/>
      <c r="D9" s="41"/>
      <c r="E9" s="41"/>
      <c r="F9" s="41"/>
      <c r="G9" s="41"/>
      <c r="H9" s="4"/>
    </row>
    <row r="10" spans="1:10" ht="15" customHeight="1">
      <c r="A10" s="4"/>
      <c r="B10" s="4"/>
      <c r="C10" s="4"/>
      <c r="D10" s="4"/>
      <c r="E10" s="4"/>
      <c r="G10" s="5"/>
      <c r="H10" s="4"/>
    </row>
    <row r="11" spans="1:10" ht="15" customHeight="1">
      <c r="A11" t="s">
        <v>39</v>
      </c>
      <c r="B11" s="26" t="s">
        <v>21</v>
      </c>
      <c r="D11" t="s">
        <v>40</v>
      </c>
    </row>
    <row r="12" spans="1:10" ht="18.75" customHeight="1">
      <c r="B12" s="4"/>
    </row>
    <row r="13" spans="1:10" ht="18.75" customHeight="1">
      <c r="B13" s="26" t="s">
        <v>36</v>
      </c>
      <c r="D13" t="s">
        <v>41</v>
      </c>
    </row>
    <row r="14" spans="1:10">
      <c r="D14" t="s">
        <v>42</v>
      </c>
    </row>
    <row r="15" spans="1:10">
      <c r="D15" t="s">
        <v>43</v>
      </c>
    </row>
    <row r="16" spans="1:10">
      <c r="D16" t="s">
        <v>52</v>
      </c>
    </row>
    <row r="17" spans="4:4">
      <c r="D17" t="s">
        <v>53</v>
      </c>
    </row>
  </sheetData>
  <mergeCells count="3">
    <mergeCell ref="A9:G9"/>
    <mergeCell ref="A1:I1"/>
    <mergeCell ref="C4:H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MAI 13</vt:lpstr>
      <vt:lpstr>JUIN 13</vt:lpstr>
      <vt:lpstr>JUILLET 13</vt:lpstr>
      <vt:lpstr>AOUT 13</vt:lpstr>
      <vt:lpstr>SEPTEMBRE 13 </vt:lpstr>
      <vt:lpstr>OCTOBRE 13</vt:lpstr>
      <vt:lpstr>NOVEMBRE 13 </vt:lpstr>
      <vt:lpstr>DECEMBRE 13 </vt:lpstr>
      <vt:lpstr>RECLAMATION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2013-11-08T21:36:50Z</cp:lastPrinted>
  <dcterms:created xsi:type="dcterms:W3CDTF">2012-07-06T09:59:04Z</dcterms:created>
  <dcterms:modified xsi:type="dcterms:W3CDTF">2014-01-02T08:37:34Z</dcterms:modified>
</cp:coreProperties>
</file>