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6\MEITE BRAHIMA\"/>
    </mc:Choice>
  </mc:AlternateContent>
  <bookViews>
    <workbookView xWindow="0" yWindow="0" windowWidth="20490" windowHeight="7755" activeTab="2"/>
  </bookViews>
  <sheets>
    <sheet name="ARRIERES 2012 - 10 2013" sheetId="2" r:id="rId1"/>
    <sheet name="SEPTEMBRE OCTOBRE NOVEMBRE 15" sheetId="4" r:id="rId2"/>
    <sheet name="DECEMBRE 15 JANVIER 1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3" l="1"/>
  <c r="G10" i="3"/>
  <c r="G10" i="4"/>
  <c r="G11" i="4" s="1"/>
  <c r="G9" i="4"/>
  <c r="G9" i="3"/>
  <c r="G9" i="2" l="1"/>
  <c r="G10" i="2" l="1"/>
  <c r="G11" i="2" s="1"/>
</calcChain>
</file>

<file path=xl/sharedStrings.xml><?xml version="1.0" encoding="utf-8"?>
<sst xmlns="http://schemas.openxmlformats.org/spreadsheetml/2006/main" count="112" uniqueCount="43">
  <si>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</si>
  <si>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</si>
  <si>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</si>
  <si>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</si>
  <si>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</si>
  <si>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</si>
  <si>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</si>
  <si>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</si>
  <si>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</si>
  <si>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</si>
  <si>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</si>
  <si>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CONTACTS</t>
  </si>
  <si>
    <t>SGT</t>
  </si>
  <si>
    <t>TOTAL DES BAUX</t>
  </si>
  <si>
    <t>COMMISSION CCGIM</t>
  </si>
  <si>
    <t>BENEFICIAIRE: MEITE BRAHIMA</t>
  </si>
  <si>
    <t>05 78 46 65</t>
  </si>
  <si>
    <t>N° CC: 0222597T</t>
  </si>
  <si>
    <t>01 28 01 10</t>
  </si>
  <si>
    <t>BIAO:0122020344651892</t>
  </si>
  <si>
    <t>BHCI BAGAYOGO AMADOU: 10775950016</t>
  </si>
  <si>
    <t>RELEVE DES PAIEMENTS DES BAUX DE LA POLICE : SEPTEMBRE - OCTOBRE - NOVEMBRE 2015</t>
  </si>
  <si>
    <t>DADI DESIRE</t>
  </si>
  <si>
    <t>ABOBO AKEKOI</t>
  </si>
  <si>
    <t>40439805-04481580</t>
  </si>
  <si>
    <t>210 000 F CFA PAYES EN ESPECES A LA BNI ABOBO SUR CHEQUE REGIE MINISTERE DE L'INTERIEUR</t>
  </si>
  <si>
    <t>210 000 F PAYES SUR CHEQUE BARRE REGIE MINISTERE DE L'INTERIEUR PAYES PAR BHCI</t>
  </si>
  <si>
    <t xml:space="preserve">MONTANT VERSE </t>
  </si>
  <si>
    <t>CRS1 ADJAME WILLIAMSVILLE</t>
  </si>
  <si>
    <t>DATE DU CONTRAT: 11/07/2012 (781230931)</t>
  </si>
  <si>
    <t>DJE BI TO</t>
  </si>
  <si>
    <t>DATE DU CONTRAT: 11/07/2012 (781230933) RESILIE LE 01 NOVEMBRE 2013</t>
  </si>
  <si>
    <t>03811458</t>
  </si>
  <si>
    <t>RELEVE DES PAIEMENTS DES BAUX DE LA POLICE : DECEMBRE 2015 - JANVIER 16</t>
  </si>
  <si>
    <t>RELEVE DES PAIEMENTS DES BAUX DE LA POLICE : ARRIERES SEPTEMBRE 2012 OCTOBRE 2013</t>
  </si>
  <si>
    <t xml:space="preserve">DATE DU CONTRAT: 04/11/2013 (781310757) </t>
  </si>
  <si>
    <t>YOBOUET KOUASSI FIRMIN</t>
  </si>
  <si>
    <t>263 200 F PAYES SUR CHEQUE BARRE REGIE MINISTERE DE L'INTERIEUR PAYES PAR BHCI</t>
  </si>
  <si>
    <t>01323486-06034848</t>
  </si>
  <si>
    <t xml:space="preserve">4iéme ARRONDISSEMENT MARCORY </t>
  </si>
  <si>
    <t>IMPOT PRELEVE JANVIER 2016</t>
  </si>
  <si>
    <t>CABINET D'EXPERTISE BAUX POLICE: II PLATEAUX VALLON EN FACE ECOLE CLAIRE FONTAINE</t>
  </si>
  <si>
    <t>M FOFANA 01 44 43 43 - 07 24 62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</si>
</sst>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3" fontId="3" fillId="0" borderId="1" xfId="0" applyNumberFormat="1" applyFont="1" applyBorder="1"/>
    <xf numFmtId="3" fontId="1" fillId="0" borderId="1" xfId="0" applyNumberFormat="1" applyFont="1" applyBorder="1" applyAlignment="1">
      <alignment vertical="center" wrapText="1"/>
    </xf>
    <xf numFmtId="164" fontId="6" fillId="0" borderId="1" xfId="0" applyNumberFormat="1" applyFont="1" applyBorder="1"/>
    <xf numFmtId="0" fontId="0" fillId="0" borderId="1" xfId="0" applyFont="1" applyBorder="1"/>
    <xf numFmtId="0" fontId="1" fillId="0" borderId="1" xfId="0" applyFont="1" applyBorder="1"/>
    <xf numFmtId="3" fontId="1" fillId="0" borderId="5" xfId="0" applyNumberFormat="1" applyFont="1" applyBorder="1"/>
    <xf numFmtId="0" fontId="1" fillId="0" borderId="5" xfId="0" applyFont="1" applyBorder="1"/>
    <xf numFmtId="3" fontId="7" fillId="0" borderId="1" xfId="0" applyNumberFormat="1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3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4" workbookViewId="0">
      <selection activeCell="G8" sqref="G8"/>
    </sheetView>
  </sheetViews>
  <sheetFormatPr baseColWidth="10" defaultRowHeight="15" x14ac:dyDescent="0.25"/>
  <cols>
    <col min="1" max="1" width="4.5703125" customWidth="1"/>
    <col min="2" max="2" width="25.42578125" customWidth="1"/>
    <col min="3" max="3" width="8.28515625" customWidth="1"/>
    <col min="4" max="4" width="9.5703125" customWidth="1"/>
    <col min="5" max="5" width="23.42578125" customWidth="1"/>
    <col min="6" max="6" width="12.5703125" customWidth="1"/>
    <col min="7" max="7" width="11.85546875" customWidth="1"/>
    <col min="8" max="8" width="14.28515625" customWidth="1"/>
    <col min="9" max="9" width="17.7109375" customWidth="1"/>
  </cols>
  <sheetData>
    <row r="1" spans="1:9" x14ac:dyDescent="0.25">
      <c r="A1" s="1" t="s">
        <v>0</v>
      </c>
      <c r="D1" s="4"/>
      <c r="E1" t="s">
        <v>15</v>
      </c>
      <c r="G1" s="5" t="s">
        <v>16</v>
      </c>
    </row>
    <row r="2" spans="1:9" x14ac:dyDescent="0.25">
      <c r="A2" s="1" t="s">
        <v>1</v>
      </c>
      <c r="D2" s="4"/>
      <c r="E2" s="1" t="s">
        <v>17</v>
      </c>
      <c r="G2" s="5" t="s">
        <v>18</v>
      </c>
    </row>
    <row r="3" spans="1:9" x14ac:dyDescent="0.25">
      <c r="A3" s="1" t="s">
        <v>2</v>
      </c>
    </row>
    <row r="4" spans="1:9" ht="18.75" x14ac:dyDescent="0.25">
      <c r="A4" s="24" t="s">
        <v>34</v>
      </c>
      <c r="B4" s="24"/>
      <c r="C4" s="24"/>
      <c r="D4" s="24"/>
      <c r="E4" s="24"/>
      <c r="F4" s="24"/>
      <c r="G4" s="24"/>
      <c r="H4" s="24"/>
      <c r="I4" s="24"/>
    </row>
    <row r="5" spans="1:9" ht="18.75" x14ac:dyDescent="0.25">
      <c r="A5" s="1"/>
      <c r="C5" s="6"/>
      <c r="D5" s="6"/>
      <c r="E5" s="6"/>
      <c r="F5" s="6"/>
      <c r="G5" s="6"/>
      <c r="H5" s="6"/>
    </row>
    <row r="6" spans="1:9" ht="31.5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 t="s">
        <v>11</v>
      </c>
    </row>
    <row r="7" spans="1:9" ht="16.5" customHeight="1" x14ac:dyDescent="0.25">
      <c r="A7" s="3">
        <v>1</v>
      </c>
      <c r="B7" s="9" t="s">
        <v>22</v>
      </c>
      <c r="C7" s="10" t="s">
        <v>12</v>
      </c>
      <c r="D7" s="9"/>
      <c r="E7" s="20" t="s">
        <v>28</v>
      </c>
      <c r="F7" s="10">
        <v>781230931</v>
      </c>
      <c r="G7" s="11"/>
      <c r="H7" s="21" t="s">
        <v>23</v>
      </c>
      <c r="I7" s="12" t="s">
        <v>24</v>
      </c>
    </row>
    <row r="8" spans="1:9" ht="15" customHeight="1" x14ac:dyDescent="0.25">
      <c r="A8" s="3">
        <v>2</v>
      </c>
      <c r="B8" s="9" t="s">
        <v>30</v>
      </c>
      <c r="C8" s="10" t="s">
        <v>12</v>
      </c>
      <c r="D8" s="9"/>
      <c r="E8" s="9"/>
      <c r="F8" s="10">
        <v>781230933</v>
      </c>
      <c r="G8" s="11"/>
      <c r="H8" s="21" t="s">
        <v>23</v>
      </c>
      <c r="I8" s="22" t="s">
        <v>32</v>
      </c>
    </row>
    <row r="9" spans="1:9" ht="18.75" x14ac:dyDescent="0.3">
      <c r="A9" s="29" t="s">
        <v>13</v>
      </c>
      <c r="B9" s="30"/>
      <c r="C9" s="30"/>
      <c r="D9" s="30"/>
      <c r="E9" s="30"/>
      <c r="F9" s="31"/>
      <c r="G9" s="13">
        <f>SUM(G7:G8)</f>
        <v>0</v>
      </c>
      <c r="H9" s="14"/>
      <c r="I9" s="15"/>
    </row>
    <row r="10" spans="1:9" x14ac:dyDescent="0.25">
      <c r="A10" s="29" t="s">
        <v>14</v>
      </c>
      <c r="B10" s="30"/>
      <c r="C10" s="30"/>
      <c r="D10" s="30"/>
      <c r="E10" s="30"/>
      <c r="F10" s="31"/>
      <c r="G10" s="16">
        <f>G9*0.1</f>
        <v>0</v>
      </c>
      <c r="H10" s="17"/>
      <c r="I10" s="12"/>
    </row>
    <row r="11" spans="1:9" x14ac:dyDescent="0.25">
      <c r="A11" s="27" t="s">
        <v>27</v>
      </c>
      <c r="B11" s="27"/>
      <c r="C11" s="28"/>
      <c r="D11" s="28"/>
      <c r="E11" s="28"/>
      <c r="F11" s="28"/>
      <c r="G11" s="18">
        <f>G9-G10</f>
        <v>0</v>
      </c>
      <c r="H11" s="19"/>
      <c r="I11" s="12"/>
    </row>
    <row r="12" spans="1:9" x14ac:dyDescent="0.25">
      <c r="A12" t="s">
        <v>19</v>
      </c>
      <c r="C12" s="25" t="s">
        <v>25</v>
      </c>
      <c r="D12" s="25"/>
      <c r="E12" s="25"/>
      <c r="F12" s="25"/>
      <c r="G12" s="25"/>
      <c r="H12" s="25"/>
      <c r="I12" s="25"/>
    </row>
    <row r="13" spans="1:9" x14ac:dyDescent="0.25">
      <c r="A13" t="s">
        <v>20</v>
      </c>
      <c r="D13" s="26" t="s">
        <v>26</v>
      </c>
      <c r="E13" s="26"/>
      <c r="F13" s="26"/>
      <c r="G13" s="26"/>
      <c r="H13" s="26"/>
      <c r="I13" s="26"/>
    </row>
    <row r="14" spans="1:9" ht="10.5" customHeight="1" x14ac:dyDescent="0.25">
      <c r="D14" s="2"/>
      <c r="E14" s="2"/>
      <c r="F14" s="2"/>
      <c r="G14" s="2"/>
      <c r="H14" s="2"/>
      <c r="I14" s="2"/>
    </row>
    <row r="15" spans="1:9" x14ac:dyDescent="0.25">
      <c r="A15" s="26" t="s">
        <v>41</v>
      </c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 t="s">
        <v>42</v>
      </c>
      <c r="B16" s="26"/>
      <c r="C16" s="26"/>
      <c r="D16" s="26"/>
      <c r="E16" s="26"/>
      <c r="F16" s="26"/>
      <c r="G16" s="26"/>
      <c r="H16" s="26"/>
      <c r="I16" s="26"/>
    </row>
    <row r="17" spans="1:9" ht="9" customHeight="1" x14ac:dyDescent="0.25"/>
    <row r="18" spans="1:9" x14ac:dyDescent="0.25">
      <c r="A18" s="26" t="s">
        <v>29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 t="s">
        <v>31</v>
      </c>
      <c r="B19" s="26"/>
      <c r="C19" s="26"/>
      <c r="D19" s="26"/>
      <c r="E19" s="26"/>
      <c r="F19" s="26"/>
      <c r="G19" s="26"/>
      <c r="H19" s="26"/>
      <c r="I19" s="26"/>
    </row>
  </sheetData>
  <mergeCells count="10">
    <mergeCell ref="A4:I4"/>
    <mergeCell ref="C12:I12"/>
    <mergeCell ref="D13:I13"/>
    <mergeCell ref="A18:I18"/>
    <mergeCell ref="A19:I19"/>
    <mergeCell ref="A11:F11"/>
    <mergeCell ref="A9:F9"/>
    <mergeCell ref="A10:F10"/>
    <mergeCell ref="A15:I15"/>
    <mergeCell ref="A16:I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4" workbookViewId="0">
      <selection activeCell="F21" sqref="F21"/>
    </sheetView>
  </sheetViews>
  <sheetFormatPr baseColWidth="10" defaultRowHeight="15" x14ac:dyDescent="0.25"/>
  <cols>
    <col min="1" max="1" width="4.5703125" customWidth="1"/>
    <col min="2" max="2" width="26.7109375" customWidth="1"/>
    <col min="3" max="3" width="8.28515625" customWidth="1"/>
    <col min="4" max="4" width="9.5703125" customWidth="1"/>
    <col min="5" max="5" width="28.85546875" customWidth="1"/>
    <col min="6" max="6" width="12.5703125" customWidth="1"/>
    <col min="7" max="7" width="11.85546875" customWidth="1"/>
    <col min="8" max="8" width="14.28515625" customWidth="1"/>
    <col min="9" max="9" width="17.7109375" customWidth="1"/>
  </cols>
  <sheetData>
    <row r="1" spans="1:9" x14ac:dyDescent="0.25">
      <c r="A1" s="1" t="s">
        <v>0</v>
      </c>
      <c r="D1" s="4"/>
      <c r="E1" t="s">
        <v>15</v>
      </c>
      <c r="G1" s="5" t="s">
        <v>16</v>
      </c>
    </row>
    <row r="2" spans="1:9" x14ac:dyDescent="0.25">
      <c r="A2" s="1" t="s">
        <v>1</v>
      </c>
      <c r="D2" s="4"/>
      <c r="E2" s="1" t="s">
        <v>17</v>
      </c>
      <c r="G2" s="5" t="s">
        <v>18</v>
      </c>
    </row>
    <row r="3" spans="1:9" x14ac:dyDescent="0.25">
      <c r="A3" s="1" t="s">
        <v>2</v>
      </c>
    </row>
    <row r="4" spans="1:9" ht="18.75" x14ac:dyDescent="0.25">
      <c r="A4" s="24" t="s">
        <v>21</v>
      </c>
      <c r="B4" s="24"/>
      <c r="C4" s="24"/>
      <c r="D4" s="24"/>
      <c r="E4" s="24"/>
      <c r="F4" s="24"/>
      <c r="G4" s="24"/>
      <c r="H4" s="24"/>
      <c r="I4" s="24"/>
    </row>
    <row r="5" spans="1:9" ht="18.75" x14ac:dyDescent="0.25">
      <c r="A5" s="1"/>
      <c r="C5" s="6"/>
      <c r="D5" s="6"/>
      <c r="E5" s="6"/>
      <c r="F5" s="6"/>
      <c r="G5" s="6"/>
      <c r="H5" s="6"/>
    </row>
    <row r="6" spans="1:9" ht="31.5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 t="s">
        <v>11</v>
      </c>
    </row>
    <row r="7" spans="1:9" ht="16.5" customHeight="1" x14ac:dyDescent="0.25">
      <c r="A7" s="3">
        <v>1</v>
      </c>
      <c r="B7" s="9" t="s">
        <v>22</v>
      </c>
      <c r="C7" s="10" t="s">
        <v>12</v>
      </c>
      <c r="D7" s="9"/>
      <c r="E7" s="20" t="s">
        <v>28</v>
      </c>
      <c r="F7" s="10">
        <v>781230931</v>
      </c>
      <c r="G7" s="11">
        <v>210000</v>
      </c>
      <c r="H7" s="21" t="s">
        <v>23</v>
      </c>
      <c r="I7" s="12" t="s">
        <v>24</v>
      </c>
    </row>
    <row r="8" spans="1:9" ht="15" customHeight="1" x14ac:dyDescent="0.25">
      <c r="A8" s="3">
        <v>2</v>
      </c>
      <c r="B8" s="9" t="s">
        <v>36</v>
      </c>
      <c r="C8" s="10" t="s">
        <v>12</v>
      </c>
      <c r="D8" s="9"/>
      <c r="E8" s="20" t="s">
        <v>39</v>
      </c>
      <c r="F8" s="10">
        <v>781310757</v>
      </c>
      <c r="G8" s="11">
        <v>210000</v>
      </c>
      <c r="H8" s="21" t="s">
        <v>23</v>
      </c>
      <c r="I8" s="22" t="s">
        <v>38</v>
      </c>
    </row>
    <row r="9" spans="1:9" ht="18.75" x14ac:dyDescent="0.3">
      <c r="A9" s="29" t="s">
        <v>13</v>
      </c>
      <c r="B9" s="30"/>
      <c r="C9" s="30"/>
      <c r="D9" s="30"/>
      <c r="E9" s="30"/>
      <c r="F9" s="31"/>
      <c r="G9" s="13">
        <f>SUM(G7:G8)</f>
        <v>420000</v>
      </c>
      <c r="H9" s="14"/>
      <c r="I9" s="15"/>
    </row>
    <row r="10" spans="1:9" x14ac:dyDescent="0.25">
      <c r="A10" s="29" t="s">
        <v>14</v>
      </c>
      <c r="B10" s="30"/>
      <c r="C10" s="30"/>
      <c r="D10" s="30"/>
      <c r="E10" s="30"/>
      <c r="F10" s="31"/>
      <c r="G10" s="16">
        <f>G9*0.1</f>
        <v>42000</v>
      </c>
      <c r="H10" s="17"/>
      <c r="I10" s="12"/>
    </row>
    <row r="11" spans="1:9" x14ac:dyDescent="0.25">
      <c r="A11" s="27" t="s">
        <v>27</v>
      </c>
      <c r="B11" s="27"/>
      <c r="C11" s="28"/>
      <c r="D11" s="28"/>
      <c r="E11" s="28"/>
      <c r="F11" s="28"/>
      <c r="G11" s="18">
        <f>G9-G10</f>
        <v>378000</v>
      </c>
      <c r="H11" s="19"/>
      <c r="I11" s="12"/>
    </row>
    <row r="12" spans="1:9" x14ac:dyDescent="0.25">
      <c r="A12" t="s">
        <v>19</v>
      </c>
      <c r="C12" s="25" t="s">
        <v>25</v>
      </c>
      <c r="D12" s="25"/>
      <c r="E12" s="25"/>
      <c r="F12" s="25"/>
      <c r="G12" s="25"/>
      <c r="H12" s="25"/>
      <c r="I12" s="25"/>
    </row>
    <row r="13" spans="1:9" x14ac:dyDescent="0.25">
      <c r="A13" t="s">
        <v>20</v>
      </c>
      <c r="D13" s="26" t="s">
        <v>26</v>
      </c>
      <c r="E13" s="26"/>
      <c r="F13" s="26"/>
      <c r="G13" s="26"/>
      <c r="H13" s="26"/>
      <c r="I13" s="26"/>
    </row>
    <row r="14" spans="1:9" ht="5.25" customHeight="1" x14ac:dyDescent="0.25">
      <c r="D14" s="2"/>
      <c r="E14" s="2"/>
      <c r="F14" s="2"/>
      <c r="G14" s="2"/>
      <c r="H14" s="2"/>
      <c r="I14" s="2"/>
    </row>
    <row r="15" spans="1:9" x14ac:dyDescent="0.25">
      <c r="A15" s="26" t="s">
        <v>41</v>
      </c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 t="s">
        <v>42</v>
      </c>
      <c r="B16" s="26"/>
      <c r="C16" s="26"/>
      <c r="D16" s="26"/>
      <c r="E16" s="26"/>
      <c r="F16" s="26"/>
      <c r="G16" s="26"/>
      <c r="H16" s="26"/>
      <c r="I16" s="26"/>
    </row>
    <row r="17" spans="1:9" ht="6" customHeight="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6" t="s">
        <v>29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 t="s">
        <v>35</v>
      </c>
      <c r="B19" s="26"/>
      <c r="C19" s="26"/>
      <c r="D19" s="26"/>
      <c r="E19" s="26"/>
      <c r="F19" s="26"/>
      <c r="G19" s="26"/>
      <c r="H19" s="26"/>
      <c r="I19" s="26"/>
    </row>
  </sheetData>
  <mergeCells count="10">
    <mergeCell ref="A18:I18"/>
    <mergeCell ref="A19:I19"/>
    <mergeCell ref="A15:I15"/>
    <mergeCell ref="A16:I16"/>
    <mergeCell ref="A4:I4"/>
    <mergeCell ref="A9:F9"/>
    <mergeCell ref="A10:F10"/>
    <mergeCell ref="A11:F11"/>
    <mergeCell ref="C12:I12"/>
    <mergeCell ref="D13:I13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9" sqref="A19:I20"/>
    </sheetView>
  </sheetViews>
  <sheetFormatPr baseColWidth="10" defaultRowHeight="15" x14ac:dyDescent="0.25"/>
  <cols>
    <col min="1" max="1" width="4.5703125" customWidth="1"/>
    <col min="2" max="2" width="25.42578125" customWidth="1"/>
    <col min="3" max="3" width="8.28515625" customWidth="1"/>
    <col min="4" max="4" width="9.5703125" customWidth="1"/>
    <col min="5" max="5" width="28.5703125" customWidth="1"/>
    <col min="6" max="6" width="12.5703125" customWidth="1"/>
    <col min="7" max="7" width="11.85546875" customWidth="1"/>
    <col min="8" max="8" width="14.28515625" customWidth="1"/>
    <col min="9" max="9" width="17.7109375" customWidth="1"/>
  </cols>
  <sheetData>
    <row r="1" spans="1:9" x14ac:dyDescent="0.25">
      <c r="A1" s="1" t="s">
        <v>0</v>
      </c>
      <c r="D1" s="4"/>
      <c r="E1" t="s">
        <v>15</v>
      </c>
      <c r="G1" s="5" t="s">
        <v>16</v>
      </c>
    </row>
    <row r="2" spans="1:9" x14ac:dyDescent="0.25">
      <c r="A2" s="1" t="s">
        <v>1</v>
      </c>
      <c r="D2" s="4"/>
      <c r="E2" s="1" t="s">
        <v>17</v>
      </c>
      <c r="G2" s="5" t="s">
        <v>18</v>
      </c>
    </row>
    <row r="3" spans="1:9" x14ac:dyDescent="0.25">
      <c r="A3" s="1" t="s">
        <v>2</v>
      </c>
    </row>
    <row r="4" spans="1:9" ht="18.75" x14ac:dyDescent="0.25">
      <c r="A4" s="24" t="s">
        <v>33</v>
      </c>
      <c r="B4" s="24"/>
      <c r="C4" s="24"/>
      <c r="D4" s="24"/>
      <c r="E4" s="24"/>
      <c r="F4" s="24"/>
      <c r="G4" s="24"/>
      <c r="H4" s="24"/>
      <c r="I4" s="24"/>
    </row>
    <row r="5" spans="1:9" ht="18.75" x14ac:dyDescent="0.25">
      <c r="A5" s="1"/>
      <c r="C5" s="6"/>
      <c r="D5" s="6"/>
      <c r="E5" s="6"/>
      <c r="F5" s="6"/>
      <c r="G5" s="6"/>
      <c r="H5" s="6"/>
    </row>
    <row r="6" spans="1:9" ht="31.5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 t="s">
        <v>11</v>
      </c>
    </row>
    <row r="7" spans="1:9" ht="16.5" customHeight="1" x14ac:dyDescent="0.25">
      <c r="A7" s="3">
        <v>1</v>
      </c>
      <c r="B7" s="9" t="s">
        <v>22</v>
      </c>
      <c r="C7" s="10" t="s">
        <v>12</v>
      </c>
      <c r="D7" s="9"/>
      <c r="E7" s="20" t="s">
        <v>28</v>
      </c>
      <c r="F7" s="10">
        <v>781230931</v>
      </c>
      <c r="G7" s="11">
        <v>140000</v>
      </c>
      <c r="H7" s="21" t="s">
        <v>23</v>
      </c>
      <c r="I7" s="12" t="s">
        <v>24</v>
      </c>
    </row>
    <row r="8" spans="1:9" ht="15" customHeight="1" x14ac:dyDescent="0.25">
      <c r="A8" s="3">
        <v>2</v>
      </c>
      <c r="B8" s="9" t="s">
        <v>36</v>
      </c>
      <c r="C8" s="10" t="s">
        <v>12</v>
      </c>
      <c r="D8" s="9"/>
      <c r="E8" s="20" t="s">
        <v>39</v>
      </c>
      <c r="F8" s="10">
        <v>781310757</v>
      </c>
      <c r="G8" s="11">
        <v>140000</v>
      </c>
      <c r="H8" s="21" t="s">
        <v>23</v>
      </c>
      <c r="I8" s="22" t="s">
        <v>38</v>
      </c>
    </row>
    <row r="9" spans="1:9" ht="18.75" x14ac:dyDescent="0.3">
      <c r="A9" s="29" t="s">
        <v>13</v>
      </c>
      <c r="B9" s="30"/>
      <c r="C9" s="30"/>
      <c r="D9" s="30"/>
      <c r="E9" s="30"/>
      <c r="F9" s="31"/>
      <c r="G9" s="13">
        <f>SUM(G7:G8)</f>
        <v>280000</v>
      </c>
      <c r="H9" s="14"/>
      <c r="I9" s="15"/>
    </row>
    <row r="10" spans="1:9" ht="18.75" x14ac:dyDescent="0.3">
      <c r="A10" s="27" t="s">
        <v>40</v>
      </c>
      <c r="B10" s="27"/>
      <c r="C10" s="27"/>
      <c r="D10" s="27"/>
      <c r="E10" s="27"/>
      <c r="F10" s="27"/>
      <c r="G10" s="23">
        <f>140000*0.12</f>
        <v>16800</v>
      </c>
      <c r="H10" s="14"/>
      <c r="I10" s="15"/>
    </row>
    <row r="11" spans="1:9" x14ac:dyDescent="0.25">
      <c r="A11" s="29" t="s">
        <v>14</v>
      </c>
      <c r="B11" s="30"/>
      <c r="C11" s="30"/>
      <c r="D11" s="30"/>
      <c r="E11" s="30"/>
      <c r="F11" s="31"/>
      <c r="G11" s="16">
        <v>28000</v>
      </c>
      <c r="H11" s="17"/>
      <c r="I11" s="12"/>
    </row>
    <row r="12" spans="1:9" x14ac:dyDescent="0.25">
      <c r="A12" s="27" t="s">
        <v>27</v>
      </c>
      <c r="B12" s="27"/>
      <c r="C12" s="27"/>
      <c r="D12" s="27"/>
      <c r="E12" s="27"/>
      <c r="F12" s="27"/>
      <c r="G12" s="23">
        <f>G9-G10-G11</f>
        <v>235200</v>
      </c>
      <c r="H12" s="17"/>
      <c r="I12" s="12"/>
    </row>
    <row r="13" spans="1:9" x14ac:dyDescent="0.25">
      <c r="A13" t="s">
        <v>20</v>
      </c>
      <c r="D13" s="26" t="s">
        <v>37</v>
      </c>
      <c r="E13" s="26"/>
      <c r="F13" s="26"/>
      <c r="G13" s="26"/>
      <c r="H13" s="26"/>
      <c r="I13" s="26"/>
    </row>
    <row r="14" spans="1:9" ht="4.5" customHeight="1" x14ac:dyDescent="0.25">
      <c r="D14" s="2"/>
      <c r="E14" s="2"/>
      <c r="F14" s="2"/>
      <c r="G14" s="2"/>
      <c r="H14" s="2"/>
      <c r="I14" s="2"/>
    </row>
    <row r="15" spans="1:9" x14ac:dyDescent="0.25">
      <c r="A15" s="26" t="s">
        <v>41</v>
      </c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 t="s">
        <v>42</v>
      </c>
      <c r="B16" s="26"/>
      <c r="C16" s="26"/>
      <c r="D16" s="26"/>
      <c r="E16" s="26"/>
      <c r="F16" s="26"/>
      <c r="G16" s="26"/>
      <c r="H16" s="26"/>
      <c r="I16" s="26"/>
    </row>
    <row r="17" spans="1:9" ht="6.75" customHeight="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6" t="s">
        <v>29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 t="s">
        <v>35</v>
      </c>
      <c r="B19" s="26"/>
      <c r="C19" s="26"/>
      <c r="D19" s="26"/>
      <c r="E19" s="26"/>
      <c r="F19" s="26"/>
      <c r="G19" s="26"/>
      <c r="H19" s="26"/>
      <c r="I19" s="26"/>
    </row>
  </sheetData>
  <mergeCells count="10">
    <mergeCell ref="A4:I4"/>
    <mergeCell ref="A9:F9"/>
    <mergeCell ref="A11:F11"/>
    <mergeCell ref="A12:F12"/>
    <mergeCell ref="D13:I13"/>
    <mergeCell ref="A19:I19"/>
    <mergeCell ref="A16:I16"/>
    <mergeCell ref="A10:F10"/>
    <mergeCell ref="A18:I18"/>
    <mergeCell ref="A15:I1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ARRIERES 2012 - 10 2013</vt:lpstr>
      <vt:lpstr>SEPTEMBRE OCTOBRE NOVEMBRE 15</vt:lpstr>
      <vt:lpstr>DECEMBRE 15 JANVIER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cp:lastPrinted>2016-08-04T11:21:19Z</cp:lastPrinted>
  <dcterms:created xsi:type="dcterms:W3CDTF">2016-08-04T10:07:59Z</dcterms:created>
  <dcterms:modified xsi:type="dcterms:W3CDTF">2016-08-04T11:27:01Z</dcterms:modified>
</cp:coreProperties>
</file>