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FOFANA KOURANIMA\"/>
    </mc:Choice>
  </mc:AlternateContent>
  <bookViews>
    <workbookView xWindow="240" yWindow="45" windowWidth="20115" windowHeight="7995" tabRatio="603" firstSheet="22" activeTab="26"/>
  </bookViews>
  <sheets>
    <sheet name="IMPOT ACADEMIE" sheetId="24" r:id="rId1"/>
    <sheet name="DECEMBRE 16" sheetId="25" r:id="rId2"/>
    <sheet name="JANVIER 17 1" sheetId="26" r:id="rId3"/>
    <sheet name="JANVIER 17 2" sheetId="27" r:id="rId4"/>
    <sheet name="FEVRIER 17 1" sheetId="28" r:id="rId5"/>
    <sheet name="MARS 17 1 " sheetId="29" r:id="rId6"/>
    <sheet name="FEVRIER 17 2" sheetId="30" r:id="rId7"/>
    <sheet name="MARS 17 2" sheetId="31" r:id="rId8"/>
    <sheet name="AVRIL 17 1 " sheetId="32" r:id="rId9"/>
    <sheet name="AVRIL 17 2 " sheetId="33" r:id="rId10"/>
    <sheet name="MAI 17 1" sheetId="34" r:id="rId11"/>
    <sheet name="MAI 17 2 " sheetId="35" r:id="rId12"/>
    <sheet name="JUIN 17 1" sheetId="36" r:id="rId13"/>
    <sheet name="JUIN 17 2 " sheetId="37" r:id="rId14"/>
    <sheet name="JUILLET 17 1" sheetId="39" r:id="rId15"/>
    <sheet name="AOUT 17 1" sheetId="40" r:id="rId16"/>
    <sheet name="JUILLET 17 2 " sheetId="41" r:id="rId17"/>
    <sheet name="AOUT 17 2 " sheetId="44" r:id="rId18"/>
    <sheet name="SEPTEMBRE 17 1" sheetId="42" r:id="rId19"/>
    <sheet name="OCTOBRE 17 1" sheetId="43" r:id="rId20"/>
    <sheet name="SEPTEMBRE 17 2" sheetId="45" r:id="rId21"/>
    <sheet name="OCTOBRE 17 2" sheetId="48" r:id="rId22"/>
    <sheet name="NOVEMBRE 17 1 " sheetId="47" r:id="rId23"/>
    <sheet name="NOVEMBRE 17 2 " sheetId="49" r:id="rId24"/>
    <sheet name="DECEMBRE 17 1 " sheetId="50" r:id="rId25"/>
    <sheet name="JANVIER 18 1" sheetId="51" r:id="rId26"/>
    <sheet name="DECEMBRE 17 2" sheetId="52" r:id="rId27"/>
    <sheet name="IMPOT 2018" sheetId="46" r:id="rId28"/>
  </sheets>
  <calcPr calcId="152511"/>
</workbook>
</file>

<file path=xl/calcChain.xml><?xml version="1.0" encoding="utf-8"?>
<calcChain xmlns="http://schemas.openxmlformats.org/spreadsheetml/2006/main">
  <c r="H10" i="51" l="1"/>
  <c r="I10" i="51"/>
  <c r="J10" i="51"/>
  <c r="J9" i="51"/>
  <c r="J8" i="51"/>
  <c r="G26" i="52" l="1"/>
  <c r="H26" i="52"/>
  <c r="I26" i="52"/>
  <c r="J8" i="52"/>
  <c r="J9" i="52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4" i="52"/>
  <c r="J26" i="52" l="1"/>
  <c r="F26" i="52"/>
  <c r="E26" i="52"/>
  <c r="G10" i="51"/>
  <c r="E10" i="51"/>
  <c r="H10" i="50" l="1"/>
  <c r="I10" i="50"/>
  <c r="J9" i="50"/>
  <c r="J10" i="50" s="1"/>
  <c r="J8" i="50"/>
  <c r="J26" i="49" l="1"/>
  <c r="H26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7" i="49"/>
  <c r="J12" i="48"/>
  <c r="G10" i="50" l="1"/>
  <c r="E10" i="50"/>
  <c r="G26" i="49"/>
  <c r="I26" i="49"/>
  <c r="F26" i="49"/>
  <c r="E26" i="49"/>
  <c r="I26" i="48"/>
  <c r="H26" i="48"/>
  <c r="G26" i="48"/>
  <c r="F26" i="48"/>
  <c r="E26" i="48"/>
  <c r="J24" i="48"/>
  <c r="J23" i="48"/>
  <c r="J22" i="48"/>
  <c r="J16" i="48"/>
  <c r="J15" i="48"/>
  <c r="J13" i="48"/>
  <c r="J11" i="48"/>
  <c r="J9" i="48"/>
  <c r="J8" i="48"/>
  <c r="J7" i="48"/>
  <c r="J26" i="48" l="1"/>
  <c r="H11" i="47"/>
  <c r="I11" i="47"/>
  <c r="J11" i="47"/>
  <c r="G11" i="47"/>
  <c r="E11" i="47"/>
  <c r="F37" i="46" l="1"/>
  <c r="F38" i="46" s="1"/>
  <c r="J24" i="45" l="1"/>
  <c r="J12" i="45"/>
  <c r="H11" i="43"/>
  <c r="I11" i="43"/>
  <c r="J11" i="43"/>
  <c r="J22" i="45"/>
  <c r="J23" i="45"/>
  <c r="H26" i="45"/>
  <c r="I26" i="45"/>
  <c r="J16" i="45"/>
  <c r="J15" i="45"/>
  <c r="J8" i="45"/>
  <c r="J9" i="45"/>
  <c r="J10" i="45"/>
  <c r="J11" i="45"/>
  <c r="J13" i="45"/>
  <c r="J7" i="45"/>
  <c r="J26" i="45" l="1"/>
  <c r="G26" i="45"/>
  <c r="F26" i="45"/>
  <c r="E26" i="45"/>
  <c r="H24" i="44" l="1"/>
  <c r="I24" i="44"/>
  <c r="J8" i="44"/>
  <c r="J9" i="44"/>
  <c r="J10" i="44"/>
  <c r="J11" i="44"/>
  <c r="J12" i="44"/>
  <c r="J13" i="44"/>
  <c r="J15" i="44"/>
  <c r="J16" i="44"/>
  <c r="J17" i="44"/>
  <c r="J18" i="44"/>
  <c r="J19" i="44"/>
  <c r="J20" i="44"/>
  <c r="J21" i="44"/>
  <c r="J22" i="44"/>
  <c r="J7" i="44"/>
  <c r="H11" i="42"/>
  <c r="I11" i="42"/>
  <c r="J8" i="42"/>
  <c r="J11" i="42" s="1"/>
  <c r="J24" i="44" l="1"/>
  <c r="G11" i="42"/>
  <c r="F11" i="42"/>
  <c r="G24" i="44" l="1"/>
  <c r="F24" i="44"/>
  <c r="E24" i="44"/>
  <c r="J8" i="41" l="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7" i="41"/>
  <c r="J24" i="41" s="1"/>
  <c r="F24" i="41"/>
  <c r="G24" i="41"/>
  <c r="H24" i="41"/>
  <c r="I24" i="41"/>
  <c r="G11" i="43"/>
  <c r="E11" i="43"/>
  <c r="E11" i="42"/>
  <c r="H11" i="40"/>
  <c r="I11" i="40"/>
  <c r="J9" i="40"/>
  <c r="J10" i="40"/>
  <c r="J11" i="40" s="1"/>
  <c r="J8" i="40"/>
  <c r="E24" i="41"/>
  <c r="G24" i="37"/>
  <c r="I8" i="37"/>
  <c r="I9" i="37"/>
  <c r="I10" i="37"/>
  <c r="I12" i="37"/>
  <c r="H24" i="37" s="1"/>
  <c r="I13" i="37"/>
  <c r="I15" i="37"/>
  <c r="I20" i="37"/>
  <c r="I21" i="37"/>
  <c r="I22" i="37"/>
  <c r="I7" i="37"/>
  <c r="G11" i="40"/>
  <c r="E11" i="40"/>
  <c r="H10" i="39"/>
  <c r="I10" i="39"/>
  <c r="J9" i="39"/>
  <c r="J8" i="39"/>
  <c r="J10" i="39" l="1"/>
  <c r="I24" i="37"/>
  <c r="G10" i="39"/>
  <c r="E10" i="39"/>
  <c r="F24" i="37"/>
  <c r="E24" i="37"/>
  <c r="G10" i="36" l="1"/>
  <c r="H10" i="36"/>
  <c r="I10" i="36"/>
  <c r="G24" i="35"/>
  <c r="H24" i="35"/>
  <c r="I15" i="35"/>
  <c r="I8" i="35"/>
  <c r="I9" i="35"/>
  <c r="I10" i="35"/>
  <c r="I11" i="35"/>
  <c r="I12" i="35"/>
  <c r="I13" i="35"/>
  <c r="I7" i="35"/>
  <c r="I24" i="35" s="1"/>
  <c r="F10" i="36" l="1"/>
  <c r="E10" i="36"/>
  <c r="F24" i="35"/>
  <c r="E24" i="35"/>
  <c r="H24" i="33"/>
  <c r="G24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7" i="33"/>
  <c r="I8" i="34"/>
  <c r="H10" i="34"/>
  <c r="G10" i="34"/>
  <c r="I24" i="33" l="1"/>
  <c r="I10" i="34"/>
  <c r="F10" i="34"/>
  <c r="E10" i="34"/>
  <c r="F24" i="33"/>
  <c r="E24" i="33"/>
  <c r="I8" i="32"/>
  <c r="I9" i="32" s="1"/>
  <c r="G10" i="32"/>
  <c r="H10" i="32"/>
  <c r="I10" i="32" l="1"/>
  <c r="G24" i="31"/>
  <c r="H24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7" i="31"/>
  <c r="I24" i="31" l="1"/>
  <c r="I8" i="29"/>
  <c r="I9" i="29"/>
  <c r="H10" i="29"/>
  <c r="G10" i="29"/>
  <c r="I10" i="29" s="1"/>
  <c r="F10" i="32"/>
  <c r="E10" i="32"/>
  <c r="G24" i="30" l="1"/>
  <c r="H24" i="30"/>
  <c r="I8" i="30"/>
  <c r="I9" i="30"/>
  <c r="I10" i="30"/>
  <c r="I11" i="30"/>
  <c r="I12" i="30"/>
  <c r="I13" i="30"/>
  <c r="I15" i="30"/>
  <c r="I20" i="30"/>
  <c r="I22" i="30"/>
  <c r="I7" i="30"/>
  <c r="F24" i="31"/>
  <c r="E24" i="31"/>
  <c r="I24" i="30" l="1"/>
  <c r="G24" i="27"/>
  <c r="H24" i="27"/>
  <c r="I8" i="27"/>
  <c r="I9" i="27"/>
  <c r="I10" i="27"/>
  <c r="I11" i="27"/>
  <c r="I12" i="27"/>
  <c r="I13" i="27"/>
  <c r="I15" i="27"/>
  <c r="I22" i="27"/>
  <c r="I7" i="27"/>
  <c r="I9" i="28"/>
  <c r="I8" i="28"/>
  <c r="G10" i="28"/>
  <c r="I10" i="28" s="1"/>
  <c r="F24" i="30"/>
  <c r="E24" i="30"/>
  <c r="F10" i="29"/>
  <c r="E10" i="29"/>
  <c r="I24" i="27" l="1"/>
  <c r="F10" i="28"/>
  <c r="E10" i="28"/>
  <c r="G24" i="25" l="1"/>
  <c r="H24" i="25"/>
  <c r="I8" i="25"/>
  <c r="I9" i="25"/>
  <c r="I10" i="25"/>
  <c r="I11" i="25"/>
  <c r="I12" i="25"/>
  <c r="I13" i="25"/>
  <c r="I15" i="25"/>
  <c r="I20" i="25"/>
  <c r="I22" i="25"/>
  <c r="I7" i="25"/>
  <c r="F9" i="26"/>
  <c r="G9" i="26"/>
  <c r="H9" i="26"/>
  <c r="I7" i="26"/>
  <c r="I9" i="26" s="1"/>
  <c r="I24" i="25" l="1"/>
  <c r="F24" i="27"/>
  <c r="E24" i="27"/>
  <c r="E9" i="26"/>
  <c r="F24" i="25" l="1"/>
  <c r="E24" i="25"/>
</calcChain>
</file>

<file path=xl/sharedStrings.xml><?xml version="1.0" encoding="utf-8"?>
<sst xmlns="http://schemas.openxmlformats.org/spreadsheetml/2006/main" count="1955" uniqueCount="241">
  <si>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</si>
  <si>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</si>
  <si>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</si>
  <si>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</si>
  <si>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</si>
  <si>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</si>
  <si>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</si>
  <si>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</si>
  <si>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</si>
  <si>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</si>
  <si>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</si>
  <si>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</si>
  <si>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</si>
  <si>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</si>
  <si>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</si>
  <si>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</si>
  <si>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</si>
  <si>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</si>
  <si>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</si>
  <si>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</si>
  <si>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</si>
  <si>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</si>
  <si>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</si>
  <si>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</si>
  <si>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</si>
  <si>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</si>
  <si>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</si>
  <si>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</si>
  <si>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</si>
  <si>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</si>
  <si>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</si>
  <si>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</si>
  <si>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</si>
  <si>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</si>
  <si>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</si>
  <si>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</si>
  <si>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</si>
  <si>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</si>
  <si>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</si>
  <si>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</si>
  <si>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</si>
  <si>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</si>
  <si>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</si>
  <si>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MAZOUA CYRILLE JESUS</t>
  </si>
  <si>
    <t>C2-F4</t>
  </si>
  <si>
    <t>3D2</t>
  </si>
  <si>
    <t>07595990</t>
  </si>
  <si>
    <t>PLAINTE DEPOSEE AU COMMANDEMENT SUPERIEUR DE LA GENDARMERIE</t>
  </si>
  <si>
    <t>FAMILLE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</si>
  <si>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</si>
  <si>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</si>
  <si>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</si>
  <si>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</si>
  <si>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</si>
  <si>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</si>
  <si>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</si>
  <si>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DAI FUSHUN (LES CHINOIS)</t>
  </si>
  <si>
    <t>77443174 - 57575225</t>
  </si>
  <si>
    <t>1D1</t>
  </si>
  <si>
    <t>M FOFANA: 06 27 32 43 - 78 54 34 50</t>
  </si>
  <si>
    <t>BAH ALPHA</t>
  </si>
  <si>
    <t>NB. 3D2 LIBERE PAR LE GENDARME MDL ACKOU TCHIMON PIERRE HERVE EN JUIN 2016. BAIL RESILIE PREMIER JUILLET 2016</t>
  </si>
  <si>
    <t>AKA AKE HERMANCE</t>
  </si>
  <si>
    <t>09303686</t>
  </si>
  <si>
    <t>SOUMAÏLA 87 00 34 01</t>
  </si>
  <si>
    <t>AKE EDY STANISLAS HERVE</t>
  </si>
  <si>
    <t>04659202-41014912</t>
  </si>
  <si>
    <t>3D2 OCCUPE PAR LE MDL TANOH N'DRI BERENGER A COMPTER DE SEPTEMBRE 2016</t>
  </si>
  <si>
    <t>40445986-77784402</t>
  </si>
  <si>
    <t>TANOH N'DRI BERENGER</t>
  </si>
  <si>
    <t>COMPLEMENT BAIL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</si>
  <si>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</si>
  <si>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</si>
  <si>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</si>
  <si>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</si>
  <si>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</si>
  <si>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</si>
  <si>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</si>
  <si>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</si>
  <si>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</si>
  <si>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</si>
  <si>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</si>
  <si>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</si>
  <si>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</si>
  <si>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</si>
  <si>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</si>
  <si>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</si>
  <si>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</si>
  <si>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</si>
  <si>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</si>
  <si>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</si>
  <si>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</si>
  <si>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</si>
  <si>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</si>
  <si>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</si>
  <si>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</si>
  <si>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</si>
  <si>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</si>
  <si>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</si>
  <si>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</si>
  <si>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ETAT DES ENCAISSEMENTS : MOIS DE DECEMBRE 2016</t>
  </si>
  <si>
    <t>Mme BROU AKE ROSINE</t>
  </si>
  <si>
    <t>3G2</t>
  </si>
  <si>
    <t>F2</t>
  </si>
  <si>
    <t>STUDIO</t>
  </si>
  <si>
    <t>ETAT DES ENCAISSEMENTS : MOIS DE JANVIER 2017</t>
  </si>
  <si>
    <t>10/01/17</t>
  </si>
  <si>
    <t>PAPA FOFANA</t>
  </si>
  <si>
    <t>12/01/17</t>
  </si>
  <si>
    <t>CCGIM</t>
  </si>
  <si>
    <t>11/01/17</t>
  </si>
  <si>
    <t>ESPECES</t>
  </si>
  <si>
    <t>ETAT DES ENCAISSEMENTS : MOIS DE FEVRIER 2017</t>
  </si>
  <si>
    <t>CES DEUX LOYERS SONT PAYES AU DEBUT DU MOIS A CONSOMMER (AU PLUTARD LE 5 DU MOIS)</t>
  </si>
  <si>
    <t>13/01/17</t>
  </si>
  <si>
    <t>18/01/17</t>
  </si>
  <si>
    <t>01705719</t>
  </si>
  <si>
    <t>ETAT DES ENCAISSEMENTS : MOIS DE MARS 2017</t>
  </si>
  <si>
    <t>10/02/17</t>
  </si>
  <si>
    <t>FATOU</t>
  </si>
  <si>
    <t>ORANGE MONEY</t>
  </si>
  <si>
    <t>13/02/17</t>
  </si>
  <si>
    <t>12/02/17</t>
  </si>
  <si>
    <t>10/03/17</t>
  </si>
  <si>
    <t>11/03/17</t>
  </si>
  <si>
    <t>ETAT DES ENCAISSEMENTS : MOIS D'AVRIL 2017</t>
  </si>
  <si>
    <t>10/04/17</t>
  </si>
  <si>
    <t>12/04/17</t>
  </si>
  <si>
    <t>11/04/17</t>
  </si>
  <si>
    <t>25/03/17</t>
  </si>
  <si>
    <t>ETAT DES ENCAISSEMENTS : MOIS DE MAI 2017</t>
  </si>
  <si>
    <t>BAH ALLASSANE</t>
  </si>
  <si>
    <t>47135692</t>
  </si>
  <si>
    <t>10/05/17</t>
  </si>
  <si>
    <t>12/05/17</t>
  </si>
  <si>
    <t>13/05/17</t>
  </si>
  <si>
    <t>06/05/17</t>
  </si>
  <si>
    <t>ETAT DES ENCAISSEMENTS : MOIS DE JUIN 2017</t>
  </si>
  <si>
    <t>13/06/17</t>
  </si>
  <si>
    <t>10/06/17</t>
  </si>
  <si>
    <t>28/05/17</t>
  </si>
  <si>
    <t>08385976</t>
  </si>
  <si>
    <t>12/06/17</t>
  </si>
  <si>
    <t>NB. 3D1 LIBERE PAR M  DIOMANDE LOSSENY. IL OCCUPE L'APPARTEMENT 3G2 DE DEUX PIECES. MAI 2017</t>
  </si>
  <si>
    <t>ETAT DES ENCAISSEMENTS : MOIS DE JUIN 2 2017</t>
  </si>
  <si>
    <t>ETAT DES ENCAISSEMENTS : MOIS DE JUILLET 1 2017</t>
  </si>
  <si>
    <t>PENALITES</t>
  </si>
  <si>
    <t>FOFANA MOUSSA</t>
  </si>
  <si>
    <t>BHCI</t>
  </si>
  <si>
    <t>10/07/17</t>
  </si>
  <si>
    <t>11/07/17</t>
  </si>
  <si>
    <t>ETAT DES ENCAISSEMENTS : MOIS D'AOUT 1 2017</t>
  </si>
  <si>
    <t>20/06/17 OM</t>
  </si>
  <si>
    <t>07/07/17</t>
  </si>
  <si>
    <t>12/07/17</t>
  </si>
  <si>
    <t>11/06/17</t>
  </si>
  <si>
    <t>13/07/17</t>
  </si>
  <si>
    <t>ETAT DES ENCAISSEMENTS : MOIS DE JUILLET 2 2017</t>
  </si>
  <si>
    <t>3D1 LIBERE PAR DIOMANDE  A ÉTÉ PRIS PAR M FOFANA MOUSSA UN POLICIER DEPUIS JUIN 2017</t>
  </si>
  <si>
    <t>15/07/17</t>
  </si>
  <si>
    <t>AIKPA JEAN</t>
  </si>
  <si>
    <t>08131160-04671127</t>
  </si>
  <si>
    <t>RC4: M AKE EDY STANISLAS HERVE A LIBERE L'APPARTEMENT  LE 5 AOUT 2017 SANS AVOIR FAIT LES RAVAUX. IL PROMET PAYER SES ARRIERES.</t>
  </si>
  <si>
    <t xml:space="preserve">RC4: M AIKPA JEAN NOUVEAU LOCATAIRE A PAYE 2 MOIS DE CAUTION ET DEUX MOIS DE LOYER AOUT ET SEPTEMBRE 2017 (70 000 F) </t>
  </si>
  <si>
    <t>08/08/17</t>
  </si>
  <si>
    <t>10/08/17</t>
  </si>
  <si>
    <t>11/08/17</t>
  </si>
  <si>
    <t>ETAT DES ENCAISSEMENTS : MOIS DE SEPTEMBRE 1 2017</t>
  </si>
  <si>
    <t>AVANCE</t>
  </si>
  <si>
    <t>ETAT DES ENCAISSEMENTS : MOIS D'OCTOBRE 1 2017</t>
  </si>
  <si>
    <t>12/08/17</t>
  </si>
  <si>
    <t>ETAT DES ENCAISSEMENTS : MOIS D'AOUT 2 2017</t>
  </si>
  <si>
    <t>17/08/17</t>
  </si>
  <si>
    <t>12/09/17</t>
  </si>
  <si>
    <t>10/09/17</t>
  </si>
  <si>
    <t>11/09/17</t>
  </si>
  <si>
    <t>05/09/17</t>
  </si>
  <si>
    <t>13/09/17</t>
  </si>
  <si>
    <t>FIN DES PRELEVEMENTS 30 SEPTEMBRE 2017</t>
  </si>
  <si>
    <t>ETAT DES ENCAISSEMENTS : MOIS DE SEPTEMBRE 2 2017</t>
  </si>
  <si>
    <t>FOFANA MAMADOU POLICIER</t>
  </si>
  <si>
    <t>08412622-43001639</t>
  </si>
  <si>
    <t>DIOMANDE LOSSENY POLICIER</t>
  </si>
  <si>
    <t>57924621-02427607</t>
  </si>
  <si>
    <t>10/10/17</t>
  </si>
  <si>
    <t>12/10/17</t>
  </si>
  <si>
    <t>11/10/17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</si>
  <si>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</si>
  <si>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</si>
  <si>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</si>
  <si>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</si>
  <si>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</si>
  <si>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</si>
  <si>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</si>
  <si>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</si>
  <si>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</si>
  <si>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</si>
  <si>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</si>
  <si>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</si>
  <si>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</si>
  <si>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</si>
  <si>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</si>
  <si>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</si>
  <si>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</si>
  <si>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</si>
  <si>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</si>
  <si>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</si>
  <si>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</si>
  <si>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</si>
  <si>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</si>
  <si>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</si>
  <si>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</si>
  <si>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ETAT DES ENCAISSEMENTS : MOIS DE NOVEMBRE 1 2017</t>
  </si>
  <si>
    <t>11/11/17</t>
  </si>
  <si>
    <t>12/11/17</t>
  </si>
  <si>
    <t>47291598-01417514</t>
  </si>
  <si>
    <t>FOFANA MOUSSA 02262831</t>
  </si>
  <si>
    <t>04/10/17</t>
  </si>
  <si>
    <t>ETAT DES ENCAISSEMENTS : MOIS D'OCTOBRE 2 2017</t>
  </si>
  <si>
    <t>13/11/17</t>
  </si>
  <si>
    <t>02/11/17</t>
  </si>
  <si>
    <t>ETAT DES ENCAISSEMENTS : MOIS DE NOVEMBRE 2 2017</t>
  </si>
  <si>
    <t>ETAT DES ENCAISSEMENTS : MOIS DE DECEMBRE 1 2017</t>
  </si>
  <si>
    <t>10/12/17</t>
  </si>
  <si>
    <t>12/12/17</t>
  </si>
  <si>
    <t>04/12/17</t>
  </si>
  <si>
    <t>16/11/17</t>
  </si>
  <si>
    <t>13/12/17</t>
  </si>
  <si>
    <t>BHCI 10/17</t>
  </si>
  <si>
    <t>11/12/17</t>
  </si>
  <si>
    <t>18/11/17</t>
  </si>
  <si>
    <t>ETAT DES ENCAISSEMENTS : MOIS DE JANVIER 1 2018</t>
  </si>
  <si>
    <t>ETAT DES ENCAISSEMENTS : MOIS DE DECEMBRE 2 2017</t>
  </si>
  <si>
    <t>15/12/17</t>
  </si>
  <si>
    <t>BHCI 11/17</t>
  </si>
  <si>
    <t>27/12/17</t>
  </si>
  <si>
    <t>10/01/18</t>
  </si>
  <si>
    <t>03/01/16</t>
  </si>
  <si>
    <t>11/01/18</t>
  </si>
  <si>
    <t>12/01/18</t>
  </si>
  <si>
    <t>13/01/18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</si>
</sst>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center" vertical="top" wrapText="1"/>
    </xf>
    <xf numFmtId="3" fontId="0" fillId="5" borderId="0" xfId="0" applyNumberFormat="1" applyFill="1" applyBorder="1" applyAlignment="1">
      <alignment horizontal="left" vertical="center" wrapText="1"/>
    </xf>
    <xf numFmtId="3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ont="1" applyFill="1" applyBorder="1" applyAlignment="1">
      <alignment horizontal="left" vertical="center" wrapText="1"/>
    </xf>
    <xf numFmtId="49" fontId="0" fillId="5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49" fontId="6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49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2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left"/>
    </xf>
    <xf numFmtId="49" fontId="7" fillId="2" borderId="1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49" fontId="1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7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12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173" t="s">
        <v>72</v>
      </c>
      <c r="B1" s="173"/>
      <c r="C1" s="173"/>
      <c r="D1" s="173"/>
      <c r="E1" s="173"/>
      <c r="F1" s="173"/>
      <c r="G1" s="173"/>
    </row>
    <row r="2" spans="1:9" ht="18.75" x14ac:dyDescent="0.3">
      <c r="A2" s="174" t="s">
        <v>59</v>
      </c>
      <c r="B2" s="174"/>
      <c r="C2" s="174"/>
      <c r="D2" s="174"/>
      <c r="E2" s="174"/>
      <c r="F2" s="174"/>
      <c r="G2" s="174"/>
      <c r="H2" s="174"/>
      <c r="I2" s="174"/>
    </row>
    <row r="3" spans="1:9" ht="18.75" customHeight="1" x14ac:dyDescent="0.3">
      <c r="A3" s="174" t="s">
        <v>73</v>
      </c>
      <c r="B3" s="174"/>
      <c r="C3" s="174"/>
      <c r="D3" s="174"/>
      <c r="E3" s="174"/>
      <c r="F3" s="174"/>
      <c r="G3" s="174"/>
    </row>
    <row r="4" spans="1:9" ht="18.75" x14ac:dyDescent="0.3">
      <c r="A4" s="174" t="s">
        <v>17</v>
      </c>
      <c r="B4" s="174"/>
      <c r="C4" s="174"/>
      <c r="D4" s="174"/>
      <c r="E4" s="174"/>
      <c r="F4" s="174"/>
      <c r="G4" s="174"/>
      <c r="H4" s="45"/>
    </row>
    <row r="5" spans="1:9" ht="8.25" customHeight="1" x14ac:dyDescent="0.3">
      <c r="A5" s="44"/>
      <c r="B5" s="44"/>
      <c r="C5" s="44"/>
      <c r="D5" s="44"/>
      <c r="E5" s="44"/>
      <c r="F5" s="44"/>
      <c r="G5" s="44"/>
      <c r="H5" s="45"/>
    </row>
    <row r="6" spans="1:9" ht="18.75" x14ac:dyDescent="0.3">
      <c r="A6" s="174" t="s">
        <v>74</v>
      </c>
      <c r="B6" s="174"/>
      <c r="C6" s="174"/>
      <c r="D6" s="174"/>
      <c r="E6" s="174"/>
      <c r="F6" s="174"/>
      <c r="G6" s="174"/>
      <c r="H6" s="45"/>
    </row>
    <row r="7" spans="1:9" x14ac:dyDescent="0.25">
      <c r="H7" s="46"/>
    </row>
    <row r="8" spans="1:9" x14ac:dyDescent="0.25">
      <c r="A8" s="6" t="s">
        <v>0</v>
      </c>
      <c r="B8" s="2" t="s">
        <v>1</v>
      </c>
      <c r="C8" s="2" t="s">
        <v>10</v>
      </c>
      <c r="D8" s="2" t="s">
        <v>90</v>
      </c>
      <c r="E8" s="2" t="s">
        <v>99</v>
      </c>
      <c r="F8" s="2" t="s">
        <v>9</v>
      </c>
      <c r="G8" s="2" t="s">
        <v>2</v>
      </c>
      <c r="H8" s="33"/>
    </row>
    <row r="9" spans="1:9" ht="15.75" x14ac:dyDescent="0.25">
      <c r="A9" s="1">
        <v>1</v>
      </c>
      <c r="B9" s="3" t="s">
        <v>18</v>
      </c>
      <c r="C9" s="26" t="s">
        <v>19</v>
      </c>
      <c r="D9" s="26" t="s">
        <v>94</v>
      </c>
      <c r="E9" s="26">
        <v>1</v>
      </c>
      <c r="F9" s="7">
        <v>8385976</v>
      </c>
      <c r="G9" s="47">
        <v>30000</v>
      </c>
    </row>
    <row r="10" spans="1:9" ht="15.75" x14ac:dyDescent="0.25">
      <c r="A10" s="1">
        <v>2</v>
      </c>
      <c r="B10" s="3" t="s">
        <v>60</v>
      </c>
      <c r="C10" s="26" t="s">
        <v>20</v>
      </c>
      <c r="D10" s="26" t="s">
        <v>94</v>
      </c>
      <c r="E10" s="26">
        <v>1</v>
      </c>
      <c r="F10" s="7"/>
      <c r="G10" s="47">
        <v>30000</v>
      </c>
    </row>
    <row r="11" spans="1:9" ht="15.75" x14ac:dyDescent="0.25">
      <c r="A11" s="1">
        <v>3</v>
      </c>
      <c r="B11" s="3" t="s">
        <v>21</v>
      </c>
      <c r="C11" s="26" t="s">
        <v>22</v>
      </c>
      <c r="D11" s="26" t="s">
        <v>94</v>
      </c>
      <c r="E11" s="26">
        <v>1</v>
      </c>
      <c r="F11" s="7" t="s">
        <v>23</v>
      </c>
      <c r="G11" s="47">
        <v>30000</v>
      </c>
    </row>
    <row r="12" spans="1:9" ht="15.75" x14ac:dyDescent="0.25">
      <c r="A12" s="1">
        <v>4</v>
      </c>
      <c r="B12" s="3" t="s">
        <v>24</v>
      </c>
      <c r="C12" s="26" t="s">
        <v>25</v>
      </c>
      <c r="D12" s="26" t="s">
        <v>94</v>
      </c>
      <c r="E12" s="26">
        <v>1</v>
      </c>
      <c r="F12" s="7" t="s">
        <v>26</v>
      </c>
      <c r="G12" s="47">
        <v>30000</v>
      </c>
    </row>
    <row r="13" spans="1:9" ht="15.75" x14ac:dyDescent="0.25">
      <c r="A13" s="1">
        <v>5</v>
      </c>
      <c r="B13" s="3" t="s">
        <v>52</v>
      </c>
      <c r="C13" s="1" t="s">
        <v>27</v>
      </c>
      <c r="D13" s="26" t="s">
        <v>94</v>
      </c>
      <c r="E13" s="1">
        <v>1</v>
      </c>
      <c r="F13" s="7" t="s">
        <v>53</v>
      </c>
      <c r="G13" s="47">
        <v>35000</v>
      </c>
    </row>
    <row r="14" spans="1:9" ht="12.75" customHeight="1" x14ac:dyDescent="0.25">
      <c r="A14" s="1">
        <v>6</v>
      </c>
      <c r="B14" s="40" t="s">
        <v>62</v>
      </c>
      <c r="C14" s="21" t="s">
        <v>28</v>
      </c>
      <c r="D14" s="26" t="s">
        <v>94</v>
      </c>
      <c r="E14" s="21">
        <v>1</v>
      </c>
      <c r="F14" s="39" t="s">
        <v>63</v>
      </c>
      <c r="G14" s="47">
        <v>35000</v>
      </c>
    </row>
    <row r="15" spans="1:9" ht="15.75" x14ac:dyDescent="0.25">
      <c r="A15" s="1">
        <v>7</v>
      </c>
      <c r="B15" s="12" t="s">
        <v>29</v>
      </c>
      <c r="C15" s="26" t="s">
        <v>30</v>
      </c>
      <c r="D15" s="26" t="s">
        <v>94</v>
      </c>
      <c r="E15" s="26">
        <v>1</v>
      </c>
      <c r="F15" s="39" t="s">
        <v>46</v>
      </c>
      <c r="G15" s="47">
        <v>30000</v>
      </c>
    </row>
    <row r="16" spans="1:9" ht="14.25" customHeight="1" x14ac:dyDescent="0.25">
      <c r="A16" s="1">
        <v>8</v>
      </c>
      <c r="B16" s="40" t="s">
        <v>65</v>
      </c>
      <c r="C16" s="43" t="s">
        <v>31</v>
      </c>
      <c r="D16" s="26" t="s">
        <v>94</v>
      </c>
      <c r="E16" s="43">
        <v>1</v>
      </c>
      <c r="F16" s="11" t="s">
        <v>66</v>
      </c>
      <c r="G16" s="20">
        <v>35000</v>
      </c>
    </row>
    <row r="17" spans="1:7" ht="14.25" customHeight="1" x14ac:dyDescent="0.25">
      <c r="A17" s="1">
        <v>9</v>
      </c>
      <c r="B17" s="40" t="s">
        <v>95</v>
      </c>
      <c r="C17" s="43" t="s">
        <v>89</v>
      </c>
      <c r="D17" s="43"/>
      <c r="E17" s="43">
        <v>3</v>
      </c>
      <c r="F17" s="11"/>
      <c r="G17" s="20">
        <v>70000</v>
      </c>
    </row>
    <row r="18" spans="1:7" ht="14.25" customHeight="1" x14ac:dyDescent="0.25">
      <c r="A18" s="1">
        <v>10</v>
      </c>
      <c r="B18" s="40" t="s">
        <v>80</v>
      </c>
      <c r="C18" s="43" t="s">
        <v>81</v>
      </c>
      <c r="D18" s="43"/>
      <c r="E18" s="43">
        <v>3</v>
      </c>
      <c r="F18" s="11"/>
      <c r="G18" s="20">
        <v>70000</v>
      </c>
    </row>
    <row r="19" spans="1:7" ht="15.75" x14ac:dyDescent="0.25">
      <c r="A19" s="1">
        <v>11</v>
      </c>
      <c r="B19" s="3" t="s">
        <v>33</v>
      </c>
      <c r="C19" s="26" t="s">
        <v>34</v>
      </c>
      <c r="D19" s="26" t="s">
        <v>97</v>
      </c>
      <c r="E19" s="26">
        <v>1</v>
      </c>
      <c r="F19" s="39" t="s">
        <v>68</v>
      </c>
      <c r="G19" s="47">
        <v>40000</v>
      </c>
    </row>
    <row r="20" spans="1:7" ht="13.5" customHeight="1" x14ac:dyDescent="0.25">
      <c r="A20" s="1">
        <v>12</v>
      </c>
      <c r="B20" s="40"/>
      <c r="C20" s="43" t="s">
        <v>35</v>
      </c>
      <c r="D20" s="43" t="s">
        <v>97</v>
      </c>
      <c r="E20" s="43">
        <v>1</v>
      </c>
      <c r="F20" s="11"/>
      <c r="G20" s="20"/>
    </row>
    <row r="21" spans="1:7" ht="18" customHeight="1" x14ac:dyDescent="0.25">
      <c r="A21" s="1">
        <v>13</v>
      </c>
      <c r="B21" s="40" t="s">
        <v>36</v>
      </c>
      <c r="C21" s="43" t="s">
        <v>37</v>
      </c>
      <c r="D21" s="43" t="s">
        <v>97</v>
      </c>
      <c r="E21" s="43">
        <v>1</v>
      </c>
      <c r="F21" s="11" t="s">
        <v>38</v>
      </c>
      <c r="G21" s="20">
        <v>40000</v>
      </c>
    </row>
    <row r="22" spans="1:7" ht="18" customHeight="1" x14ac:dyDescent="0.25">
      <c r="A22" s="1">
        <v>14</v>
      </c>
      <c r="B22" s="40" t="s">
        <v>82</v>
      </c>
      <c r="C22" s="43" t="s">
        <v>58</v>
      </c>
      <c r="D22" s="43" t="s">
        <v>97</v>
      </c>
      <c r="E22" s="43">
        <v>2</v>
      </c>
      <c r="F22" s="11" t="s">
        <v>91</v>
      </c>
      <c r="G22" s="20">
        <v>70000</v>
      </c>
    </row>
    <row r="23" spans="1:7" ht="15.75" customHeight="1" x14ac:dyDescent="0.25">
      <c r="A23" s="1">
        <v>15</v>
      </c>
      <c r="B23" s="40" t="s">
        <v>83</v>
      </c>
      <c r="C23" s="43" t="s">
        <v>32</v>
      </c>
      <c r="D23" s="43" t="s">
        <v>97</v>
      </c>
      <c r="E23" s="43">
        <v>2</v>
      </c>
      <c r="F23" s="11" t="s">
        <v>84</v>
      </c>
      <c r="G23" s="20">
        <v>70000</v>
      </c>
    </row>
    <row r="24" spans="1:7" ht="15" customHeight="1" x14ac:dyDescent="0.25">
      <c r="A24" s="1">
        <v>16</v>
      </c>
      <c r="B24" s="40" t="s">
        <v>75</v>
      </c>
      <c r="C24" s="43" t="s">
        <v>77</v>
      </c>
      <c r="D24" s="43" t="s">
        <v>96</v>
      </c>
      <c r="E24" s="43">
        <v>2</v>
      </c>
      <c r="F24" s="11" t="s">
        <v>76</v>
      </c>
      <c r="G24" s="20">
        <v>70000</v>
      </c>
    </row>
    <row r="25" spans="1:7" ht="15.75" customHeight="1" x14ac:dyDescent="0.25">
      <c r="A25" s="1">
        <v>17</v>
      </c>
      <c r="B25" s="40" t="s">
        <v>78</v>
      </c>
      <c r="C25" s="43" t="s">
        <v>79</v>
      </c>
      <c r="D25" s="43" t="s">
        <v>96</v>
      </c>
      <c r="E25" s="43">
        <v>2</v>
      </c>
      <c r="F25" s="11" t="s">
        <v>93</v>
      </c>
      <c r="G25" s="20">
        <v>70000</v>
      </c>
    </row>
    <row r="26" spans="1:7" ht="15" customHeight="1" x14ac:dyDescent="0.25">
      <c r="A26" s="1">
        <v>18</v>
      </c>
      <c r="B26" s="40" t="s">
        <v>87</v>
      </c>
      <c r="C26" s="43" t="s">
        <v>88</v>
      </c>
      <c r="D26" s="43" t="s">
        <v>96</v>
      </c>
      <c r="E26" s="43">
        <v>2</v>
      </c>
      <c r="F26" s="11" t="s">
        <v>92</v>
      </c>
      <c r="G26" s="20">
        <v>70000</v>
      </c>
    </row>
    <row r="27" spans="1:7" ht="15.75" customHeight="1" x14ac:dyDescent="0.25">
      <c r="A27" s="1">
        <v>19</v>
      </c>
      <c r="B27" s="40"/>
      <c r="C27" s="43" t="s">
        <v>39</v>
      </c>
      <c r="D27" s="43" t="s">
        <v>96</v>
      </c>
      <c r="E27" s="43">
        <v>2</v>
      </c>
      <c r="F27" s="40"/>
      <c r="G27" s="20"/>
    </row>
    <row r="28" spans="1:7" ht="12.75" customHeight="1" x14ac:dyDescent="0.25">
      <c r="A28" s="1">
        <v>20</v>
      </c>
      <c r="B28" s="40"/>
      <c r="C28" s="43" t="s">
        <v>40</v>
      </c>
      <c r="D28" s="43" t="s">
        <v>96</v>
      </c>
      <c r="E28" s="43">
        <v>2</v>
      </c>
      <c r="F28" s="40"/>
      <c r="G28" s="20"/>
    </row>
    <row r="29" spans="1:7" ht="13.5" customHeight="1" x14ac:dyDescent="0.25">
      <c r="A29" s="1">
        <v>21</v>
      </c>
      <c r="B29" s="40" t="s">
        <v>54</v>
      </c>
      <c r="C29" s="43" t="s">
        <v>41</v>
      </c>
      <c r="D29" s="43" t="s">
        <v>96</v>
      </c>
      <c r="E29" s="43">
        <v>2</v>
      </c>
      <c r="F29" s="40" t="s">
        <v>55</v>
      </c>
      <c r="G29" s="20"/>
    </row>
    <row r="30" spans="1:7" ht="13.5" customHeight="1" x14ac:dyDescent="0.25">
      <c r="A30" s="1">
        <v>22</v>
      </c>
      <c r="B30" s="40" t="s">
        <v>85</v>
      </c>
      <c r="C30" s="43" t="s">
        <v>86</v>
      </c>
      <c r="D30" s="43" t="s">
        <v>98</v>
      </c>
      <c r="E30" s="43">
        <v>2</v>
      </c>
      <c r="F30" s="40"/>
      <c r="G30" s="20">
        <v>70000</v>
      </c>
    </row>
    <row r="31" spans="1:7" ht="14.25" customHeight="1" x14ac:dyDescent="0.25">
      <c r="A31" s="1">
        <v>23</v>
      </c>
      <c r="B31" s="31"/>
      <c r="C31" s="21" t="s">
        <v>42</v>
      </c>
      <c r="D31" s="43" t="s">
        <v>98</v>
      </c>
      <c r="E31" s="21">
        <v>2</v>
      </c>
      <c r="F31" s="22"/>
      <c r="G31" s="20"/>
    </row>
    <row r="32" spans="1:7" ht="14.25" customHeight="1" x14ac:dyDescent="0.25">
      <c r="A32" s="1">
        <v>24</v>
      </c>
      <c r="B32" s="31" t="s">
        <v>69</v>
      </c>
      <c r="C32" s="21" t="s">
        <v>45</v>
      </c>
      <c r="D32" s="43" t="s">
        <v>98</v>
      </c>
      <c r="E32" s="21">
        <v>3</v>
      </c>
      <c r="F32" s="22" t="s">
        <v>71</v>
      </c>
      <c r="G32" s="20">
        <v>90000</v>
      </c>
    </row>
    <row r="33" spans="1:13" ht="17.25" customHeight="1" x14ac:dyDescent="0.25">
      <c r="A33" s="49"/>
      <c r="B33" s="50"/>
      <c r="C33" s="51"/>
      <c r="D33" s="51"/>
      <c r="E33" s="51"/>
      <c r="F33" s="52"/>
      <c r="G33" s="53"/>
      <c r="H33" s="38"/>
    </row>
    <row r="34" spans="1:13" ht="15" customHeight="1" x14ac:dyDescent="0.25"/>
    <row r="35" spans="1:13" ht="15.75" customHeight="1" x14ac:dyDescent="0.25">
      <c r="A35" s="54"/>
      <c r="B35" s="55"/>
      <c r="C35" s="56"/>
      <c r="D35" s="56"/>
      <c r="E35" s="56"/>
      <c r="F35" s="57"/>
      <c r="G35" s="58"/>
      <c r="H35" s="56"/>
      <c r="I35" s="59"/>
      <c r="J35" s="60"/>
      <c r="K35" s="61"/>
      <c r="L35" s="62"/>
      <c r="M35" s="38"/>
    </row>
    <row r="36" spans="1:13" ht="15.75" customHeight="1" x14ac:dyDescent="0.25">
      <c r="A36" s="54"/>
      <c r="B36" s="55"/>
      <c r="C36" s="56"/>
      <c r="D36" s="56"/>
      <c r="E36" s="56"/>
      <c r="F36" s="63"/>
      <c r="G36" s="58"/>
      <c r="H36" s="56"/>
      <c r="I36" s="64"/>
      <c r="J36" s="56"/>
      <c r="K36" s="65"/>
      <c r="L36" s="57"/>
      <c r="M36" s="58"/>
    </row>
    <row r="37" spans="1:13" ht="15.75" customHeight="1" x14ac:dyDescent="0.25">
      <c r="A37" s="54"/>
      <c r="B37" s="55"/>
      <c r="C37" s="56"/>
      <c r="D37" s="56"/>
      <c r="E37" s="56"/>
      <c r="F37" s="63"/>
      <c r="G37" s="58"/>
      <c r="H37" s="56"/>
      <c r="I37" s="64"/>
      <c r="J37" s="56"/>
      <c r="K37" s="56"/>
      <c r="L37" s="57"/>
      <c r="M37" s="58"/>
    </row>
    <row r="38" spans="1:13" ht="15.75" customHeight="1" x14ac:dyDescent="0.25">
      <c r="A38" s="54"/>
      <c r="B38" s="55"/>
      <c r="C38" s="56"/>
      <c r="D38" s="56"/>
      <c r="E38" s="56"/>
      <c r="F38" s="63"/>
      <c r="G38" s="58"/>
      <c r="H38" s="56"/>
      <c r="I38" s="64"/>
      <c r="J38" s="56"/>
      <c r="K38" s="65"/>
      <c r="L38" s="57"/>
      <c r="M38" s="58"/>
    </row>
    <row r="39" spans="1:13" ht="15.75" customHeight="1" x14ac:dyDescent="0.25">
      <c r="A39" s="54"/>
      <c r="B39" s="55"/>
      <c r="C39" s="56"/>
      <c r="D39" s="56"/>
      <c r="E39" s="56"/>
      <c r="F39" s="63"/>
      <c r="G39" s="58"/>
      <c r="H39" s="56"/>
      <c r="I39" s="64"/>
      <c r="J39" s="56"/>
      <c r="K39" s="65"/>
      <c r="L39" s="65"/>
      <c r="M39" s="58"/>
    </row>
    <row r="40" spans="1:13" ht="15.75" customHeight="1" x14ac:dyDescent="0.25">
      <c r="A40" s="54"/>
      <c r="B40" s="55"/>
      <c r="C40" s="56"/>
      <c r="D40" s="56"/>
      <c r="E40" s="56"/>
      <c r="F40" s="63"/>
      <c r="G40" s="58"/>
      <c r="H40" s="56"/>
      <c r="I40" s="64"/>
      <c r="J40" s="56"/>
      <c r="K40" s="56"/>
      <c r="L40" s="57"/>
      <c r="M40" s="58"/>
    </row>
    <row r="41" spans="1:13" ht="15.75" customHeight="1" x14ac:dyDescent="0.25">
      <c r="A41" s="66"/>
      <c r="B41" s="67"/>
      <c r="C41" s="68"/>
      <c r="D41" s="68"/>
      <c r="E41" s="68"/>
      <c r="F41" s="69"/>
      <c r="G41" s="70"/>
      <c r="H41" s="68"/>
      <c r="I41" s="71"/>
      <c r="J41" s="68"/>
      <c r="K41" s="72"/>
      <c r="L41" s="73"/>
      <c r="M41" s="70"/>
    </row>
    <row r="42" spans="1:13" ht="15.75" x14ac:dyDescent="0.25">
      <c r="A42" s="54"/>
      <c r="B42" s="74"/>
      <c r="C42" s="56"/>
      <c r="D42" s="56"/>
      <c r="E42" s="56"/>
      <c r="F42" s="63"/>
      <c r="G42" s="58"/>
      <c r="H42" s="56"/>
      <c r="I42" s="63"/>
      <c r="J42" s="57"/>
      <c r="K42" s="56"/>
      <c r="L42" s="57"/>
      <c r="M42" s="58"/>
    </row>
    <row r="43" spans="1:13" ht="15.75" x14ac:dyDescent="0.25">
      <c r="A43" s="54"/>
      <c r="B43" s="74"/>
      <c r="C43" s="56"/>
      <c r="D43" s="56"/>
      <c r="E43" s="56"/>
      <c r="F43" s="63"/>
      <c r="G43" s="58"/>
      <c r="H43" s="56"/>
      <c r="I43" s="56"/>
      <c r="J43" s="75"/>
      <c r="K43" s="65"/>
      <c r="L43" s="61"/>
      <c r="M43" s="58"/>
    </row>
    <row r="44" spans="1:13" x14ac:dyDescent="0.25">
      <c r="A44" s="172"/>
      <c r="B44" s="172"/>
      <c r="C44" s="172"/>
      <c r="D44" s="172"/>
      <c r="E44" s="172"/>
      <c r="F44" s="172"/>
      <c r="G44" s="172"/>
      <c r="H44" s="76"/>
      <c r="I44" s="77"/>
      <c r="J44" s="76"/>
      <c r="K44" s="48"/>
      <c r="L44" s="48"/>
      <c r="M44" s="33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workbookViewId="0">
      <selection activeCell="J12" sqref="J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125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106" t="s">
        <v>17</v>
      </c>
      <c r="E4" s="106"/>
      <c r="F4" s="106"/>
      <c r="G4" s="106" t="s">
        <v>16</v>
      </c>
      <c r="H4" s="106"/>
      <c r="I4" s="106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5.75" x14ac:dyDescent="0.25">
      <c r="A7" s="1">
        <v>1</v>
      </c>
      <c r="B7" s="3" t="s">
        <v>18</v>
      </c>
      <c r="C7" s="26" t="s">
        <v>19</v>
      </c>
      <c r="D7" s="7">
        <v>8385976</v>
      </c>
      <c r="E7" s="81">
        <v>30000</v>
      </c>
      <c r="F7" s="81"/>
      <c r="G7" s="81">
        <v>30000</v>
      </c>
      <c r="H7" s="81"/>
      <c r="I7" s="81">
        <f>SUM(G7:H7)</f>
        <v>30000</v>
      </c>
      <c r="J7" s="19" t="s">
        <v>133</v>
      </c>
      <c r="K7" s="34" t="s">
        <v>111</v>
      </c>
    </row>
    <row r="8" spans="1:12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>
        <v>30000</v>
      </c>
      <c r="H8" s="81"/>
      <c r="I8" s="81">
        <f t="shared" ref="I8:I22" si="0">SUM(G8:H8)</f>
        <v>30000</v>
      </c>
      <c r="J8" s="19" t="s">
        <v>133</v>
      </c>
      <c r="K8" s="34" t="s">
        <v>111</v>
      </c>
    </row>
    <row r="9" spans="1:12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30000</v>
      </c>
      <c r="H9" s="81"/>
      <c r="I9" s="81">
        <f t="shared" si="0"/>
        <v>30000</v>
      </c>
      <c r="J9" s="19" t="s">
        <v>133</v>
      </c>
      <c r="K9" s="34" t="s">
        <v>111</v>
      </c>
    </row>
    <row r="10" spans="1:12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260000</v>
      </c>
      <c r="G10" s="81"/>
      <c r="H10" s="81"/>
      <c r="I10" s="81">
        <f t="shared" si="0"/>
        <v>0</v>
      </c>
      <c r="J10" s="19"/>
      <c r="K10" s="34"/>
    </row>
    <row r="11" spans="1:12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35000</v>
      </c>
      <c r="G11" s="81"/>
      <c r="H11" s="81">
        <v>35000</v>
      </c>
      <c r="I11" s="81">
        <f t="shared" si="0"/>
        <v>35000</v>
      </c>
      <c r="J11" s="19" t="s">
        <v>136</v>
      </c>
      <c r="K11" s="34" t="s">
        <v>111</v>
      </c>
    </row>
    <row r="12" spans="1:12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30000</v>
      </c>
      <c r="H12" s="81"/>
      <c r="I12" s="81">
        <f t="shared" si="0"/>
        <v>30000</v>
      </c>
      <c r="J12" s="19" t="s">
        <v>133</v>
      </c>
      <c r="K12" s="34" t="s">
        <v>111</v>
      </c>
    </row>
    <row r="13" spans="1:12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40000</v>
      </c>
      <c r="H13" s="81"/>
      <c r="I13" s="81">
        <f t="shared" si="0"/>
        <v>40000</v>
      </c>
      <c r="J13" s="19" t="s">
        <v>133</v>
      </c>
      <c r="K13" s="34" t="s">
        <v>111</v>
      </c>
    </row>
    <row r="14" spans="1:12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81">
        <f t="shared" si="0"/>
        <v>0</v>
      </c>
      <c r="J14" s="10"/>
      <c r="K14" s="23" t="s">
        <v>104</v>
      </c>
    </row>
    <row r="15" spans="1:12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40000</v>
      </c>
      <c r="G15" s="81">
        <v>40000</v>
      </c>
      <c r="H15" s="81">
        <v>20000</v>
      </c>
      <c r="I15" s="81">
        <f t="shared" si="0"/>
        <v>60000</v>
      </c>
      <c r="J15" s="19" t="s">
        <v>133</v>
      </c>
      <c r="K15" s="34" t="s">
        <v>111</v>
      </c>
    </row>
    <row r="16" spans="1:12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81">
        <f t="shared" si="0"/>
        <v>0</v>
      </c>
      <c r="J16" s="35"/>
      <c r="K16" s="23" t="s">
        <v>104</v>
      </c>
    </row>
    <row r="17" spans="1:12" ht="12" customHeight="1" x14ac:dyDescent="0.25">
      <c r="A17" s="8"/>
      <c r="B17" s="13"/>
      <c r="C17" s="29" t="s">
        <v>39</v>
      </c>
      <c r="D17" s="13"/>
      <c r="E17" s="25"/>
      <c r="F17" s="13"/>
      <c r="G17" s="25"/>
      <c r="H17" s="10"/>
      <c r="I17" s="81">
        <f t="shared" si="0"/>
        <v>0</v>
      </c>
      <c r="J17" s="41"/>
      <c r="K17" s="23" t="s">
        <v>104</v>
      </c>
    </row>
    <row r="18" spans="1:12" ht="16.5" customHeight="1" x14ac:dyDescent="0.25">
      <c r="A18" s="8"/>
      <c r="B18" s="13"/>
      <c r="C18" s="29" t="s">
        <v>40</v>
      </c>
      <c r="D18" s="13"/>
      <c r="E18" s="25"/>
      <c r="F18" s="13"/>
      <c r="G18" s="25"/>
      <c r="H18" s="10"/>
      <c r="I18" s="81">
        <f t="shared" si="0"/>
        <v>0</v>
      </c>
      <c r="J18" s="41"/>
      <c r="K18" s="23" t="s">
        <v>104</v>
      </c>
    </row>
    <row r="19" spans="1:12" ht="13.5" customHeight="1" x14ac:dyDescent="0.25">
      <c r="A19" s="8"/>
      <c r="B19" s="13"/>
      <c r="C19" s="29" t="s">
        <v>41</v>
      </c>
      <c r="D19" s="13"/>
      <c r="E19" s="25"/>
      <c r="F19" s="13"/>
      <c r="G19" s="25"/>
      <c r="H19" s="10"/>
      <c r="I19" s="81">
        <f t="shared" si="0"/>
        <v>0</v>
      </c>
      <c r="J19" s="24"/>
      <c r="K19" s="23" t="s">
        <v>104</v>
      </c>
    </row>
    <row r="20" spans="1:12" ht="14.25" customHeight="1" x14ac:dyDescent="0.25">
      <c r="A20" s="21">
        <v>9</v>
      </c>
      <c r="B20" s="31" t="s">
        <v>69</v>
      </c>
      <c r="C20" s="21" t="s">
        <v>45</v>
      </c>
      <c r="D20" s="22" t="s">
        <v>71</v>
      </c>
      <c r="E20" s="20">
        <v>20000</v>
      </c>
      <c r="F20" s="20">
        <v>70000</v>
      </c>
      <c r="G20" s="20">
        <v>20000</v>
      </c>
      <c r="H20" s="37"/>
      <c r="I20" s="81">
        <f t="shared" si="0"/>
        <v>20000</v>
      </c>
      <c r="J20" s="177" t="s">
        <v>70</v>
      </c>
      <c r="K20" s="178"/>
    </row>
    <row r="21" spans="1:12" ht="14.25" customHeight="1" x14ac:dyDescent="0.25">
      <c r="A21" s="8"/>
      <c r="B21" s="24"/>
      <c r="C21" s="8" t="s">
        <v>102</v>
      </c>
      <c r="D21" s="23"/>
      <c r="E21" s="10"/>
      <c r="F21" s="10"/>
      <c r="G21" s="10"/>
      <c r="H21" s="84"/>
      <c r="I21" s="81">
        <f t="shared" si="0"/>
        <v>0</v>
      </c>
      <c r="J21" s="10"/>
      <c r="K21" s="10" t="s">
        <v>103</v>
      </c>
    </row>
    <row r="22" spans="1:12" ht="17.25" customHeight="1" x14ac:dyDescent="0.25">
      <c r="A22" s="21">
        <v>10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0">
        <v>120000</v>
      </c>
      <c r="H22" s="37"/>
      <c r="I22" s="81">
        <f t="shared" si="0"/>
        <v>120000</v>
      </c>
      <c r="J22" s="19" t="s">
        <v>134</v>
      </c>
      <c r="K22" s="34" t="s">
        <v>111</v>
      </c>
      <c r="L22" s="38"/>
    </row>
    <row r="23" spans="1:12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79" t="s">
        <v>47</v>
      </c>
      <c r="H23" s="180"/>
      <c r="I23" s="180"/>
      <c r="J23" s="180"/>
      <c r="K23" s="181"/>
      <c r="L23" s="17"/>
    </row>
    <row r="24" spans="1:12" ht="17.25" customHeight="1" x14ac:dyDescent="0.3">
      <c r="A24" s="184" t="s">
        <v>6</v>
      </c>
      <c r="B24" s="184"/>
      <c r="C24" s="184"/>
      <c r="D24" s="184"/>
      <c r="E24" s="81">
        <f>SUM(E7:E22)</f>
        <v>405000</v>
      </c>
      <c r="F24" s="81">
        <f>SUM(F7:F22)</f>
        <v>457000</v>
      </c>
      <c r="G24" s="81">
        <f>SUM(G7:G22)</f>
        <v>340000</v>
      </c>
      <c r="H24" s="81">
        <f>SUM(H7:H22)</f>
        <v>55000</v>
      </c>
      <c r="I24" s="81">
        <f>SUM(I7:I22)</f>
        <v>395000</v>
      </c>
      <c r="J24" s="19" t="s">
        <v>135</v>
      </c>
      <c r="K24" s="16" t="s">
        <v>109</v>
      </c>
    </row>
    <row r="25" spans="1:12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2" ht="6" customHeight="1" x14ac:dyDescent="0.25"/>
    <row r="27" spans="1:12" ht="12.75" customHeight="1" x14ac:dyDescent="0.25">
      <c r="A27" s="186" t="s">
        <v>61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spans="1:12" ht="12.75" customHeight="1" x14ac:dyDescent="0.25">
      <c r="A28" s="186" t="s">
        <v>67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2" ht="6" customHeight="1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spans="1:12" x14ac:dyDescent="0.25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</row>
  </sheetData>
  <mergeCells count="13">
    <mergeCell ref="A30:K30"/>
    <mergeCell ref="J20:K20"/>
    <mergeCell ref="G23:K23"/>
    <mergeCell ref="A24:D24"/>
    <mergeCell ref="A25:K25"/>
    <mergeCell ref="A27:K27"/>
    <mergeCell ref="A28:K28"/>
    <mergeCell ref="J5:L5"/>
    <mergeCell ref="A1:J1"/>
    <mergeCell ref="E2:I2"/>
    <mergeCell ref="J2:K2"/>
    <mergeCell ref="J3:K3"/>
    <mergeCell ref="J4:L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14" sqref="J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130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106" t="s">
        <v>17</v>
      </c>
      <c r="E4" s="106"/>
      <c r="F4" s="106"/>
      <c r="G4" s="106" t="s">
        <v>16</v>
      </c>
      <c r="H4" s="106"/>
      <c r="I4" s="106"/>
      <c r="J4" s="183" t="s">
        <v>49</v>
      </c>
      <c r="K4" s="183"/>
      <c r="L4" s="183"/>
    </row>
    <row r="5" spans="1:12" x14ac:dyDescent="0.25">
      <c r="J5" s="176" t="s">
        <v>50</v>
      </c>
      <c r="K5" s="176"/>
      <c r="L5" s="176"/>
    </row>
    <row r="6" spans="1:12" x14ac:dyDescent="0.25">
      <c r="J6" s="108"/>
      <c r="K6" s="108"/>
      <c r="L6" s="109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8" t="s">
        <v>8</v>
      </c>
      <c r="H7" s="2" t="s">
        <v>5</v>
      </c>
      <c r="I7" s="27" t="s">
        <v>4</v>
      </c>
      <c r="J7" s="2" t="s">
        <v>7</v>
      </c>
      <c r="K7" s="27" t="s">
        <v>51</v>
      </c>
      <c r="L7" s="33"/>
    </row>
    <row r="8" spans="1:12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40"/>
      <c r="G8" s="81">
        <v>35000</v>
      </c>
      <c r="H8" s="40"/>
      <c r="I8" s="81">
        <f>SUM(G8:H8)</f>
        <v>35000</v>
      </c>
      <c r="J8" s="19" t="s">
        <v>133</v>
      </c>
      <c r="K8" s="90" t="s">
        <v>111</v>
      </c>
    </row>
    <row r="9" spans="1:12" ht="14.25" customHeight="1" x14ac:dyDescent="0.25">
      <c r="A9" s="1">
        <v>2</v>
      </c>
      <c r="B9" s="40" t="s">
        <v>65</v>
      </c>
      <c r="C9" s="43" t="s">
        <v>31</v>
      </c>
      <c r="D9" s="11" t="s">
        <v>66</v>
      </c>
      <c r="E9" s="20">
        <v>35000</v>
      </c>
      <c r="F9" s="20">
        <v>35000</v>
      </c>
      <c r="G9" s="20"/>
      <c r="H9" s="20"/>
      <c r="I9" s="81"/>
      <c r="J9" s="19"/>
      <c r="K9" s="110"/>
    </row>
    <row r="10" spans="1:12" ht="17.25" customHeight="1" x14ac:dyDescent="0.3">
      <c r="A10" s="184" t="s">
        <v>6</v>
      </c>
      <c r="B10" s="184"/>
      <c r="C10" s="184"/>
      <c r="D10" s="184"/>
      <c r="E10" s="81">
        <f>SUM(E8:E9)</f>
        <v>70000</v>
      </c>
      <c r="F10" s="81">
        <f t="shared" ref="F10:I10" si="0">SUM(F8:F9)</f>
        <v>35000</v>
      </c>
      <c r="G10" s="81">
        <f t="shared" si="0"/>
        <v>35000</v>
      </c>
      <c r="H10" s="81">
        <f t="shared" si="0"/>
        <v>0</v>
      </c>
      <c r="I10" s="81">
        <f t="shared" si="0"/>
        <v>35000</v>
      </c>
      <c r="J10" s="19" t="s">
        <v>134</v>
      </c>
      <c r="K10" s="16" t="s">
        <v>109</v>
      </c>
    </row>
    <row r="11" spans="1:12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8"/>
      <c r="K11" s="99"/>
    </row>
    <row r="12" spans="1:12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</row>
    <row r="13" spans="1:12" ht="6" customHeight="1" x14ac:dyDescent="0.25"/>
    <row r="14" spans="1:12" ht="6" customHeight="1" x14ac:dyDescent="0.25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</row>
    <row r="15" spans="1:12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</row>
  </sheetData>
  <mergeCells count="9">
    <mergeCell ref="A10:D10"/>
    <mergeCell ref="A12:K12"/>
    <mergeCell ref="A15:K15"/>
    <mergeCell ref="A1:J1"/>
    <mergeCell ref="E2:I2"/>
    <mergeCell ref="J2:K2"/>
    <mergeCell ref="J3:K3"/>
    <mergeCell ref="J4:L4"/>
    <mergeCell ref="J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workbookViewId="0">
      <selection activeCell="I16" sqref="I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130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111" t="s">
        <v>17</v>
      </c>
      <c r="E4" s="111"/>
      <c r="F4" s="111"/>
      <c r="G4" s="111" t="s">
        <v>16</v>
      </c>
      <c r="H4" s="111"/>
      <c r="I4" s="111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/>
      <c r="G7" s="81">
        <v>30000</v>
      </c>
      <c r="H7" s="81"/>
      <c r="I7" s="81">
        <f>SUM(G7:H7)</f>
        <v>30000</v>
      </c>
      <c r="J7" s="19" t="s">
        <v>138</v>
      </c>
      <c r="K7" s="34" t="s">
        <v>111</v>
      </c>
    </row>
    <row r="8" spans="1:12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>
        <v>30000</v>
      </c>
      <c r="H8" s="81"/>
      <c r="I8" s="81">
        <f t="shared" ref="I8:I15" si="0">SUM(G8:H8)</f>
        <v>30000</v>
      </c>
      <c r="J8" s="19" t="s">
        <v>139</v>
      </c>
      <c r="K8" s="34" t="s">
        <v>111</v>
      </c>
    </row>
    <row r="9" spans="1:12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30000</v>
      </c>
      <c r="H9" s="81"/>
      <c r="I9" s="81">
        <f t="shared" si="0"/>
        <v>30000</v>
      </c>
      <c r="J9" s="19" t="s">
        <v>138</v>
      </c>
      <c r="K9" s="34" t="s">
        <v>111</v>
      </c>
    </row>
    <row r="10" spans="1:12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293000</v>
      </c>
      <c r="G10" s="81"/>
      <c r="H10" s="81">
        <v>30000</v>
      </c>
      <c r="I10" s="81">
        <f t="shared" si="0"/>
        <v>30000</v>
      </c>
      <c r="J10" s="19" t="s">
        <v>140</v>
      </c>
      <c r="K10" s="34" t="s">
        <v>111</v>
      </c>
    </row>
    <row r="11" spans="1:12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42000</v>
      </c>
      <c r="G11" s="81">
        <v>35000</v>
      </c>
      <c r="H11" s="81"/>
      <c r="I11" s="81">
        <f t="shared" si="0"/>
        <v>35000</v>
      </c>
      <c r="J11" s="19" t="s">
        <v>139</v>
      </c>
      <c r="K11" s="34" t="s">
        <v>111</v>
      </c>
    </row>
    <row r="12" spans="1:12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30000</v>
      </c>
      <c r="H12" s="81"/>
      <c r="I12" s="81">
        <f t="shared" si="0"/>
        <v>30000</v>
      </c>
      <c r="J12" s="19" t="s">
        <v>139</v>
      </c>
      <c r="K12" s="34" t="s">
        <v>111</v>
      </c>
    </row>
    <row r="13" spans="1:12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40000</v>
      </c>
      <c r="H13" s="81"/>
      <c r="I13" s="81">
        <f t="shared" si="0"/>
        <v>40000</v>
      </c>
      <c r="J13" s="19" t="s">
        <v>139</v>
      </c>
      <c r="K13" s="34" t="s">
        <v>111</v>
      </c>
    </row>
    <row r="14" spans="1:12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23" t="s">
        <v>104</v>
      </c>
    </row>
    <row r="15" spans="1:12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20000</v>
      </c>
      <c r="G15" s="81">
        <v>40000</v>
      </c>
      <c r="H15" s="81"/>
      <c r="I15" s="81">
        <f t="shared" si="0"/>
        <v>40000</v>
      </c>
      <c r="J15" s="19" t="s">
        <v>138</v>
      </c>
      <c r="K15" s="34" t="s">
        <v>111</v>
      </c>
    </row>
    <row r="16" spans="1:12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10"/>
      <c r="J16" s="35"/>
      <c r="K16" s="23" t="s">
        <v>104</v>
      </c>
    </row>
    <row r="17" spans="1:12" ht="12" customHeight="1" x14ac:dyDescent="0.25">
      <c r="A17" s="8"/>
      <c r="B17" s="13"/>
      <c r="C17" s="29" t="s">
        <v>39</v>
      </c>
      <c r="D17" s="13"/>
      <c r="E17" s="25"/>
      <c r="F17" s="13"/>
      <c r="G17" s="25"/>
      <c r="H17" s="10"/>
      <c r="I17" s="10"/>
      <c r="J17" s="41"/>
      <c r="K17" s="23" t="s">
        <v>104</v>
      </c>
    </row>
    <row r="18" spans="1:12" ht="16.5" customHeight="1" x14ac:dyDescent="0.25">
      <c r="A18" s="8"/>
      <c r="B18" s="13"/>
      <c r="C18" s="29" t="s">
        <v>40</v>
      </c>
      <c r="D18" s="13"/>
      <c r="E18" s="25"/>
      <c r="F18" s="13"/>
      <c r="G18" s="25"/>
      <c r="H18" s="10"/>
      <c r="I18" s="10"/>
      <c r="J18" s="41"/>
      <c r="K18" s="23" t="s">
        <v>104</v>
      </c>
    </row>
    <row r="19" spans="1:12" ht="13.5" customHeight="1" x14ac:dyDescent="0.25">
      <c r="A19" s="8"/>
      <c r="B19" s="13"/>
      <c r="C19" s="29" t="s">
        <v>41</v>
      </c>
      <c r="D19" s="13"/>
      <c r="E19" s="25"/>
      <c r="F19" s="13"/>
      <c r="G19" s="25"/>
      <c r="H19" s="10"/>
      <c r="I19" s="10"/>
      <c r="J19" s="24"/>
      <c r="K19" s="23" t="s">
        <v>104</v>
      </c>
    </row>
    <row r="20" spans="1:12" ht="13.5" customHeight="1" x14ac:dyDescent="0.25">
      <c r="A20" s="8"/>
      <c r="B20" s="13"/>
      <c r="C20" s="29" t="s">
        <v>42</v>
      </c>
      <c r="D20" s="13"/>
      <c r="E20" s="25"/>
      <c r="F20" s="13"/>
      <c r="G20" s="25"/>
      <c r="H20" s="115"/>
      <c r="I20" s="10"/>
      <c r="J20" s="24"/>
      <c r="K20" s="23" t="s">
        <v>104</v>
      </c>
    </row>
    <row r="21" spans="1:12" ht="14.25" customHeight="1" x14ac:dyDescent="0.25">
      <c r="A21" s="21">
        <v>9</v>
      </c>
      <c r="B21" s="31" t="s">
        <v>69</v>
      </c>
      <c r="C21" s="21" t="s">
        <v>45</v>
      </c>
      <c r="D21" s="22" t="s">
        <v>71</v>
      </c>
      <c r="E21" s="20">
        <v>20000</v>
      </c>
      <c r="F21" s="20">
        <v>70000</v>
      </c>
      <c r="G21" s="20"/>
      <c r="H21" s="37"/>
      <c r="I21" s="81"/>
      <c r="J21" s="177" t="s">
        <v>70</v>
      </c>
      <c r="K21" s="178"/>
    </row>
    <row r="22" spans="1:12" ht="17.25" customHeight="1" x14ac:dyDescent="0.25">
      <c r="A22" s="21">
        <v>10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0">
        <v>120000</v>
      </c>
      <c r="H22" s="37"/>
      <c r="I22" s="20">
        <v>120000</v>
      </c>
      <c r="J22" s="19" t="s">
        <v>142</v>
      </c>
      <c r="K22" s="34" t="s">
        <v>111</v>
      </c>
      <c r="L22" s="38"/>
    </row>
    <row r="23" spans="1:12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79" t="s">
        <v>47</v>
      </c>
      <c r="H23" s="180"/>
      <c r="I23" s="180"/>
      <c r="J23" s="180"/>
      <c r="K23" s="181"/>
      <c r="L23" s="17"/>
    </row>
    <row r="24" spans="1:12" ht="17.25" customHeight="1" x14ac:dyDescent="0.3">
      <c r="A24" s="184" t="s">
        <v>6</v>
      </c>
      <c r="B24" s="184"/>
      <c r="C24" s="184"/>
      <c r="D24" s="184"/>
      <c r="E24" s="81">
        <f>SUM(E7:E22)</f>
        <v>405000</v>
      </c>
      <c r="F24" s="81">
        <f>SUM(F7:F22)</f>
        <v>477000</v>
      </c>
      <c r="G24" s="81">
        <f>SUM(G7:G22)</f>
        <v>355000</v>
      </c>
      <c r="H24" s="81">
        <f>SUM(H7:H22)</f>
        <v>30000</v>
      </c>
      <c r="I24" s="81">
        <f>SUM(I7:I22)</f>
        <v>385000</v>
      </c>
      <c r="J24" s="19" t="s">
        <v>138</v>
      </c>
      <c r="K24" s="16" t="s">
        <v>109</v>
      </c>
    </row>
    <row r="25" spans="1:12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2" ht="6" customHeight="1" x14ac:dyDescent="0.25"/>
    <row r="27" spans="1:12" ht="12.75" customHeight="1" x14ac:dyDescent="0.25">
      <c r="A27" s="186" t="s">
        <v>143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spans="1:12" ht="12.75" customHeight="1" x14ac:dyDescent="0.25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2" ht="6" customHeight="1" x14ac:dyDescent="0.2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</row>
    <row r="30" spans="1:12" x14ac:dyDescent="0.25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</row>
  </sheetData>
  <mergeCells count="13">
    <mergeCell ref="A30:K30"/>
    <mergeCell ref="J21:K21"/>
    <mergeCell ref="G23:K23"/>
    <mergeCell ref="A24:D24"/>
    <mergeCell ref="A25:K25"/>
    <mergeCell ref="A27:K27"/>
    <mergeCell ref="A28:K28"/>
    <mergeCell ref="J5:L5"/>
    <mergeCell ref="A1:J1"/>
    <mergeCell ref="E2:I2"/>
    <mergeCell ref="J2:K2"/>
    <mergeCell ref="J3:K3"/>
    <mergeCell ref="J4:L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13" sqref="I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137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111" t="s">
        <v>17</v>
      </c>
      <c r="E4" s="111"/>
      <c r="F4" s="111"/>
      <c r="G4" s="111" t="s">
        <v>16</v>
      </c>
      <c r="H4" s="111"/>
      <c r="I4" s="111"/>
      <c r="J4" s="183" t="s">
        <v>49</v>
      </c>
      <c r="K4" s="183"/>
      <c r="L4" s="183"/>
    </row>
    <row r="5" spans="1:12" x14ac:dyDescent="0.25">
      <c r="J5" s="176" t="s">
        <v>50</v>
      </c>
      <c r="K5" s="176"/>
      <c r="L5" s="176"/>
    </row>
    <row r="6" spans="1:12" x14ac:dyDescent="0.25">
      <c r="J6" s="113"/>
      <c r="K6" s="113"/>
      <c r="L6" s="114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8" t="s">
        <v>8</v>
      </c>
      <c r="H7" s="2" t="s">
        <v>5</v>
      </c>
      <c r="I7" s="27" t="s">
        <v>4</v>
      </c>
      <c r="J7" s="2" t="s">
        <v>7</v>
      </c>
      <c r="K7" s="27" t="s">
        <v>51</v>
      </c>
      <c r="L7" s="33"/>
    </row>
    <row r="8" spans="1:12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40"/>
      <c r="G8" s="81">
        <v>35000</v>
      </c>
      <c r="H8" s="40"/>
      <c r="I8" s="81">
        <v>35000</v>
      </c>
      <c r="J8" s="19" t="s">
        <v>139</v>
      </c>
      <c r="K8" s="90" t="s">
        <v>111</v>
      </c>
    </row>
    <row r="9" spans="1:12" ht="14.25" customHeight="1" x14ac:dyDescent="0.25">
      <c r="A9" s="1">
        <v>2</v>
      </c>
      <c r="B9" s="40" t="s">
        <v>65</v>
      </c>
      <c r="C9" s="43" t="s">
        <v>31</v>
      </c>
      <c r="D9" s="11" t="s">
        <v>66</v>
      </c>
      <c r="E9" s="20">
        <v>35000</v>
      </c>
      <c r="F9" s="20">
        <v>70000</v>
      </c>
      <c r="G9" s="20"/>
      <c r="H9" s="20"/>
      <c r="I9" s="81"/>
      <c r="J9" s="19"/>
      <c r="K9" s="110"/>
    </row>
    <row r="10" spans="1:12" ht="17.25" customHeight="1" x14ac:dyDescent="0.3">
      <c r="A10" s="184" t="s">
        <v>6</v>
      </c>
      <c r="B10" s="184"/>
      <c r="C10" s="184"/>
      <c r="D10" s="184"/>
      <c r="E10" s="81">
        <f>SUM(E8:E9)</f>
        <v>70000</v>
      </c>
      <c r="F10" s="81">
        <f t="shared" ref="F10:I10" si="0">SUM(F8:F9)</f>
        <v>70000</v>
      </c>
      <c r="G10" s="81">
        <f t="shared" si="0"/>
        <v>35000</v>
      </c>
      <c r="H10" s="81">
        <f t="shared" si="0"/>
        <v>0</v>
      </c>
      <c r="I10" s="81">
        <f t="shared" si="0"/>
        <v>35000</v>
      </c>
      <c r="J10" s="19" t="s">
        <v>138</v>
      </c>
      <c r="K10" s="16" t="s">
        <v>109</v>
      </c>
    </row>
    <row r="11" spans="1:12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8"/>
      <c r="K11" s="99"/>
    </row>
    <row r="12" spans="1:12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</row>
    <row r="13" spans="1:12" ht="6" customHeight="1" x14ac:dyDescent="0.25"/>
    <row r="14" spans="1:12" ht="6" customHeight="1" x14ac:dyDescent="0.25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</row>
    <row r="15" spans="1:12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</row>
  </sheetData>
  <mergeCells count="9">
    <mergeCell ref="A10:D10"/>
    <mergeCell ref="A12:K12"/>
    <mergeCell ref="A15:K15"/>
    <mergeCell ref="A1:J1"/>
    <mergeCell ref="E2:I2"/>
    <mergeCell ref="J2:K2"/>
    <mergeCell ref="J3:K3"/>
    <mergeCell ref="J4:L4"/>
    <mergeCell ref="J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N3" sqref="N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144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116" t="s">
        <v>17</v>
      </c>
      <c r="E4" s="116"/>
      <c r="F4" s="116"/>
      <c r="G4" s="116" t="s">
        <v>16</v>
      </c>
      <c r="H4" s="116"/>
      <c r="I4" s="116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/>
      <c r="G7" s="81">
        <v>30000</v>
      </c>
      <c r="H7" s="81"/>
      <c r="I7" s="81">
        <f>SUM(G7:H7)</f>
        <v>30000</v>
      </c>
      <c r="J7" s="19" t="s">
        <v>149</v>
      </c>
      <c r="K7" s="34" t="s">
        <v>111</v>
      </c>
    </row>
    <row r="8" spans="1:12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>
        <v>30000</v>
      </c>
      <c r="H8" s="81"/>
      <c r="I8" s="81">
        <f t="shared" ref="I8:I22" si="0">SUM(G8:H8)</f>
        <v>30000</v>
      </c>
      <c r="J8" s="19" t="s">
        <v>149</v>
      </c>
      <c r="K8" s="34" t="s">
        <v>111</v>
      </c>
    </row>
    <row r="9" spans="1:12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30000</v>
      </c>
      <c r="H9" s="81"/>
      <c r="I9" s="81">
        <f t="shared" si="0"/>
        <v>30000</v>
      </c>
      <c r="J9" s="19" t="s">
        <v>149</v>
      </c>
      <c r="K9" s="34" t="s">
        <v>111</v>
      </c>
    </row>
    <row r="10" spans="1:12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293000</v>
      </c>
      <c r="G10" s="81">
        <v>30000</v>
      </c>
      <c r="H10" s="81">
        <v>30000</v>
      </c>
      <c r="I10" s="81">
        <f t="shared" si="0"/>
        <v>60000</v>
      </c>
      <c r="J10" s="19" t="s">
        <v>149</v>
      </c>
      <c r="K10" s="120" t="s">
        <v>152</v>
      </c>
    </row>
    <row r="11" spans="1:12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42000</v>
      </c>
      <c r="G11" s="81"/>
      <c r="H11" s="81"/>
      <c r="I11" s="81"/>
      <c r="J11" s="19"/>
      <c r="K11" s="34"/>
    </row>
    <row r="12" spans="1:12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30000</v>
      </c>
      <c r="H12" s="81"/>
      <c r="I12" s="81">
        <f>SUM(G12:H12)</f>
        <v>30000</v>
      </c>
      <c r="J12" s="19" t="s">
        <v>150</v>
      </c>
      <c r="K12" s="34" t="s">
        <v>119</v>
      </c>
    </row>
    <row r="13" spans="1:12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40000</v>
      </c>
      <c r="H13" s="81"/>
      <c r="I13" s="81">
        <f t="shared" si="0"/>
        <v>40000</v>
      </c>
      <c r="J13" s="19" t="s">
        <v>149</v>
      </c>
      <c r="K13" s="34" t="s">
        <v>111</v>
      </c>
    </row>
    <row r="14" spans="1:12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23" t="s">
        <v>104</v>
      </c>
    </row>
    <row r="15" spans="1:12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20000</v>
      </c>
      <c r="G15" s="81">
        <v>40000</v>
      </c>
      <c r="H15" s="81"/>
      <c r="I15" s="81">
        <f t="shared" si="0"/>
        <v>40000</v>
      </c>
      <c r="J15" s="19" t="s">
        <v>149</v>
      </c>
      <c r="K15" s="34" t="s">
        <v>111</v>
      </c>
    </row>
    <row r="16" spans="1:12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10"/>
      <c r="J16" s="35"/>
      <c r="K16" s="23" t="s">
        <v>104</v>
      </c>
    </row>
    <row r="17" spans="1:12" ht="12" customHeight="1" x14ac:dyDescent="0.25">
      <c r="A17" s="8"/>
      <c r="B17" s="13"/>
      <c r="C17" s="29" t="s">
        <v>39</v>
      </c>
      <c r="D17" s="13"/>
      <c r="E17" s="25"/>
      <c r="F17" s="13"/>
      <c r="G17" s="25"/>
      <c r="H17" s="10"/>
      <c r="I17" s="10"/>
      <c r="J17" s="41"/>
      <c r="K17" s="23" t="s">
        <v>104</v>
      </c>
    </row>
    <row r="18" spans="1:12" ht="16.5" customHeight="1" x14ac:dyDescent="0.25">
      <c r="A18" s="8"/>
      <c r="B18" s="13"/>
      <c r="C18" s="29" t="s">
        <v>40</v>
      </c>
      <c r="D18" s="13"/>
      <c r="E18" s="25"/>
      <c r="F18" s="13"/>
      <c r="G18" s="25"/>
      <c r="H18" s="10"/>
      <c r="I18" s="10"/>
      <c r="J18" s="41"/>
      <c r="K18" s="23" t="s">
        <v>104</v>
      </c>
    </row>
    <row r="19" spans="1:12" ht="13.5" customHeight="1" x14ac:dyDescent="0.25">
      <c r="A19" s="8"/>
      <c r="B19" s="13"/>
      <c r="C19" s="29" t="s">
        <v>41</v>
      </c>
      <c r="D19" s="13"/>
      <c r="E19" s="25"/>
      <c r="F19" s="13"/>
      <c r="G19" s="25"/>
      <c r="H19" s="10"/>
      <c r="I19" s="10"/>
      <c r="J19" s="24"/>
      <c r="K19" s="23" t="s">
        <v>104</v>
      </c>
    </row>
    <row r="20" spans="1:12" ht="13.5" customHeight="1" x14ac:dyDescent="0.25">
      <c r="A20" s="21">
        <v>9</v>
      </c>
      <c r="B20" s="40" t="s">
        <v>147</v>
      </c>
      <c r="C20" s="43" t="s">
        <v>42</v>
      </c>
      <c r="D20" s="40"/>
      <c r="E20" s="20">
        <v>40000</v>
      </c>
      <c r="F20" s="40"/>
      <c r="G20" s="20">
        <v>40000</v>
      </c>
      <c r="H20" s="126"/>
      <c r="I20" s="20">
        <f t="shared" si="0"/>
        <v>40000</v>
      </c>
      <c r="J20" s="19" t="s">
        <v>153</v>
      </c>
      <c r="K20" s="22" t="s">
        <v>148</v>
      </c>
    </row>
    <row r="21" spans="1:12" ht="14.25" customHeight="1" x14ac:dyDescent="0.25">
      <c r="A21" s="21">
        <v>10</v>
      </c>
      <c r="B21" s="31" t="s">
        <v>69</v>
      </c>
      <c r="C21" s="21" t="s">
        <v>45</v>
      </c>
      <c r="D21" s="22" t="s">
        <v>71</v>
      </c>
      <c r="E21" s="20">
        <v>20000</v>
      </c>
      <c r="F21" s="20">
        <v>70000</v>
      </c>
      <c r="G21" s="20"/>
      <c r="H21" s="20">
        <v>20000</v>
      </c>
      <c r="I21" s="81">
        <f t="shared" si="0"/>
        <v>20000</v>
      </c>
      <c r="J21" s="19" t="s">
        <v>155</v>
      </c>
      <c r="K21" s="34" t="s">
        <v>111</v>
      </c>
    </row>
    <row r="22" spans="1:12" ht="17.25" customHeight="1" x14ac:dyDescent="0.25">
      <c r="A22" s="21">
        <v>11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0">
        <v>120000</v>
      </c>
      <c r="H22" s="37"/>
      <c r="I22" s="81">
        <f t="shared" si="0"/>
        <v>120000</v>
      </c>
      <c r="J22" s="19" t="s">
        <v>154</v>
      </c>
      <c r="K22" s="34" t="s">
        <v>119</v>
      </c>
      <c r="L22" s="38"/>
    </row>
    <row r="23" spans="1:12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79" t="s">
        <v>47</v>
      </c>
      <c r="H23" s="180"/>
      <c r="I23" s="180"/>
      <c r="J23" s="180"/>
      <c r="K23" s="181"/>
      <c r="L23" s="17"/>
    </row>
    <row r="24" spans="1:12" ht="17.25" customHeight="1" x14ac:dyDescent="0.3">
      <c r="A24" s="184" t="s">
        <v>6</v>
      </c>
      <c r="B24" s="184"/>
      <c r="C24" s="184"/>
      <c r="D24" s="184"/>
      <c r="E24" s="81">
        <f>SUM(E7:E22)</f>
        <v>445000</v>
      </c>
      <c r="F24" s="81">
        <f>SUM(F7:F22)</f>
        <v>477000</v>
      </c>
      <c r="G24" s="81">
        <f t="shared" ref="G24:I24" si="1">SUM(G7:G22)</f>
        <v>390000</v>
      </c>
      <c r="H24" s="81">
        <f t="shared" si="1"/>
        <v>50000</v>
      </c>
      <c r="I24" s="81">
        <f t="shared" si="1"/>
        <v>440000</v>
      </c>
      <c r="J24" s="19" t="s">
        <v>156</v>
      </c>
      <c r="K24" s="16" t="s">
        <v>109</v>
      </c>
    </row>
    <row r="25" spans="1:12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2" ht="6" customHeight="1" x14ac:dyDescent="0.25"/>
    <row r="27" spans="1:12" ht="12.75" customHeight="1" x14ac:dyDescent="0.25">
      <c r="A27" s="186" t="s">
        <v>143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spans="1:12" ht="12.75" customHeight="1" x14ac:dyDescent="0.25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2" ht="6" customHeight="1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</row>
    <row r="30" spans="1:12" x14ac:dyDescent="0.25">
      <c r="A30" s="183" t="s">
        <v>158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</row>
  </sheetData>
  <mergeCells count="12">
    <mergeCell ref="J5:L5"/>
    <mergeCell ref="A1:J1"/>
    <mergeCell ref="E2:I2"/>
    <mergeCell ref="J2:K2"/>
    <mergeCell ref="J3:K3"/>
    <mergeCell ref="J4:L4"/>
    <mergeCell ref="A30:K30"/>
    <mergeCell ref="G23:K23"/>
    <mergeCell ref="A24:D24"/>
    <mergeCell ref="A25:K25"/>
    <mergeCell ref="A27:K27"/>
    <mergeCell ref="A28:K2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5" sqref="A14:L15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73" t="s">
        <v>145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16" t="s">
        <v>17</v>
      </c>
      <c r="E4" s="116"/>
      <c r="F4" s="116"/>
      <c r="G4" s="116"/>
      <c r="H4" s="116" t="s">
        <v>16</v>
      </c>
      <c r="I4" s="116"/>
      <c r="J4" s="116"/>
      <c r="K4" s="183" t="s">
        <v>49</v>
      </c>
      <c r="L4" s="183"/>
      <c r="M4" s="183"/>
    </row>
    <row r="5" spans="1:13" x14ac:dyDescent="0.25">
      <c r="K5" s="176" t="s">
        <v>50</v>
      </c>
      <c r="L5" s="176"/>
      <c r="M5" s="176"/>
    </row>
    <row r="6" spans="1:13" x14ac:dyDescent="0.25">
      <c r="K6" s="117"/>
      <c r="L6" s="117"/>
      <c r="M6" s="118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146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51</v>
      </c>
      <c r="M7" s="33"/>
    </row>
    <row r="8" spans="1:13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81"/>
      <c r="G8" s="40"/>
      <c r="H8" s="81">
        <v>35000</v>
      </c>
      <c r="I8" s="40"/>
      <c r="J8" s="81">
        <f>SUM(H8:I8)</f>
        <v>35000</v>
      </c>
      <c r="K8" s="125" t="s">
        <v>149</v>
      </c>
      <c r="L8" s="90" t="s">
        <v>119</v>
      </c>
    </row>
    <row r="9" spans="1:13" ht="14.25" customHeight="1" x14ac:dyDescent="0.25">
      <c r="A9" s="1">
        <v>2</v>
      </c>
      <c r="B9" s="40" t="s">
        <v>65</v>
      </c>
      <c r="C9" s="43" t="s">
        <v>31</v>
      </c>
      <c r="D9" s="11" t="s">
        <v>66</v>
      </c>
      <c r="E9" s="20">
        <v>35000</v>
      </c>
      <c r="F9" s="20">
        <v>10500</v>
      </c>
      <c r="G9" s="20">
        <v>115500</v>
      </c>
      <c r="H9" s="20"/>
      <c r="I9" s="20"/>
      <c r="J9" s="81">
        <f t="shared" ref="J9" si="0">SUM(H9:I9)</f>
        <v>0</v>
      </c>
      <c r="K9" s="19"/>
      <c r="L9" s="110"/>
    </row>
    <row r="10" spans="1:13" ht="17.25" customHeight="1" x14ac:dyDescent="0.3">
      <c r="A10" s="184" t="s">
        <v>6</v>
      </c>
      <c r="B10" s="184"/>
      <c r="C10" s="184"/>
      <c r="D10" s="184"/>
      <c r="E10" s="81">
        <f>SUM(E8:E9)</f>
        <v>70000</v>
      </c>
      <c r="F10" s="81"/>
      <c r="G10" s="81">
        <f t="shared" ref="G10:J10" si="1">SUM(G8:G9)</f>
        <v>115500</v>
      </c>
      <c r="H10" s="81">
        <f t="shared" si="1"/>
        <v>35000</v>
      </c>
      <c r="I10" s="81">
        <f t="shared" si="1"/>
        <v>0</v>
      </c>
      <c r="J10" s="81">
        <f t="shared" si="1"/>
        <v>35000</v>
      </c>
      <c r="K10" s="125" t="s">
        <v>150</v>
      </c>
      <c r="L10" s="16" t="s">
        <v>109</v>
      </c>
    </row>
    <row r="11" spans="1:13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7"/>
      <c r="K11" s="98"/>
      <c r="L11" s="99"/>
    </row>
    <row r="12" spans="1:13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</row>
    <row r="13" spans="1:13" ht="6" customHeight="1" x14ac:dyDescent="0.25"/>
    <row r="14" spans="1:13" ht="6" customHeight="1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13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</row>
  </sheetData>
  <mergeCells count="9">
    <mergeCell ref="A10:D10"/>
    <mergeCell ref="A12:L12"/>
    <mergeCell ref="A15:L15"/>
    <mergeCell ref="A1:K1"/>
    <mergeCell ref="E2:J2"/>
    <mergeCell ref="K2:L2"/>
    <mergeCell ref="K3:L3"/>
    <mergeCell ref="K4:M4"/>
    <mergeCell ref="K5:M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19" sqref="L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73" t="s">
        <v>151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22" t="s">
        <v>17</v>
      </c>
      <c r="E4" s="122"/>
      <c r="F4" s="122"/>
      <c r="G4" s="122"/>
      <c r="H4" s="122" t="s">
        <v>16</v>
      </c>
      <c r="I4" s="122"/>
      <c r="J4" s="122"/>
      <c r="K4" s="183" t="s">
        <v>49</v>
      </c>
      <c r="L4" s="183"/>
      <c r="M4" s="183"/>
    </row>
    <row r="5" spans="1:13" x14ac:dyDescent="0.25">
      <c r="K5" s="176" t="s">
        <v>50</v>
      </c>
      <c r="L5" s="176"/>
      <c r="M5" s="176"/>
    </row>
    <row r="6" spans="1:13" x14ac:dyDescent="0.25">
      <c r="K6" s="123"/>
      <c r="L6" s="123"/>
      <c r="M6" s="121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146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51</v>
      </c>
      <c r="M7" s="33"/>
    </row>
    <row r="8" spans="1:13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81"/>
      <c r="G8" s="40"/>
      <c r="H8" s="81">
        <v>35000</v>
      </c>
      <c r="I8" s="40"/>
      <c r="J8" s="81">
        <f>SUM(H8:I8)</f>
        <v>35000</v>
      </c>
      <c r="K8" s="125" t="s">
        <v>164</v>
      </c>
      <c r="L8" s="90" t="s">
        <v>111</v>
      </c>
    </row>
    <row r="9" spans="1:13" ht="12.75" customHeight="1" x14ac:dyDescent="0.25">
      <c r="A9" s="1">
        <v>2</v>
      </c>
      <c r="B9" s="40" t="s">
        <v>160</v>
      </c>
      <c r="C9" s="21" t="s">
        <v>31</v>
      </c>
      <c r="D9" s="39" t="s">
        <v>161</v>
      </c>
      <c r="E9" s="81">
        <v>35000</v>
      </c>
      <c r="F9" s="81"/>
      <c r="G9" s="40"/>
      <c r="H9" s="81">
        <v>70000</v>
      </c>
      <c r="I9" s="40"/>
      <c r="J9" s="81">
        <f t="shared" ref="J9:J10" si="0">SUM(H9:I9)</f>
        <v>70000</v>
      </c>
      <c r="K9" s="125" t="s">
        <v>165</v>
      </c>
      <c r="L9" s="90" t="s">
        <v>111</v>
      </c>
    </row>
    <row r="10" spans="1:13" ht="14.25" customHeight="1" x14ac:dyDescent="0.25">
      <c r="A10" s="1"/>
      <c r="B10" s="40" t="s">
        <v>65</v>
      </c>
      <c r="C10" s="43" t="s">
        <v>31</v>
      </c>
      <c r="D10" s="11" t="s">
        <v>66</v>
      </c>
      <c r="E10" s="20"/>
      <c r="F10" s="20">
        <v>17500</v>
      </c>
      <c r="G10" s="20">
        <v>192500</v>
      </c>
      <c r="H10" s="20"/>
      <c r="I10" s="20"/>
      <c r="J10" s="81">
        <f t="shared" si="0"/>
        <v>0</v>
      </c>
      <c r="K10" s="134"/>
      <c r="L10" s="110"/>
    </row>
    <row r="11" spans="1:13" ht="17.25" customHeight="1" x14ac:dyDescent="0.3">
      <c r="A11" s="184" t="s">
        <v>6</v>
      </c>
      <c r="B11" s="184"/>
      <c r="C11" s="184"/>
      <c r="D11" s="184"/>
      <c r="E11" s="81">
        <f>SUM(E8:E10)</f>
        <v>70000</v>
      </c>
      <c r="F11" s="81"/>
      <c r="G11" s="81">
        <f t="shared" ref="G11:J11" si="1">SUM(G8:G10)</f>
        <v>192500</v>
      </c>
      <c r="H11" s="81">
        <f t="shared" si="1"/>
        <v>105000</v>
      </c>
      <c r="I11" s="81">
        <f t="shared" si="1"/>
        <v>0</v>
      </c>
      <c r="J11" s="81">
        <f t="shared" si="1"/>
        <v>105000</v>
      </c>
      <c r="K11" s="125" t="s">
        <v>166</v>
      </c>
      <c r="L11" s="16" t="s">
        <v>109</v>
      </c>
    </row>
    <row r="12" spans="1:13" ht="12" customHeight="1" x14ac:dyDescent="0.3">
      <c r="A12" s="96"/>
      <c r="B12" s="96"/>
      <c r="C12" s="96"/>
      <c r="D12" s="96"/>
      <c r="E12" s="97"/>
      <c r="F12" s="97"/>
      <c r="G12" s="97"/>
      <c r="H12" s="97"/>
      <c r="I12" s="97"/>
      <c r="J12" s="97"/>
      <c r="K12" s="98"/>
      <c r="L12" s="99"/>
    </row>
    <row r="13" spans="1:13" ht="16.5" customHeight="1" x14ac:dyDescent="0.25">
      <c r="A13" s="176" t="s">
        <v>113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</row>
    <row r="14" spans="1:13" ht="18" customHeight="1" x14ac:dyDescent="0.25">
      <c r="A14" s="183" t="s">
        <v>162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13" ht="20.25" customHeight="1" x14ac:dyDescent="0.25">
      <c r="A15" s="186" t="s">
        <v>163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</row>
    <row r="16" spans="1:13" x14ac:dyDescent="0.25">
      <c r="A16" s="182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</row>
  </sheetData>
  <mergeCells count="11">
    <mergeCell ref="A11:D11"/>
    <mergeCell ref="A13:L13"/>
    <mergeCell ref="A16:L16"/>
    <mergeCell ref="A1:K1"/>
    <mergeCell ref="E2:J2"/>
    <mergeCell ref="K2:L2"/>
    <mergeCell ref="K3:L3"/>
    <mergeCell ref="K4:M4"/>
    <mergeCell ref="K5:M5"/>
    <mergeCell ref="A14:L14"/>
    <mergeCell ref="A15:L1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7" workbookViewId="0">
      <selection activeCell="H23" sqref="H23:L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73" t="s">
        <v>157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22" t="s">
        <v>17</v>
      </c>
      <c r="E4" s="122"/>
      <c r="F4" s="122"/>
      <c r="G4" s="127"/>
      <c r="H4" s="122" t="s">
        <v>16</v>
      </c>
      <c r="I4" s="122"/>
      <c r="J4" s="122"/>
      <c r="K4" s="183" t="s">
        <v>49</v>
      </c>
      <c r="L4" s="183"/>
      <c r="M4" s="183"/>
    </row>
    <row r="5" spans="1:13" x14ac:dyDescent="0.25">
      <c r="K5" s="175" t="s">
        <v>50</v>
      </c>
      <c r="L5" s="175"/>
      <c r="M5" s="176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146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51</v>
      </c>
      <c r="M6" s="33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/>
      <c r="G7" s="81"/>
      <c r="H7" s="81">
        <v>30000</v>
      </c>
      <c r="I7" s="81"/>
      <c r="J7" s="81">
        <f>SUM(H7:I7)</f>
        <v>30000</v>
      </c>
      <c r="K7" s="19" t="s">
        <v>165</v>
      </c>
      <c r="L7" s="34" t="s">
        <v>111</v>
      </c>
    </row>
    <row r="8" spans="1:13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/>
      <c r="H8" s="81">
        <v>30000</v>
      </c>
      <c r="I8" s="81"/>
      <c r="J8" s="81">
        <f t="shared" ref="J8:J21" si="0">SUM(H8:I8)</f>
        <v>30000</v>
      </c>
      <c r="K8" s="19" t="s">
        <v>165</v>
      </c>
      <c r="L8" s="34" t="s">
        <v>111</v>
      </c>
    </row>
    <row r="9" spans="1:13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9000</v>
      </c>
      <c r="H9" s="81">
        <v>30000</v>
      </c>
      <c r="I9" s="81"/>
      <c r="J9" s="81">
        <f t="shared" si="0"/>
        <v>30000</v>
      </c>
      <c r="K9" s="19" t="s">
        <v>165</v>
      </c>
      <c r="L9" s="34" t="s">
        <v>111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263000</v>
      </c>
      <c r="G10" s="81">
        <v>3000</v>
      </c>
      <c r="H10" s="81">
        <v>30000</v>
      </c>
      <c r="I10" s="81"/>
      <c r="J10" s="81">
        <f t="shared" si="0"/>
        <v>30000</v>
      </c>
      <c r="K10" s="19" t="s">
        <v>165</v>
      </c>
      <c r="L10" s="34" t="s">
        <v>111</v>
      </c>
    </row>
    <row r="11" spans="1:13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77000</v>
      </c>
      <c r="G11" s="81">
        <v>7000</v>
      </c>
      <c r="H11" s="81">
        <v>35000</v>
      </c>
      <c r="I11" s="81">
        <v>35000</v>
      </c>
      <c r="J11" s="81">
        <f t="shared" si="0"/>
        <v>70000</v>
      </c>
      <c r="K11" s="19" t="s">
        <v>159</v>
      </c>
      <c r="L11" s="129" t="s">
        <v>120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9000</v>
      </c>
      <c r="H12" s="81">
        <v>30000</v>
      </c>
      <c r="I12" s="81"/>
      <c r="J12" s="81">
        <f t="shared" si="0"/>
        <v>30000</v>
      </c>
      <c r="K12" s="19" t="s">
        <v>165</v>
      </c>
      <c r="L12" s="34" t="s">
        <v>111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</v>
      </c>
      <c r="H13" s="81">
        <v>40000</v>
      </c>
      <c r="I13" s="81"/>
      <c r="J13" s="81">
        <f t="shared" si="0"/>
        <v>40000</v>
      </c>
      <c r="K13" s="19" t="s">
        <v>165</v>
      </c>
      <c r="L13" s="34" t="s">
        <v>111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104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20000</v>
      </c>
      <c r="G15" s="81"/>
      <c r="H15" s="81">
        <v>40000</v>
      </c>
      <c r="I15" s="81"/>
      <c r="J15" s="81">
        <f t="shared" si="0"/>
        <v>40000</v>
      </c>
      <c r="K15" s="19" t="s">
        <v>165</v>
      </c>
      <c r="L15" s="34" t="s">
        <v>111</v>
      </c>
    </row>
    <row r="16" spans="1:13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10"/>
      <c r="J16" s="10">
        <f t="shared" si="0"/>
        <v>0</v>
      </c>
      <c r="K16" s="35"/>
      <c r="L16" s="23" t="s">
        <v>104</v>
      </c>
    </row>
    <row r="17" spans="1:13" ht="12" customHeight="1" x14ac:dyDescent="0.25">
      <c r="A17" s="8"/>
      <c r="B17" s="13"/>
      <c r="C17" s="29" t="s">
        <v>39</v>
      </c>
      <c r="D17" s="13"/>
      <c r="E17" s="25"/>
      <c r="F17" s="13"/>
      <c r="G17" s="13"/>
      <c r="H17" s="25"/>
      <c r="I17" s="10"/>
      <c r="J17" s="10">
        <f t="shared" si="0"/>
        <v>0</v>
      </c>
      <c r="K17" s="41"/>
      <c r="L17" s="23" t="s">
        <v>104</v>
      </c>
    </row>
    <row r="18" spans="1:13" ht="16.5" customHeight="1" x14ac:dyDescent="0.25">
      <c r="A18" s="8"/>
      <c r="B18" s="13"/>
      <c r="C18" s="29" t="s">
        <v>40</v>
      </c>
      <c r="D18" s="13"/>
      <c r="E18" s="25"/>
      <c r="F18" s="13"/>
      <c r="G18" s="13"/>
      <c r="H18" s="25"/>
      <c r="I18" s="10"/>
      <c r="J18" s="10">
        <f t="shared" si="0"/>
        <v>0</v>
      </c>
      <c r="K18" s="41"/>
      <c r="L18" s="23" t="s">
        <v>104</v>
      </c>
    </row>
    <row r="19" spans="1:13" ht="13.5" customHeight="1" x14ac:dyDescent="0.25">
      <c r="A19" s="8"/>
      <c r="B19" s="13"/>
      <c r="C19" s="29" t="s">
        <v>41</v>
      </c>
      <c r="D19" s="13"/>
      <c r="E19" s="25"/>
      <c r="F19" s="13"/>
      <c r="G19" s="13"/>
      <c r="H19" s="25"/>
      <c r="I19" s="10"/>
      <c r="J19" s="10">
        <f t="shared" si="0"/>
        <v>0</v>
      </c>
      <c r="K19" s="24"/>
      <c r="L19" s="23" t="s">
        <v>104</v>
      </c>
    </row>
    <row r="20" spans="1:13" ht="13.5" customHeight="1" x14ac:dyDescent="0.25">
      <c r="A20" s="21">
        <v>9</v>
      </c>
      <c r="B20" s="40" t="s">
        <v>147</v>
      </c>
      <c r="C20" s="43" t="s">
        <v>42</v>
      </c>
      <c r="D20" s="40"/>
      <c r="E20" s="20">
        <v>40000</v>
      </c>
      <c r="F20" s="40"/>
      <c r="G20" s="40"/>
      <c r="H20" s="20"/>
      <c r="I20" s="126"/>
      <c r="J20" s="81">
        <f t="shared" si="0"/>
        <v>0</v>
      </c>
      <c r="K20" s="19"/>
      <c r="L20" s="22"/>
    </row>
    <row r="21" spans="1:13" ht="14.25" customHeight="1" x14ac:dyDescent="0.25">
      <c r="A21" s="21">
        <v>10</v>
      </c>
      <c r="B21" s="31" t="s">
        <v>69</v>
      </c>
      <c r="C21" s="21" t="s">
        <v>45</v>
      </c>
      <c r="D21" s="22" t="s">
        <v>71</v>
      </c>
      <c r="E21" s="20">
        <v>20000</v>
      </c>
      <c r="F21" s="20">
        <v>90000</v>
      </c>
      <c r="G21" s="20"/>
      <c r="H21" s="20"/>
      <c r="I21" s="20"/>
      <c r="J21" s="81">
        <f t="shared" si="0"/>
        <v>0</v>
      </c>
      <c r="K21" s="19"/>
      <c r="L21" s="34"/>
    </row>
    <row r="22" spans="1:13" ht="17.25" customHeight="1" x14ac:dyDescent="0.25">
      <c r="A22" s="21">
        <v>11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1"/>
      <c r="H22" s="20"/>
      <c r="I22" s="37"/>
      <c r="J22" s="81">
        <v>120000</v>
      </c>
      <c r="K22" s="19" t="s">
        <v>170</v>
      </c>
      <c r="L22" s="34" t="s">
        <v>111</v>
      </c>
      <c r="M22" s="38"/>
    </row>
    <row r="23" spans="1:13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30"/>
      <c r="H23" s="179" t="s">
        <v>47</v>
      </c>
      <c r="I23" s="180"/>
      <c r="J23" s="180"/>
      <c r="K23" s="180"/>
      <c r="L23" s="181"/>
      <c r="M23" s="17"/>
    </row>
    <row r="24" spans="1:13" ht="17.25" customHeight="1" x14ac:dyDescent="0.3">
      <c r="A24" s="184" t="s">
        <v>6</v>
      </c>
      <c r="B24" s="184"/>
      <c r="C24" s="184"/>
      <c r="D24" s="184"/>
      <c r="E24" s="81">
        <f>SUM(E7:E22)</f>
        <v>445000</v>
      </c>
      <c r="F24" s="81">
        <f t="shared" ref="F24:J24" si="1">SUM(F7:F22)</f>
        <v>502000</v>
      </c>
      <c r="G24" s="81">
        <f t="shared" si="1"/>
        <v>32000</v>
      </c>
      <c r="H24" s="81">
        <f t="shared" si="1"/>
        <v>265000</v>
      </c>
      <c r="I24" s="81">
        <f t="shared" si="1"/>
        <v>35000</v>
      </c>
      <c r="J24" s="81">
        <f t="shared" si="1"/>
        <v>420000</v>
      </c>
      <c r="K24" s="19" t="s">
        <v>170</v>
      </c>
      <c r="L24" s="16" t="s">
        <v>109</v>
      </c>
    </row>
    <row r="25" spans="1:13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</row>
    <row r="26" spans="1:13" ht="6" customHeight="1" x14ac:dyDescent="0.25"/>
    <row r="27" spans="1:13" ht="12.75" customHeight="1" x14ac:dyDescent="0.25">
      <c r="A27" s="186" t="s">
        <v>143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</row>
    <row r="28" spans="1:13" ht="12.75" customHeight="1" x14ac:dyDescent="0.25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</row>
    <row r="29" spans="1:13" ht="6" customHeight="1" x14ac:dyDescent="0.25">
      <c r="A29" s="124"/>
      <c r="B29" s="124"/>
      <c r="C29" s="124"/>
      <c r="D29" s="124"/>
      <c r="E29" s="124"/>
      <c r="F29" s="124"/>
      <c r="G29" s="128"/>
      <c r="H29" s="124"/>
      <c r="I29" s="124"/>
      <c r="J29" s="124"/>
      <c r="K29" s="124"/>
      <c r="L29" s="124"/>
    </row>
    <row r="30" spans="1:13" x14ac:dyDescent="0.25">
      <c r="A30" s="183" t="s">
        <v>158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</row>
  </sheetData>
  <mergeCells count="12">
    <mergeCell ref="A30:L30"/>
    <mergeCell ref="A1:K1"/>
    <mergeCell ref="E2:J2"/>
    <mergeCell ref="K2:L2"/>
    <mergeCell ref="K3:L3"/>
    <mergeCell ref="K4:M4"/>
    <mergeCell ref="K5:M5"/>
    <mergeCell ref="H23:L23"/>
    <mergeCell ref="A24:D24"/>
    <mergeCell ref="A25:L25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3" workbookViewId="0">
      <selection activeCell="A30" sqref="A30:L3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73" t="s">
        <v>171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36" t="s">
        <v>17</v>
      </c>
      <c r="E4" s="136"/>
      <c r="F4" s="136"/>
      <c r="G4" s="136"/>
      <c r="H4" s="136" t="s">
        <v>16</v>
      </c>
      <c r="I4" s="136"/>
      <c r="J4" s="136"/>
      <c r="K4" s="183" t="s">
        <v>49</v>
      </c>
      <c r="L4" s="183"/>
      <c r="M4" s="183"/>
    </row>
    <row r="5" spans="1:13" x14ac:dyDescent="0.25">
      <c r="K5" s="175" t="s">
        <v>50</v>
      </c>
      <c r="L5" s="175"/>
      <c r="M5" s="176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146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51</v>
      </c>
      <c r="M6" s="33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/>
      <c r="G7" s="81"/>
      <c r="H7" s="81"/>
      <c r="I7" s="81"/>
      <c r="J7" s="81">
        <f>SUM(H7:I7)</f>
        <v>0</v>
      </c>
      <c r="K7" s="19"/>
      <c r="L7" s="34"/>
    </row>
    <row r="8" spans="1:13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/>
      <c r="H8" s="81">
        <v>30000</v>
      </c>
      <c r="I8" s="81"/>
      <c r="J8" s="81">
        <f t="shared" ref="J8:J22" si="0">SUM(H8:I8)</f>
        <v>30000</v>
      </c>
      <c r="K8" s="19" t="s">
        <v>175</v>
      </c>
      <c r="L8" s="34" t="s">
        <v>111</v>
      </c>
    </row>
    <row r="9" spans="1:13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9000</v>
      </c>
      <c r="H9" s="81">
        <v>30000</v>
      </c>
      <c r="I9" s="81"/>
      <c r="J9" s="81">
        <f t="shared" si="0"/>
        <v>30000</v>
      </c>
      <c r="K9" s="19" t="s">
        <v>175</v>
      </c>
      <c r="L9" s="34" t="s">
        <v>111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263000</v>
      </c>
      <c r="G10" s="81">
        <v>3000</v>
      </c>
      <c r="H10" s="81">
        <v>30000</v>
      </c>
      <c r="I10" s="81"/>
      <c r="J10" s="81">
        <f t="shared" si="0"/>
        <v>30000</v>
      </c>
      <c r="K10" s="19" t="s">
        <v>175</v>
      </c>
      <c r="L10" s="34" t="s">
        <v>111</v>
      </c>
    </row>
    <row r="11" spans="1:13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42000</v>
      </c>
      <c r="G11" s="81">
        <v>7000</v>
      </c>
      <c r="H11" s="81">
        <v>35000</v>
      </c>
      <c r="I11" s="81"/>
      <c r="J11" s="81">
        <f t="shared" si="0"/>
        <v>35000</v>
      </c>
      <c r="K11" s="19" t="s">
        <v>176</v>
      </c>
      <c r="L11" s="129" t="s">
        <v>120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9000</v>
      </c>
      <c r="H12" s="81">
        <v>30000</v>
      </c>
      <c r="I12" s="81"/>
      <c r="J12" s="81">
        <f t="shared" si="0"/>
        <v>30000</v>
      </c>
      <c r="K12" s="19" t="s">
        <v>174</v>
      </c>
      <c r="L12" s="34" t="s">
        <v>111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</v>
      </c>
      <c r="H13" s="81">
        <v>40000</v>
      </c>
      <c r="I13" s="81"/>
      <c r="J13" s="81">
        <f t="shared" si="0"/>
        <v>40000</v>
      </c>
      <c r="K13" s="19" t="s">
        <v>175</v>
      </c>
      <c r="L13" s="34" t="s">
        <v>111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10"/>
      <c r="L14" s="23" t="s">
        <v>104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20000</v>
      </c>
      <c r="G15" s="81"/>
      <c r="H15" s="81"/>
      <c r="I15" s="81"/>
      <c r="J15" s="81">
        <f t="shared" si="0"/>
        <v>0</v>
      </c>
      <c r="K15" s="19"/>
      <c r="L15" s="34"/>
    </row>
    <row r="16" spans="1:13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10"/>
      <c r="J16" s="81">
        <f t="shared" si="0"/>
        <v>0</v>
      </c>
      <c r="K16" s="35"/>
      <c r="L16" s="23" t="s">
        <v>104</v>
      </c>
    </row>
    <row r="17" spans="1:13" ht="12" customHeight="1" x14ac:dyDescent="0.25">
      <c r="A17" s="8"/>
      <c r="B17" s="13"/>
      <c r="C17" s="29" t="s">
        <v>39</v>
      </c>
      <c r="D17" s="13"/>
      <c r="E17" s="25"/>
      <c r="F17" s="13"/>
      <c r="G17" s="13"/>
      <c r="H17" s="25"/>
      <c r="I17" s="10"/>
      <c r="J17" s="81">
        <f t="shared" si="0"/>
        <v>0</v>
      </c>
      <c r="K17" s="41"/>
      <c r="L17" s="23" t="s">
        <v>104</v>
      </c>
    </row>
    <row r="18" spans="1:13" ht="16.5" customHeight="1" x14ac:dyDescent="0.25">
      <c r="A18" s="8"/>
      <c r="B18" s="13"/>
      <c r="C18" s="29" t="s">
        <v>40</v>
      </c>
      <c r="D18" s="13"/>
      <c r="E18" s="25"/>
      <c r="F18" s="13"/>
      <c r="G18" s="13"/>
      <c r="H18" s="25"/>
      <c r="I18" s="10"/>
      <c r="J18" s="81">
        <f t="shared" si="0"/>
        <v>0</v>
      </c>
      <c r="K18" s="41"/>
      <c r="L18" s="23" t="s">
        <v>104</v>
      </c>
    </row>
    <row r="19" spans="1:13" ht="13.5" customHeight="1" x14ac:dyDescent="0.25">
      <c r="A19" s="8"/>
      <c r="B19" s="13"/>
      <c r="C19" s="29" t="s">
        <v>41</v>
      </c>
      <c r="D19" s="13"/>
      <c r="E19" s="25"/>
      <c r="F19" s="13"/>
      <c r="G19" s="13"/>
      <c r="H19" s="25"/>
      <c r="I19" s="10"/>
      <c r="J19" s="81">
        <f t="shared" si="0"/>
        <v>0</v>
      </c>
      <c r="K19" s="24"/>
      <c r="L19" s="23" t="s">
        <v>104</v>
      </c>
    </row>
    <row r="20" spans="1:13" ht="13.5" customHeight="1" x14ac:dyDescent="0.25">
      <c r="A20" s="21">
        <v>9</v>
      </c>
      <c r="B20" s="40" t="s">
        <v>147</v>
      </c>
      <c r="C20" s="43" t="s">
        <v>42</v>
      </c>
      <c r="D20" s="40"/>
      <c r="E20" s="20">
        <v>40000</v>
      </c>
      <c r="F20" s="20">
        <v>40000</v>
      </c>
      <c r="G20" s="40"/>
      <c r="H20" s="20">
        <v>40000</v>
      </c>
      <c r="I20" s="126">
        <v>40000</v>
      </c>
      <c r="J20" s="81">
        <f t="shared" si="0"/>
        <v>80000</v>
      </c>
      <c r="K20" s="19" t="s">
        <v>172</v>
      </c>
      <c r="L20" s="140">
        <v>42979</v>
      </c>
    </row>
    <row r="21" spans="1:13" ht="14.25" customHeight="1" x14ac:dyDescent="0.25">
      <c r="A21" s="21">
        <v>10</v>
      </c>
      <c r="B21" s="31" t="s">
        <v>69</v>
      </c>
      <c r="C21" s="21" t="s">
        <v>45</v>
      </c>
      <c r="D21" s="22" t="s">
        <v>71</v>
      </c>
      <c r="E21" s="20">
        <v>20000</v>
      </c>
      <c r="F21" s="20">
        <v>110000</v>
      </c>
      <c r="G21" s="20"/>
      <c r="H21" s="20"/>
      <c r="I21" s="20"/>
      <c r="J21" s="81">
        <f t="shared" si="0"/>
        <v>0</v>
      </c>
      <c r="K21" s="19"/>
      <c r="L21" s="34"/>
    </row>
    <row r="22" spans="1:13" ht="17.25" customHeight="1" x14ac:dyDescent="0.25">
      <c r="A22" s="21">
        <v>11</v>
      </c>
      <c r="B22" s="31" t="s">
        <v>56</v>
      </c>
      <c r="C22" s="36" t="s">
        <v>44</v>
      </c>
      <c r="D22" s="22" t="s">
        <v>57</v>
      </c>
      <c r="E22" s="20">
        <v>120000</v>
      </c>
      <c r="F22" s="21"/>
      <c r="G22" s="21"/>
      <c r="H22" s="20">
        <v>120000</v>
      </c>
      <c r="I22" s="37"/>
      <c r="J22" s="81">
        <f t="shared" si="0"/>
        <v>120000</v>
      </c>
      <c r="K22" s="19" t="s">
        <v>173</v>
      </c>
      <c r="L22" s="34" t="s">
        <v>111</v>
      </c>
      <c r="M22" s="38"/>
    </row>
    <row r="23" spans="1:13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30"/>
      <c r="H23" s="179" t="s">
        <v>178</v>
      </c>
      <c r="I23" s="180"/>
      <c r="J23" s="180"/>
      <c r="K23" s="180"/>
      <c r="L23" s="181"/>
      <c r="M23" s="17"/>
    </row>
    <row r="24" spans="1:13" ht="17.25" customHeight="1" x14ac:dyDescent="0.3">
      <c r="A24" s="184" t="s">
        <v>6</v>
      </c>
      <c r="B24" s="184"/>
      <c r="C24" s="184"/>
      <c r="D24" s="184"/>
      <c r="E24" s="81">
        <f>SUM(E7:E22)</f>
        <v>445000</v>
      </c>
      <c r="F24" s="81">
        <f t="shared" ref="F24:J24" si="1">SUM(F7:F22)</f>
        <v>527000</v>
      </c>
      <c r="G24" s="81">
        <f t="shared" si="1"/>
        <v>32000</v>
      </c>
      <c r="H24" s="81">
        <f t="shared" si="1"/>
        <v>355000</v>
      </c>
      <c r="I24" s="81">
        <f t="shared" si="1"/>
        <v>40000</v>
      </c>
      <c r="J24" s="81">
        <f t="shared" si="1"/>
        <v>395000</v>
      </c>
      <c r="K24" s="19" t="s">
        <v>177</v>
      </c>
      <c r="L24" s="16" t="s">
        <v>109</v>
      </c>
    </row>
    <row r="25" spans="1:13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</row>
    <row r="26" spans="1:13" ht="6" customHeight="1" x14ac:dyDescent="0.25"/>
    <row r="27" spans="1:13" ht="12.75" customHeight="1" x14ac:dyDescent="0.25">
      <c r="A27" s="186" t="s">
        <v>143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</row>
    <row r="28" spans="1:13" ht="12.75" customHeight="1" x14ac:dyDescent="0.25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</row>
    <row r="29" spans="1:13" ht="6" customHeight="1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</row>
    <row r="30" spans="1:13" x14ac:dyDescent="0.25">
      <c r="A30" s="183" t="s">
        <v>158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</row>
  </sheetData>
  <mergeCells count="12">
    <mergeCell ref="A30:L30"/>
    <mergeCell ref="A1:K1"/>
    <mergeCell ref="E2:J2"/>
    <mergeCell ref="K2:L2"/>
    <mergeCell ref="K3:L3"/>
    <mergeCell ref="K4:M4"/>
    <mergeCell ref="K5:M5"/>
    <mergeCell ref="H23:L23"/>
    <mergeCell ref="A24:D24"/>
    <mergeCell ref="A25:L25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11" sqref="L11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73" t="s">
        <v>167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32" t="s">
        <v>17</v>
      </c>
      <c r="E4" s="132"/>
      <c r="F4" s="132"/>
      <c r="G4" s="132"/>
      <c r="H4" s="132" t="s">
        <v>16</v>
      </c>
      <c r="I4" s="132"/>
      <c r="J4" s="132"/>
      <c r="K4" s="183" t="s">
        <v>49</v>
      </c>
      <c r="L4" s="183"/>
      <c r="M4" s="183"/>
    </row>
    <row r="5" spans="1:13" x14ac:dyDescent="0.25">
      <c r="K5" s="176" t="s">
        <v>50</v>
      </c>
      <c r="L5" s="176"/>
      <c r="M5" s="176"/>
    </row>
    <row r="6" spans="1:13" x14ac:dyDescent="0.25">
      <c r="K6" s="133"/>
      <c r="L6" s="133"/>
      <c r="M6" s="131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146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51</v>
      </c>
      <c r="M7" s="33"/>
    </row>
    <row r="8" spans="1:13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81"/>
      <c r="G8" s="40"/>
      <c r="H8" s="81">
        <v>35000</v>
      </c>
      <c r="I8" s="40"/>
      <c r="J8" s="81">
        <f>SUM(H8:I8)</f>
        <v>35000</v>
      </c>
      <c r="K8" s="125" t="s">
        <v>174</v>
      </c>
      <c r="L8" s="90" t="s">
        <v>111</v>
      </c>
    </row>
    <row r="9" spans="1:13" ht="12.75" customHeight="1" x14ac:dyDescent="0.25">
      <c r="A9" s="1">
        <v>2</v>
      </c>
      <c r="B9" s="40" t="s">
        <v>160</v>
      </c>
      <c r="C9" s="21" t="s">
        <v>31</v>
      </c>
      <c r="D9" s="39" t="s">
        <v>161</v>
      </c>
      <c r="E9" s="81">
        <v>35000</v>
      </c>
      <c r="F9" s="81"/>
      <c r="G9" s="40"/>
      <c r="H9" s="81">
        <v>0</v>
      </c>
      <c r="I9" s="40"/>
      <c r="J9" s="81">
        <v>0</v>
      </c>
      <c r="K9" s="125" t="s">
        <v>165</v>
      </c>
      <c r="L9" s="135" t="s">
        <v>168</v>
      </c>
    </row>
    <row r="10" spans="1:13" ht="14.25" customHeight="1" x14ac:dyDescent="0.25">
      <c r="A10" s="1"/>
      <c r="B10" s="40" t="s">
        <v>65</v>
      </c>
      <c r="C10" s="43" t="s">
        <v>31</v>
      </c>
      <c r="D10" s="11" t="s">
        <v>66</v>
      </c>
      <c r="E10" s="20"/>
      <c r="F10" s="20">
        <v>17500</v>
      </c>
      <c r="G10" s="20">
        <v>192500</v>
      </c>
      <c r="H10" s="20"/>
      <c r="I10" s="20"/>
      <c r="J10" s="81"/>
      <c r="K10" s="134"/>
      <c r="L10" s="110"/>
    </row>
    <row r="11" spans="1:13" ht="17.25" customHeight="1" x14ac:dyDescent="0.3">
      <c r="A11" s="184" t="s">
        <v>6</v>
      </c>
      <c r="B11" s="184"/>
      <c r="C11" s="184"/>
      <c r="D11" s="184"/>
      <c r="E11" s="81">
        <f>SUM(E8:E10)</f>
        <v>70000</v>
      </c>
      <c r="F11" s="81">
        <f t="shared" ref="F11:J11" si="0">SUM(F8:F10)</f>
        <v>17500</v>
      </c>
      <c r="G11" s="81">
        <f t="shared" si="0"/>
        <v>192500</v>
      </c>
      <c r="H11" s="81">
        <f t="shared" si="0"/>
        <v>35000</v>
      </c>
      <c r="I11" s="81">
        <f t="shared" si="0"/>
        <v>0</v>
      </c>
      <c r="J11" s="81">
        <f t="shared" si="0"/>
        <v>35000</v>
      </c>
      <c r="K11" s="125" t="s">
        <v>173</v>
      </c>
      <c r="L11" s="16" t="s">
        <v>109</v>
      </c>
    </row>
    <row r="12" spans="1:13" ht="12" customHeight="1" x14ac:dyDescent="0.3">
      <c r="A12" s="96"/>
      <c r="B12" s="96"/>
      <c r="C12" s="96"/>
      <c r="D12" s="96"/>
      <c r="E12" s="97"/>
      <c r="F12" s="97"/>
      <c r="G12" s="97"/>
      <c r="H12" s="97"/>
      <c r="I12" s="97"/>
      <c r="J12" s="97"/>
      <c r="K12" s="98"/>
      <c r="L12" s="99"/>
    </row>
    <row r="13" spans="1:13" ht="16.5" customHeight="1" x14ac:dyDescent="0.25">
      <c r="A13" s="176" t="s">
        <v>113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</row>
    <row r="14" spans="1:13" ht="18" customHeight="1" x14ac:dyDescent="0.25">
      <c r="A14" s="183" t="s">
        <v>162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13" ht="20.25" customHeight="1" x14ac:dyDescent="0.25">
      <c r="A15" s="186" t="s">
        <v>163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</row>
    <row r="16" spans="1:13" x14ac:dyDescent="0.25">
      <c r="A16" s="182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</row>
  </sheetData>
  <mergeCells count="11">
    <mergeCell ref="K5:M5"/>
    <mergeCell ref="A1:K1"/>
    <mergeCell ref="E2:J2"/>
    <mergeCell ref="K2:L2"/>
    <mergeCell ref="K3:L3"/>
    <mergeCell ref="K4:M4"/>
    <mergeCell ref="A11:D11"/>
    <mergeCell ref="A13:L13"/>
    <mergeCell ref="A14:L14"/>
    <mergeCell ref="A15:L15"/>
    <mergeCell ref="A16:L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M22" sqref="M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100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80" t="s">
        <v>17</v>
      </c>
      <c r="E4" s="80"/>
      <c r="F4" s="80"/>
      <c r="G4" s="80" t="s">
        <v>16</v>
      </c>
      <c r="H4" s="80"/>
      <c r="I4" s="80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5.75" x14ac:dyDescent="0.25">
      <c r="A7" s="1">
        <v>1</v>
      </c>
      <c r="B7" s="3" t="s">
        <v>18</v>
      </c>
      <c r="C7" s="26" t="s">
        <v>19</v>
      </c>
      <c r="D7" s="7">
        <v>8385976</v>
      </c>
      <c r="E7" s="78">
        <v>30000</v>
      </c>
      <c r="F7" s="78"/>
      <c r="G7" s="81">
        <v>30000</v>
      </c>
      <c r="H7" s="78"/>
      <c r="I7" s="78">
        <f>SUM(G7:H7)</f>
        <v>30000</v>
      </c>
      <c r="J7" s="19" t="s">
        <v>106</v>
      </c>
      <c r="K7" s="34" t="s">
        <v>111</v>
      </c>
    </row>
    <row r="8" spans="1:12" ht="15.75" x14ac:dyDescent="0.25">
      <c r="A8" s="1">
        <v>2</v>
      </c>
      <c r="B8" s="3" t="s">
        <v>60</v>
      </c>
      <c r="C8" s="26" t="s">
        <v>20</v>
      </c>
      <c r="D8" s="7"/>
      <c r="E8" s="78">
        <v>30000</v>
      </c>
      <c r="F8" s="78"/>
      <c r="G8" s="81">
        <v>30000</v>
      </c>
      <c r="H8" s="78"/>
      <c r="I8" s="81">
        <f t="shared" ref="I8:I22" si="0">SUM(G8:H8)</f>
        <v>30000</v>
      </c>
      <c r="J8" s="19" t="s">
        <v>106</v>
      </c>
      <c r="K8" s="34" t="s">
        <v>111</v>
      </c>
    </row>
    <row r="9" spans="1:12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78">
        <v>30000</v>
      </c>
      <c r="F9" s="78">
        <v>6000</v>
      </c>
      <c r="G9" s="81">
        <v>30000</v>
      </c>
      <c r="H9" s="78"/>
      <c r="I9" s="81">
        <f t="shared" si="0"/>
        <v>30000</v>
      </c>
      <c r="J9" s="19" t="s">
        <v>106</v>
      </c>
      <c r="K9" s="34" t="s">
        <v>111</v>
      </c>
    </row>
    <row r="10" spans="1:12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78">
        <v>30000</v>
      </c>
      <c r="F10" s="78">
        <v>272000</v>
      </c>
      <c r="G10" s="81">
        <v>30000</v>
      </c>
      <c r="H10" s="78"/>
      <c r="I10" s="81">
        <f t="shared" si="0"/>
        <v>30000</v>
      </c>
      <c r="J10" s="19" t="s">
        <v>106</v>
      </c>
      <c r="K10" s="34" t="s">
        <v>111</v>
      </c>
    </row>
    <row r="11" spans="1:12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78">
        <v>35000</v>
      </c>
      <c r="F11" s="3"/>
      <c r="G11" s="81">
        <v>35000</v>
      </c>
      <c r="H11" s="3"/>
      <c r="I11" s="81">
        <f t="shared" si="0"/>
        <v>35000</v>
      </c>
      <c r="J11" s="19" t="s">
        <v>106</v>
      </c>
      <c r="K11" s="34" t="s">
        <v>111</v>
      </c>
    </row>
    <row r="12" spans="1:12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78">
        <v>30000</v>
      </c>
      <c r="F12" s="78">
        <v>40000</v>
      </c>
      <c r="G12" s="81"/>
      <c r="H12" s="78"/>
      <c r="I12" s="81">
        <f t="shared" si="0"/>
        <v>0</v>
      </c>
      <c r="J12" s="19"/>
      <c r="K12" s="34"/>
    </row>
    <row r="13" spans="1:12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78">
        <v>40000</v>
      </c>
      <c r="F13" s="78"/>
      <c r="G13" s="81"/>
      <c r="H13" s="78"/>
      <c r="I13" s="81">
        <f t="shared" si="0"/>
        <v>0</v>
      </c>
      <c r="J13" s="19"/>
      <c r="K13" s="34"/>
    </row>
    <row r="14" spans="1:12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35"/>
      <c r="K14" s="23" t="s">
        <v>104</v>
      </c>
    </row>
    <row r="15" spans="1:12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78">
        <v>40000</v>
      </c>
      <c r="F15" s="78">
        <v>20000</v>
      </c>
      <c r="G15" s="81">
        <v>40000</v>
      </c>
      <c r="H15" s="78">
        <v>10000</v>
      </c>
      <c r="I15" s="81">
        <f t="shared" si="0"/>
        <v>50000</v>
      </c>
      <c r="J15" s="19" t="s">
        <v>106</v>
      </c>
      <c r="K15" s="34" t="s">
        <v>111</v>
      </c>
    </row>
    <row r="16" spans="1:12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10"/>
      <c r="J16" s="35"/>
      <c r="K16" s="23" t="s">
        <v>104</v>
      </c>
    </row>
    <row r="17" spans="1:12" ht="12" customHeight="1" x14ac:dyDescent="0.25">
      <c r="A17" s="8"/>
      <c r="B17" s="13"/>
      <c r="C17" s="29" t="s">
        <v>39</v>
      </c>
      <c r="D17" s="13"/>
      <c r="E17" s="25"/>
      <c r="F17" s="13"/>
      <c r="G17" s="25"/>
      <c r="H17" s="41"/>
      <c r="I17" s="10"/>
      <c r="J17" s="41"/>
      <c r="K17" s="23" t="s">
        <v>104</v>
      </c>
    </row>
    <row r="18" spans="1:12" ht="16.5" customHeight="1" x14ac:dyDescent="0.25">
      <c r="A18" s="8"/>
      <c r="B18" s="13"/>
      <c r="C18" s="29" t="s">
        <v>40</v>
      </c>
      <c r="D18" s="13"/>
      <c r="E18" s="25"/>
      <c r="F18" s="13"/>
      <c r="G18" s="25"/>
      <c r="H18" s="41"/>
      <c r="I18" s="10"/>
      <c r="J18" s="41"/>
      <c r="K18" s="23" t="s">
        <v>104</v>
      </c>
    </row>
    <row r="19" spans="1:12" ht="13.5" customHeight="1" x14ac:dyDescent="0.25">
      <c r="A19" s="8"/>
      <c r="B19" s="13" t="s">
        <v>54</v>
      </c>
      <c r="C19" s="29" t="s">
        <v>41</v>
      </c>
      <c r="D19" s="13" t="s">
        <v>55</v>
      </c>
      <c r="E19" s="25"/>
      <c r="F19" s="13"/>
      <c r="G19" s="25"/>
      <c r="H19" s="13"/>
      <c r="I19" s="10"/>
      <c r="J19" s="24"/>
      <c r="K19" s="25" t="s">
        <v>48</v>
      </c>
    </row>
    <row r="20" spans="1:12" ht="14.25" customHeight="1" x14ac:dyDescent="0.25">
      <c r="A20" s="21">
        <v>9</v>
      </c>
      <c r="B20" s="31" t="s">
        <v>69</v>
      </c>
      <c r="C20" s="21" t="s">
        <v>45</v>
      </c>
      <c r="D20" s="22" t="s">
        <v>71</v>
      </c>
      <c r="E20" s="20">
        <v>20000</v>
      </c>
      <c r="F20" s="20">
        <v>20000</v>
      </c>
      <c r="G20" s="20"/>
      <c r="H20" s="37"/>
      <c r="I20" s="81">
        <f t="shared" si="0"/>
        <v>0</v>
      </c>
      <c r="J20" s="177" t="s">
        <v>70</v>
      </c>
      <c r="K20" s="178"/>
    </row>
    <row r="21" spans="1:12" ht="14.25" customHeight="1" x14ac:dyDescent="0.25">
      <c r="A21" s="8"/>
      <c r="B21" s="24"/>
      <c r="C21" s="8" t="s">
        <v>102</v>
      </c>
      <c r="D21" s="23"/>
      <c r="E21" s="10"/>
      <c r="F21" s="10"/>
      <c r="G21" s="10"/>
      <c r="H21" s="84"/>
      <c r="I21" s="10"/>
      <c r="J21" s="35"/>
      <c r="K21" s="85" t="s">
        <v>103</v>
      </c>
    </row>
    <row r="22" spans="1:12" ht="17.25" customHeight="1" x14ac:dyDescent="0.25">
      <c r="A22" s="21">
        <v>10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0">
        <v>120000</v>
      </c>
      <c r="H22" s="37"/>
      <c r="I22" s="81">
        <f t="shared" si="0"/>
        <v>120000</v>
      </c>
      <c r="J22" s="19" t="s">
        <v>110</v>
      </c>
      <c r="K22" s="34" t="s">
        <v>111</v>
      </c>
      <c r="L22" s="38"/>
    </row>
    <row r="23" spans="1:12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79" t="s">
        <v>47</v>
      </c>
      <c r="H23" s="180"/>
      <c r="I23" s="180"/>
      <c r="J23" s="180"/>
      <c r="K23" s="181"/>
      <c r="L23" s="17"/>
    </row>
    <row r="24" spans="1:12" ht="17.25" customHeight="1" x14ac:dyDescent="0.3">
      <c r="A24" s="184" t="s">
        <v>6</v>
      </c>
      <c r="B24" s="184"/>
      <c r="C24" s="184"/>
      <c r="D24" s="184"/>
      <c r="E24" s="78">
        <f>SUM(E7:E22)</f>
        <v>405000</v>
      </c>
      <c r="F24" s="78">
        <f>SUM(F7:F22)</f>
        <v>358000</v>
      </c>
      <c r="G24" s="81">
        <f t="shared" ref="G24:I24" si="1">SUM(G7:G22)</f>
        <v>315000</v>
      </c>
      <c r="H24" s="81">
        <f t="shared" si="1"/>
        <v>10000</v>
      </c>
      <c r="I24" s="81">
        <f t="shared" si="1"/>
        <v>325000</v>
      </c>
      <c r="J24" s="19" t="s">
        <v>108</v>
      </c>
      <c r="K24" s="16" t="s">
        <v>109</v>
      </c>
    </row>
    <row r="25" spans="1:12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2" ht="6" customHeight="1" x14ac:dyDescent="0.25"/>
    <row r="27" spans="1:12" ht="12.75" customHeight="1" x14ac:dyDescent="0.25">
      <c r="A27" s="186" t="s">
        <v>61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spans="1:12" ht="12.75" customHeight="1" x14ac:dyDescent="0.25">
      <c r="A28" s="186" t="s">
        <v>67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2" ht="6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1:12" x14ac:dyDescent="0.25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</row>
  </sheetData>
  <mergeCells count="13">
    <mergeCell ref="A24:D24"/>
    <mergeCell ref="A25:K25"/>
    <mergeCell ref="A27:K27"/>
    <mergeCell ref="A28:K28"/>
    <mergeCell ref="A30:K30"/>
    <mergeCell ref="J5:L5"/>
    <mergeCell ref="J20:K20"/>
    <mergeCell ref="G23:K23"/>
    <mergeCell ref="A1:J1"/>
    <mergeCell ref="E2:I2"/>
    <mergeCell ref="J2:K2"/>
    <mergeCell ref="J3:K3"/>
    <mergeCell ref="J4:L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15" sqref="A15:L15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73" t="s">
        <v>169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32" t="s">
        <v>17</v>
      </c>
      <c r="E4" s="132"/>
      <c r="F4" s="132"/>
      <c r="G4" s="132"/>
      <c r="H4" s="132" t="s">
        <v>16</v>
      </c>
      <c r="I4" s="132"/>
      <c r="J4" s="132"/>
      <c r="K4" s="183" t="s">
        <v>49</v>
      </c>
      <c r="L4" s="183"/>
      <c r="M4" s="183"/>
    </row>
    <row r="5" spans="1:13" x14ac:dyDescent="0.25">
      <c r="K5" s="176" t="s">
        <v>50</v>
      </c>
      <c r="L5" s="176"/>
      <c r="M5" s="176"/>
    </row>
    <row r="6" spans="1:13" x14ac:dyDescent="0.25">
      <c r="K6" s="133"/>
      <c r="L6" s="133"/>
      <c r="M6" s="131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146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51</v>
      </c>
      <c r="M7" s="33"/>
    </row>
    <row r="8" spans="1:13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81"/>
      <c r="G8" s="40"/>
      <c r="H8" s="81">
        <v>35000</v>
      </c>
      <c r="I8" s="40"/>
      <c r="J8" s="81">
        <v>35000</v>
      </c>
      <c r="K8" s="125" t="s">
        <v>184</v>
      </c>
      <c r="L8" s="90" t="s">
        <v>111</v>
      </c>
    </row>
    <row r="9" spans="1:13" ht="12.75" customHeight="1" x14ac:dyDescent="0.25">
      <c r="A9" s="1">
        <v>2</v>
      </c>
      <c r="B9" s="40" t="s">
        <v>160</v>
      </c>
      <c r="C9" s="21" t="s">
        <v>31</v>
      </c>
      <c r="D9" s="39" t="s">
        <v>161</v>
      </c>
      <c r="E9" s="81">
        <v>35000</v>
      </c>
      <c r="F9" s="81"/>
      <c r="G9" s="40"/>
      <c r="H9" s="81">
        <v>35000</v>
      </c>
      <c r="I9" s="40"/>
      <c r="J9" s="81">
        <v>35000</v>
      </c>
      <c r="K9" s="125" t="s">
        <v>184</v>
      </c>
      <c r="L9" s="90" t="s">
        <v>111</v>
      </c>
    </row>
    <row r="10" spans="1:13" ht="14.25" customHeight="1" x14ac:dyDescent="0.25">
      <c r="A10" s="1"/>
      <c r="B10" s="40" t="s">
        <v>65</v>
      </c>
      <c r="C10" s="43" t="s">
        <v>31</v>
      </c>
      <c r="D10" s="11" t="s">
        <v>66</v>
      </c>
      <c r="E10" s="20"/>
      <c r="F10" s="20">
        <v>17500</v>
      </c>
      <c r="G10" s="20">
        <v>192500</v>
      </c>
      <c r="H10" s="20"/>
      <c r="I10" s="20"/>
      <c r="J10" s="81"/>
      <c r="K10" s="134"/>
      <c r="L10" s="110"/>
    </row>
    <row r="11" spans="1:13" ht="17.25" customHeight="1" x14ac:dyDescent="0.3">
      <c r="A11" s="184" t="s">
        <v>6</v>
      </c>
      <c r="B11" s="184"/>
      <c r="C11" s="184"/>
      <c r="D11" s="184"/>
      <c r="E11" s="81">
        <f>SUM(E8:E10)</f>
        <v>70000</v>
      </c>
      <c r="F11" s="81"/>
      <c r="G11" s="81">
        <f t="shared" ref="G11:J11" si="0">SUM(G8:G10)</f>
        <v>192500</v>
      </c>
      <c r="H11" s="81">
        <f t="shared" si="0"/>
        <v>70000</v>
      </c>
      <c r="I11" s="81">
        <f t="shared" si="0"/>
        <v>0</v>
      </c>
      <c r="J11" s="81">
        <f t="shared" si="0"/>
        <v>70000</v>
      </c>
      <c r="K11" s="125" t="s">
        <v>186</v>
      </c>
      <c r="L11" s="16" t="s">
        <v>109</v>
      </c>
    </row>
    <row r="12" spans="1:13" ht="12" customHeight="1" x14ac:dyDescent="0.3">
      <c r="A12" s="96"/>
      <c r="B12" s="96"/>
      <c r="C12" s="96"/>
      <c r="D12" s="96"/>
      <c r="E12" s="97"/>
      <c r="F12" s="97"/>
      <c r="G12" s="97"/>
      <c r="H12" s="97"/>
      <c r="I12" s="97"/>
      <c r="J12" s="97"/>
      <c r="K12" s="98"/>
      <c r="L12" s="99"/>
    </row>
    <row r="13" spans="1:13" ht="16.5" customHeight="1" x14ac:dyDescent="0.25">
      <c r="A13" s="176" t="s">
        <v>113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</row>
    <row r="14" spans="1:13" ht="18" customHeight="1" x14ac:dyDescent="0.25">
      <c r="A14" s="183" t="s">
        <v>162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13" ht="20.25" customHeight="1" x14ac:dyDescent="0.25">
      <c r="A15" s="186" t="s">
        <v>163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</row>
    <row r="16" spans="1:13" x14ac:dyDescent="0.25">
      <c r="A16" s="182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</row>
  </sheetData>
  <mergeCells count="11">
    <mergeCell ref="K5:M5"/>
    <mergeCell ref="A1:K1"/>
    <mergeCell ref="E2:J2"/>
    <mergeCell ref="K2:L2"/>
    <mergeCell ref="K3:L3"/>
    <mergeCell ref="K4:M4"/>
    <mergeCell ref="A11:D11"/>
    <mergeCell ref="A13:L13"/>
    <mergeCell ref="A14:L14"/>
    <mergeCell ref="A15:L15"/>
    <mergeCell ref="A16:L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73" t="s">
        <v>179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38" t="s">
        <v>17</v>
      </c>
      <c r="E4" s="138"/>
      <c r="F4" s="138"/>
      <c r="G4" s="138"/>
      <c r="H4" s="138" t="s">
        <v>16</v>
      </c>
      <c r="I4" s="138"/>
      <c r="J4" s="138"/>
      <c r="K4" s="183" t="s">
        <v>49</v>
      </c>
      <c r="L4" s="183"/>
      <c r="M4" s="183"/>
    </row>
    <row r="5" spans="1:13" x14ac:dyDescent="0.25">
      <c r="K5" s="175" t="s">
        <v>50</v>
      </c>
      <c r="L5" s="175"/>
      <c r="M5" s="176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146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51</v>
      </c>
      <c r="M6" s="33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>
        <v>30000</v>
      </c>
      <c r="G7" s="81">
        <v>3000</v>
      </c>
      <c r="H7" s="81">
        <v>30000</v>
      </c>
      <c r="I7" s="81">
        <v>30000</v>
      </c>
      <c r="J7" s="81">
        <f>SUM(H7:I7)</f>
        <v>60000</v>
      </c>
      <c r="K7" s="19" t="s">
        <v>184</v>
      </c>
      <c r="L7" s="34" t="s">
        <v>111</v>
      </c>
    </row>
    <row r="8" spans="1:13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/>
      <c r="H8" s="81">
        <v>30000</v>
      </c>
      <c r="I8" s="81"/>
      <c r="J8" s="81">
        <f t="shared" ref="J8:J16" si="0">SUM(H8:I8)</f>
        <v>30000</v>
      </c>
      <c r="K8" s="19" t="s">
        <v>184</v>
      </c>
      <c r="L8" s="34" t="s">
        <v>111</v>
      </c>
    </row>
    <row r="9" spans="1:13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9000</v>
      </c>
      <c r="H9" s="81">
        <v>30000</v>
      </c>
      <c r="I9" s="81"/>
      <c r="J9" s="81">
        <f t="shared" si="0"/>
        <v>30000</v>
      </c>
      <c r="K9" s="19" t="s">
        <v>184</v>
      </c>
      <c r="L9" s="34" t="s">
        <v>111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263000</v>
      </c>
      <c r="G10" s="81">
        <v>3000</v>
      </c>
      <c r="H10" s="81">
        <v>30000</v>
      </c>
      <c r="I10" s="81"/>
      <c r="J10" s="81">
        <f t="shared" si="0"/>
        <v>30000</v>
      </c>
      <c r="K10" s="19" t="s">
        <v>184</v>
      </c>
      <c r="L10" s="34" t="s">
        <v>111</v>
      </c>
    </row>
    <row r="11" spans="1:13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42000</v>
      </c>
      <c r="G11" s="81">
        <v>7000</v>
      </c>
      <c r="H11" s="81">
        <v>35000</v>
      </c>
      <c r="I11" s="81"/>
      <c r="J11" s="81">
        <f t="shared" si="0"/>
        <v>35000</v>
      </c>
      <c r="K11" s="19" t="s">
        <v>184</v>
      </c>
      <c r="L11" s="34" t="s">
        <v>111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9000</v>
      </c>
      <c r="H12" s="81">
        <v>30000</v>
      </c>
      <c r="I12" s="81"/>
      <c r="J12" s="81">
        <f t="shared" si="0"/>
        <v>30000</v>
      </c>
      <c r="K12" s="19" t="s">
        <v>184</v>
      </c>
      <c r="L12" s="34" t="s">
        <v>107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</v>
      </c>
      <c r="H13" s="81">
        <v>40000</v>
      </c>
      <c r="I13" s="81"/>
      <c r="J13" s="81">
        <f t="shared" si="0"/>
        <v>40000</v>
      </c>
      <c r="K13" s="19" t="s">
        <v>184</v>
      </c>
      <c r="L13" s="34" t="s">
        <v>111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10"/>
      <c r="L14" s="23" t="s">
        <v>104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60000</v>
      </c>
      <c r="G15" s="81">
        <v>4000</v>
      </c>
      <c r="H15" s="81">
        <v>30000</v>
      </c>
      <c r="I15" s="81"/>
      <c r="J15" s="81">
        <f t="shared" si="0"/>
        <v>30000</v>
      </c>
      <c r="K15" s="19" t="s">
        <v>184</v>
      </c>
      <c r="L15" s="34" t="s">
        <v>111</v>
      </c>
    </row>
    <row r="16" spans="1:13" ht="18" customHeight="1" x14ac:dyDescent="0.25">
      <c r="A16" s="1">
        <v>9</v>
      </c>
      <c r="B16" s="3" t="s">
        <v>180</v>
      </c>
      <c r="C16" s="26" t="s">
        <v>79</v>
      </c>
      <c r="D16" s="11" t="s">
        <v>181</v>
      </c>
      <c r="E16" s="81">
        <v>61600</v>
      </c>
      <c r="F16" s="81"/>
      <c r="G16" s="81"/>
      <c r="H16" s="81">
        <v>61600</v>
      </c>
      <c r="I16" s="81"/>
      <c r="J16" s="81">
        <f t="shared" si="0"/>
        <v>61600</v>
      </c>
      <c r="K16" s="19" t="s">
        <v>217</v>
      </c>
      <c r="L16" s="34" t="s">
        <v>148</v>
      </c>
    </row>
    <row r="17" spans="1:13" ht="18" customHeight="1" x14ac:dyDescent="0.25">
      <c r="A17" s="1">
        <v>10</v>
      </c>
      <c r="B17" s="3" t="s">
        <v>182</v>
      </c>
      <c r="C17" s="26" t="s">
        <v>102</v>
      </c>
      <c r="D17" s="11" t="s">
        <v>183</v>
      </c>
      <c r="E17" s="81">
        <v>61600</v>
      </c>
      <c r="F17" s="81"/>
      <c r="G17" s="81"/>
      <c r="H17" s="81"/>
      <c r="I17" s="81"/>
      <c r="J17" s="81"/>
      <c r="K17" s="19"/>
      <c r="L17" s="34"/>
    </row>
    <row r="18" spans="1:13" ht="18" customHeight="1" x14ac:dyDescent="0.25">
      <c r="A18" s="8"/>
      <c r="B18" s="13"/>
      <c r="C18" s="29" t="s">
        <v>88</v>
      </c>
      <c r="D18" s="9"/>
      <c r="E18" s="10"/>
      <c r="F18" s="10"/>
      <c r="G18" s="10"/>
      <c r="H18" s="10"/>
      <c r="I18" s="10"/>
      <c r="J18" s="10"/>
      <c r="K18" s="35"/>
      <c r="L18" s="23" t="s">
        <v>104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/>
      <c r="K19" s="41"/>
      <c r="L19" s="23" t="s">
        <v>104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/>
      <c r="K20" s="41"/>
      <c r="L20" s="23" t="s">
        <v>104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/>
      <c r="K21" s="24"/>
      <c r="L21" s="23" t="s">
        <v>104</v>
      </c>
    </row>
    <row r="22" spans="1:13" ht="13.5" customHeight="1" x14ac:dyDescent="0.25">
      <c r="A22" s="21">
        <v>11</v>
      </c>
      <c r="B22" s="40" t="s">
        <v>216</v>
      </c>
      <c r="C22" s="43" t="s">
        <v>42</v>
      </c>
      <c r="D22" s="40" t="s">
        <v>215</v>
      </c>
      <c r="E22" s="20">
        <v>40000</v>
      </c>
      <c r="F22" s="20">
        <v>40000</v>
      </c>
      <c r="G22" s="40"/>
      <c r="H22" s="20"/>
      <c r="I22" s="126"/>
      <c r="J22" s="81">
        <f t="shared" ref="J22:J24" si="1">SUM(H22:I22)</f>
        <v>0</v>
      </c>
      <c r="K22" s="19"/>
      <c r="L22" s="140"/>
    </row>
    <row r="23" spans="1:13" ht="14.25" customHeight="1" x14ac:dyDescent="0.25">
      <c r="A23" s="21">
        <v>12</v>
      </c>
      <c r="B23" s="31" t="s">
        <v>69</v>
      </c>
      <c r="C23" s="21" t="s">
        <v>45</v>
      </c>
      <c r="D23" s="22" t="s">
        <v>71</v>
      </c>
      <c r="E23" s="20">
        <v>20000</v>
      </c>
      <c r="F23" s="20">
        <v>130000</v>
      </c>
      <c r="G23" s="20"/>
      <c r="H23" s="20"/>
      <c r="I23" s="20"/>
      <c r="J23" s="81">
        <f t="shared" si="1"/>
        <v>0</v>
      </c>
      <c r="K23" s="19"/>
      <c r="L23" s="34"/>
    </row>
    <row r="24" spans="1:13" ht="17.25" customHeight="1" x14ac:dyDescent="0.25">
      <c r="A24" s="21">
        <v>13</v>
      </c>
      <c r="B24" s="31" t="s">
        <v>56</v>
      </c>
      <c r="C24" s="36" t="s">
        <v>44</v>
      </c>
      <c r="D24" s="22" t="s">
        <v>57</v>
      </c>
      <c r="E24" s="20">
        <v>120000</v>
      </c>
      <c r="F24" s="21"/>
      <c r="G24" s="21"/>
      <c r="H24" s="20">
        <v>120000</v>
      </c>
      <c r="I24" s="37"/>
      <c r="J24" s="81">
        <f t="shared" si="1"/>
        <v>120000</v>
      </c>
      <c r="K24" s="19" t="s">
        <v>185</v>
      </c>
      <c r="L24" s="34" t="s">
        <v>107</v>
      </c>
      <c r="M24" s="38"/>
    </row>
    <row r="25" spans="1:13" ht="17.25" customHeight="1" x14ac:dyDescent="0.25">
      <c r="A25" s="14" t="s">
        <v>43</v>
      </c>
      <c r="B25" s="14"/>
      <c r="C25" s="18" t="s">
        <v>44</v>
      </c>
      <c r="D25" s="14">
        <v>58877048</v>
      </c>
      <c r="E25" s="15"/>
      <c r="F25" s="30">
        <v>1000000</v>
      </c>
      <c r="G25" s="130"/>
      <c r="H25" s="179" t="s">
        <v>178</v>
      </c>
      <c r="I25" s="180"/>
      <c r="J25" s="180"/>
      <c r="K25" s="180"/>
      <c r="L25" s="181"/>
      <c r="M25" s="17"/>
    </row>
    <row r="26" spans="1:13" ht="17.25" customHeight="1" x14ac:dyDescent="0.3">
      <c r="A26" s="184" t="s">
        <v>6</v>
      </c>
      <c r="B26" s="184"/>
      <c r="C26" s="184"/>
      <c r="D26" s="184"/>
      <c r="E26" s="81">
        <f>SUM(E7:E24)</f>
        <v>568200</v>
      </c>
      <c r="F26" s="81">
        <f t="shared" ref="F26:J26" si="2">SUM(F7:F24)</f>
        <v>617000</v>
      </c>
      <c r="G26" s="81">
        <f t="shared" si="2"/>
        <v>39000</v>
      </c>
      <c r="H26" s="81">
        <f t="shared" si="2"/>
        <v>436600</v>
      </c>
      <c r="I26" s="81">
        <f t="shared" si="2"/>
        <v>30000</v>
      </c>
      <c r="J26" s="81">
        <f t="shared" si="2"/>
        <v>466600</v>
      </c>
      <c r="K26" s="19" t="s">
        <v>186</v>
      </c>
      <c r="L26" s="16" t="s">
        <v>109</v>
      </c>
    </row>
    <row r="27" spans="1:13" ht="8.25" customHeight="1" x14ac:dyDescent="0.2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</row>
    <row r="28" spans="1:13" ht="6" customHeight="1" x14ac:dyDescent="0.25"/>
    <row r="29" spans="1:13" ht="12.75" customHeight="1" x14ac:dyDescent="0.25">
      <c r="A29" s="186" t="s">
        <v>143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</row>
    <row r="30" spans="1:13" ht="12.75" customHeight="1" x14ac:dyDescent="0.25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</row>
    <row r="31" spans="1:13" ht="6" customHeight="1" x14ac:dyDescent="0.2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</row>
    <row r="32" spans="1:13" x14ac:dyDescent="0.25">
      <c r="A32" s="183" t="s">
        <v>158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</row>
  </sheetData>
  <mergeCells count="12">
    <mergeCell ref="A32:L32"/>
    <mergeCell ref="A1:K1"/>
    <mergeCell ref="E2:J2"/>
    <mergeCell ref="K2:L2"/>
    <mergeCell ref="K3:L3"/>
    <mergeCell ref="K4:M4"/>
    <mergeCell ref="K5:M5"/>
    <mergeCell ref="H25:L25"/>
    <mergeCell ref="A26:D26"/>
    <mergeCell ref="A27:L27"/>
    <mergeCell ref="A29:L29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F8" sqref="F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73" t="s">
        <v>218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60" t="s">
        <v>17</v>
      </c>
      <c r="E4" s="160"/>
      <c r="F4" s="160"/>
      <c r="G4" s="160"/>
      <c r="H4" s="160" t="s">
        <v>16</v>
      </c>
      <c r="I4" s="160"/>
      <c r="J4" s="160"/>
      <c r="K4" s="183" t="s">
        <v>49</v>
      </c>
      <c r="L4" s="183"/>
      <c r="M4" s="183"/>
    </row>
    <row r="5" spans="1:13" x14ac:dyDescent="0.25">
      <c r="K5" s="175" t="s">
        <v>50</v>
      </c>
      <c r="L5" s="175"/>
      <c r="M5" s="176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146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51</v>
      </c>
      <c r="M6" s="33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/>
      <c r="G7" s="81">
        <v>3000</v>
      </c>
      <c r="H7" s="81">
        <v>30000</v>
      </c>
      <c r="I7" s="81"/>
      <c r="J7" s="81">
        <f>SUM(H7:I7)</f>
        <v>30000</v>
      </c>
      <c r="K7" s="19" t="s">
        <v>213</v>
      </c>
      <c r="L7" s="34" t="s">
        <v>111</v>
      </c>
    </row>
    <row r="8" spans="1:13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/>
      <c r="H8" s="81">
        <v>30000</v>
      </c>
      <c r="I8" s="81"/>
      <c r="J8" s="81">
        <f t="shared" ref="J8:J16" si="0">SUM(H8:I8)</f>
        <v>30000</v>
      </c>
      <c r="K8" s="19" t="s">
        <v>213</v>
      </c>
      <c r="L8" s="34" t="s">
        <v>111</v>
      </c>
    </row>
    <row r="9" spans="1:13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9000</v>
      </c>
      <c r="H9" s="81">
        <v>30000</v>
      </c>
      <c r="I9" s="81"/>
      <c r="J9" s="81">
        <f t="shared" si="0"/>
        <v>30000</v>
      </c>
      <c r="K9" s="19" t="s">
        <v>213</v>
      </c>
      <c r="L9" s="34" t="s">
        <v>111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263000</v>
      </c>
      <c r="G10" s="81">
        <v>3000</v>
      </c>
      <c r="H10" s="81"/>
      <c r="I10" s="81"/>
      <c r="J10" s="81"/>
      <c r="K10" s="19"/>
      <c r="L10" s="34"/>
    </row>
    <row r="11" spans="1:13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42000</v>
      </c>
      <c r="G11" s="81">
        <v>7000</v>
      </c>
      <c r="H11" s="81">
        <v>35000</v>
      </c>
      <c r="I11" s="81"/>
      <c r="J11" s="81">
        <f t="shared" si="0"/>
        <v>35000</v>
      </c>
      <c r="K11" s="19" t="s">
        <v>213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9000</v>
      </c>
      <c r="H12" s="81">
        <v>30000</v>
      </c>
      <c r="I12" s="81"/>
      <c r="J12" s="81">
        <f t="shared" si="0"/>
        <v>30000</v>
      </c>
      <c r="K12" s="19" t="s">
        <v>214</v>
      </c>
      <c r="L12" s="34" t="s">
        <v>111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</v>
      </c>
      <c r="H13" s="81">
        <v>40000</v>
      </c>
      <c r="I13" s="81"/>
      <c r="J13" s="81">
        <f t="shared" si="0"/>
        <v>40000</v>
      </c>
      <c r="K13" s="19" t="s">
        <v>213</v>
      </c>
      <c r="L13" s="34" t="s">
        <v>111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/>
      <c r="K14" s="10"/>
      <c r="L14" s="23" t="s">
        <v>104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70000</v>
      </c>
      <c r="G15" s="81">
        <v>4000</v>
      </c>
      <c r="H15" s="81">
        <v>40000</v>
      </c>
      <c r="I15" s="81">
        <v>10000</v>
      </c>
      <c r="J15" s="81">
        <f t="shared" si="0"/>
        <v>50000</v>
      </c>
      <c r="K15" s="19" t="s">
        <v>213</v>
      </c>
      <c r="L15" s="34" t="s">
        <v>111</v>
      </c>
    </row>
    <row r="16" spans="1:13" ht="18" customHeight="1" x14ac:dyDescent="0.25">
      <c r="A16" s="1">
        <v>9</v>
      </c>
      <c r="B16" s="3" t="s">
        <v>180</v>
      </c>
      <c r="C16" s="26" t="s">
        <v>79</v>
      </c>
      <c r="D16" s="11" t="s">
        <v>181</v>
      </c>
      <c r="E16" s="81">
        <v>61600</v>
      </c>
      <c r="F16" s="81"/>
      <c r="G16" s="81"/>
      <c r="H16" s="81">
        <v>61600</v>
      </c>
      <c r="I16" s="81"/>
      <c r="J16" s="81">
        <f t="shared" si="0"/>
        <v>61600</v>
      </c>
      <c r="K16" s="19" t="s">
        <v>220</v>
      </c>
      <c r="L16" s="34" t="s">
        <v>148</v>
      </c>
    </row>
    <row r="17" spans="1:13" ht="18" customHeight="1" x14ac:dyDescent="0.25">
      <c r="A17" s="1">
        <v>10</v>
      </c>
      <c r="B17" s="3" t="s">
        <v>182</v>
      </c>
      <c r="C17" s="26" t="s">
        <v>102</v>
      </c>
      <c r="D17" s="11" t="s">
        <v>183</v>
      </c>
      <c r="E17" s="81">
        <v>61600</v>
      </c>
      <c r="F17" s="81">
        <v>64500</v>
      </c>
      <c r="G17" s="81"/>
      <c r="H17" s="81"/>
      <c r="I17" s="81"/>
      <c r="J17" s="81"/>
      <c r="K17" s="19"/>
      <c r="L17" s="34"/>
    </row>
    <row r="18" spans="1:13" ht="18" customHeight="1" x14ac:dyDescent="0.25">
      <c r="A18" s="8"/>
      <c r="B18" s="13"/>
      <c r="C18" s="29" t="s">
        <v>88</v>
      </c>
      <c r="D18" s="9"/>
      <c r="E18" s="10"/>
      <c r="F18" s="10"/>
      <c r="G18" s="10"/>
      <c r="H18" s="10"/>
      <c r="I18" s="10"/>
      <c r="J18" s="10"/>
      <c r="K18" s="35"/>
      <c r="L18" s="23" t="s">
        <v>104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/>
      <c r="K19" s="41"/>
      <c r="L19" s="23" t="s">
        <v>104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/>
      <c r="K20" s="41"/>
      <c r="L20" s="23" t="s">
        <v>104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/>
      <c r="K21" s="24"/>
      <c r="L21" s="23" t="s">
        <v>104</v>
      </c>
    </row>
    <row r="22" spans="1:13" ht="13.5" customHeight="1" x14ac:dyDescent="0.25">
      <c r="A22" s="21">
        <v>11</v>
      </c>
      <c r="B22" s="40" t="s">
        <v>216</v>
      </c>
      <c r="C22" s="43" t="s">
        <v>42</v>
      </c>
      <c r="D22" s="40" t="s">
        <v>215</v>
      </c>
      <c r="E22" s="20">
        <v>40000</v>
      </c>
      <c r="F22" s="20">
        <v>40000</v>
      </c>
      <c r="G22" s="40"/>
      <c r="H22" s="20"/>
      <c r="I22" s="126"/>
      <c r="J22" s="81">
        <f t="shared" ref="J22:J24" si="1">SUM(H22:I22)</f>
        <v>0</v>
      </c>
      <c r="K22" s="19"/>
      <c r="L22" s="140"/>
    </row>
    <row r="23" spans="1:13" ht="14.25" customHeight="1" x14ac:dyDescent="0.25">
      <c r="A23" s="21">
        <v>12</v>
      </c>
      <c r="B23" s="31" t="s">
        <v>69</v>
      </c>
      <c r="C23" s="21" t="s">
        <v>45</v>
      </c>
      <c r="D23" s="22" t="s">
        <v>71</v>
      </c>
      <c r="E23" s="20">
        <v>20000</v>
      </c>
      <c r="F23" s="20">
        <v>130000</v>
      </c>
      <c r="G23" s="20"/>
      <c r="H23" s="20"/>
      <c r="I23" s="20"/>
      <c r="J23" s="81">
        <f t="shared" si="1"/>
        <v>0</v>
      </c>
      <c r="K23" s="19"/>
      <c r="L23" s="34"/>
    </row>
    <row r="24" spans="1:13" ht="17.25" customHeight="1" x14ac:dyDescent="0.25">
      <c r="A24" s="21">
        <v>13</v>
      </c>
      <c r="B24" s="31" t="s">
        <v>56</v>
      </c>
      <c r="C24" s="36" t="s">
        <v>44</v>
      </c>
      <c r="D24" s="22" t="s">
        <v>57</v>
      </c>
      <c r="E24" s="20">
        <v>120000</v>
      </c>
      <c r="F24" s="21"/>
      <c r="G24" s="21"/>
      <c r="H24" s="20">
        <v>120000</v>
      </c>
      <c r="I24" s="37"/>
      <c r="J24" s="81">
        <f t="shared" si="1"/>
        <v>120000</v>
      </c>
      <c r="K24" s="19" t="s">
        <v>214</v>
      </c>
      <c r="L24" s="34" t="s">
        <v>111</v>
      </c>
      <c r="M24" s="38"/>
    </row>
    <row r="25" spans="1:13" ht="17.25" customHeight="1" x14ac:dyDescent="0.25">
      <c r="A25" s="14" t="s">
        <v>43</v>
      </c>
      <c r="B25" s="14"/>
      <c r="C25" s="18" t="s">
        <v>44</v>
      </c>
      <c r="D25" s="14">
        <v>58877048</v>
      </c>
      <c r="E25" s="15"/>
      <c r="F25" s="30">
        <v>1000000</v>
      </c>
      <c r="G25" s="130"/>
      <c r="H25" s="179" t="s">
        <v>178</v>
      </c>
      <c r="I25" s="180"/>
      <c r="J25" s="180"/>
      <c r="K25" s="180"/>
      <c r="L25" s="181"/>
      <c r="M25" s="17"/>
    </row>
    <row r="26" spans="1:13" ht="17.25" customHeight="1" x14ac:dyDescent="0.3">
      <c r="A26" s="184" t="s">
        <v>6</v>
      </c>
      <c r="B26" s="184"/>
      <c r="C26" s="184"/>
      <c r="D26" s="184"/>
      <c r="E26" s="81">
        <f>SUM(E7:E24)</f>
        <v>568200</v>
      </c>
      <c r="F26" s="81">
        <f t="shared" ref="F26:J26" si="2">SUM(F7:F24)</f>
        <v>661500</v>
      </c>
      <c r="G26" s="81">
        <f t="shared" si="2"/>
        <v>39000</v>
      </c>
      <c r="H26" s="81">
        <f t="shared" si="2"/>
        <v>416600</v>
      </c>
      <c r="I26" s="81">
        <f t="shared" si="2"/>
        <v>10000</v>
      </c>
      <c r="J26" s="81">
        <f t="shared" si="2"/>
        <v>426600</v>
      </c>
      <c r="K26" s="19" t="s">
        <v>219</v>
      </c>
      <c r="L26" s="16" t="s">
        <v>109</v>
      </c>
    </row>
    <row r="27" spans="1:13" ht="8.25" customHeight="1" x14ac:dyDescent="0.2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</row>
    <row r="28" spans="1:13" ht="6" customHeight="1" x14ac:dyDescent="0.25"/>
    <row r="29" spans="1:13" ht="12.75" customHeight="1" x14ac:dyDescent="0.25">
      <c r="A29" s="186" t="s">
        <v>143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</row>
    <row r="30" spans="1:13" ht="12.75" customHeight="1" x14ac:dyDescent="0.25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</row>
    <row r="31" spans="1:13" ht="6" customHeight="1" x14ac:dyDescent="0.25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</row>
    <row r="32" spans="1:13" x14ac:dyDescent="0.25">
      <c r="A32" s="183" t="s">
        <v>158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</row>
  </sheetData>
  <mergeCells count="12">
    <mergeCell ref="A32:L32"/>
    <mergeCell ref="A1:K1"/>
    <mergeCell ref="E2:J2"/>
    <mergeCell ref="K2:L2"/>
    <mergeCell ref="K3:L3"/>
    <mergeCell ref="K4:M4"/>
    <mergeCell ref="K5:M5"/>
    <mergeCell ref="H25:L25"/>
    <mergeCell ref="A26:D26"/>
    <mergeCell ref="A27:L27"/>
    <mergeCell ref="A29:L29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11" sqref="L11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73" t="s">
        <v>212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43" t="s">
        <v>17</v>
      </c>
      <c r="E4" s="143"/>
      <c r="F4" s="143"/>
      <c r="G4" s="143"/>
      <c r="H4" s="143" t="s">
        <v>16</v>
      </c>
      <c r="I4" s="143"/>
      <c r="J4" s="143"/>
      <c r="K4" s="183" t="s">
        <v>49</v>
      </c>
      <c r="L4" s="183"/>
      <c r="M4" s="183"/>
    </row>
    <row r="5" spans="1:13" x14ac:dyDescent="0.25">
      <c r="K5" s="176" t="s">
        <v>50</v>
      </c>
      <c r="L5" s="176"/>
      <c r="M5" s="176"/>
    </row>
    <row r="6" spans="1:13" x14ac:dyDescent="0.25">
      <c r="K6" s="144"/>
      <c r="L6" s="144"/>
      <c r="M6" s="145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146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51</v>
      </c>
      <c r="M7" s="33"/>
    </row>
    <row r="8" spans="1:13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81"/>
      <c r="G8" s="40"/>
      <c r="H8" s="81">
        <v>35000</v>
      </c>
      <c r="I8" s="40"/>
      <c r="J8" s="81">
        <v>35000</v>
      </c>
      <c r="K8" s="125" t="s">
        <v>213</v>
      </c>
      <c r="L8" s="90" t="s">
        <v>111</v>
      </c>
    </row>
    <row r="9" spans="1:13" ht="12.75" customHeight="1" x14ac:dyDescent="0.25">
      <c r="A9" s="1">
        <v>2</v>
      </c>
      <c r="B9" s="40" t="s">
        <v>160</v>
      </c>
      <c r="C9" s="21" t="s">
        <v>31</v>
      </c>
      <c r="D9" s="39" t="s">
        <v>161</v>
      </c>
      <c r="E9" s="81">
        <v>35000</v>
      </c>
      <c r="F9" s="81"/>
      <c r="G9" s="81"/>
      <c r="H9" s="81"/>
      <c r="I9" s="40"/>
      <c r="J9" s="81"/>
      <c r="K9" s="125"/>
      <c r="L9" s="90"/>
    </row>
    <row r="10" spans="1:13" ht="14.25" customHeight="1" x14ac:dyDescent="0.25">
      <c r="A10" s="1"/>
      <c r="B10" s="40" t="s">
        <v>65</v>
      </c>
      <c r="C10" s="43" t="s">
        <v>31</v>
      </c>
      <c r="D10" s="11" t="s">
        <v>66</v>
      </c>
      <c r="E10" s="20"/>
      <c r="F10" s="20">
        <v>17500</v>
      </c>
      <c r="G10" s="20">
        <v>192500</v>
      </c>
      <c r="H10" s="20"/>
      <c r="I10" s="20"/>
      <c r="J10" s="81"/>
      <c r="K10" s="134"/>
      <c r="L10" s="110"/>
    </row>
    <row r="11" spans="1:13" ht="17.25" customHeight="1" x14ac:dyDescent="0.3">
      <c r="A11" s="184" t="s">
        <v>6</v>
      </c>
      <c r="B11" s="184"/>
      <c r="C11" s="184"/>
      <c r="D11" s="184"/>
      <c r="E11" s="81">
        <f>SUM(E8:E10)</f>
        <v>70000</v>
      </c>
      <c r="F11" s="81"/>
      <c r="G11" s="81">
        <f t="shared" ref="G11:J11" si="0">SUM(G8:G10)</f>
        <v>192500</v>
      </c>
      <c r="H11" s="81">
        <f t="shared" si="0"/>
        <v>35000</v>
      </c>
      <c r="I11" s="81">
        <f t="shared" si="0"/>
        <v>0</v>
      </c>
      <c r="J11" s="81">
        <f t="shared" si="0"/>
        <v>35000</v>
      </c>
      <c r="K11" s="125" t="s">
        <v>214</v>
      </c>
      <c r="L11" s="16" t="s">
        <v>109</v>
      </c>
    </row>
    <row r="12" spans="1:13" ht="12" customHeight="1" x14ac:dyDescent="0.3">
      <c r="A12" s="96"/>
      <c r="B12" s="96"/>
      <c r="C12" s="96"/>
      <c r="D12" s="96"/>
      <c r="E12" s="97"/>
      <c r="F12" s="97"/>
      <c r="G12" s="97"/>
      <c r="H12" s="97"/>
      <c r="I12" s="97"/>
      <c r="J12" s="97"/>
      <c r="K12" s="98"/>
      <c r="L12" s="99"/>
    </row>
    <row r="13" spans="1:13" ht="16.5" customHeight="1" x14ac:dyDescent="0.25">
      <c r="A13" s="176" t="s">
        <v>113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</row>
    <row r="14" spans="1:13" ht="18" customHeight="1" x14ac:dyDescent="0.25">
      <c r="A14" s="183" t="s">
        <v>162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13" ht="20.25" customHeight="1" x14ac:dyDescent="0.25">
      <c r="A15" s="186" t="s">
        <v>163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</row>
    <row r="16" spans="1:13" x14ac:dyDescent="0.25">
      <c r="A16" s="182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</row>
  </sheetData>
  <mergeCells count="11">
    <mergeCell ref="K5:M5"/>
    <mergeCell ref="A1:K1"/>
    <mergeCell ref="E2:J2"/>
    <mergeCell ref="K2:L2"/>
    <mergeCell ref="K3:L3"/>
    <mergeCell ref="K4:M4"/>
    <mergeCell ref="A11:D11"/>
    <mergeCell ref="A13:L13"/>
    <mergeCell ref="A14:L14"/>
    <mergeCell ref="A15:L15"/>
    <mergeCell ref="A16:L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7" workbookViewId="0">
      <selection activeCell="G11" sqref="G1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73" t="s">
        <v>221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60" t="s">
        <v>17</v>
      </c>
      <c r="E4" s="160"/>
      <c r="F4" s="160"/>
      <c r="G4" s="160"/>
      <c r="H4" s="160" t="s">
        <v>16</v>
      </c>
      <c r="I4" s="160"/>
      <c r="J4" s="160"/>
      <c r="K4" s="183" t="s">
        <v>49</v>
      </c>
      <c r="L4" s="183"/>
      <c r="M4" s="183"/>
    </row>
    <row r="5" spans="1:13" x14ac:dyDescent="0.25">
      <c r="K5" s="175" t="s">
        <v>50</v>
      </c>
      <c r="L5" s="175"/>
      <c r="M5" s="176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146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51</v>
      </c>
      <c r="M6" s="33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/>
      <c r="G7" s="81">
        <v>3000</v>
      </c>
      <c r="H7" s="81"/>
      <c r="I7" s="81"/>
      <c r="J7" s="81">
        <f>SUM(H7:I7)</f>
        <v>0</v>
      </c>
      <c r="K7" s="19"/>
      <c r="L7" s="34"/>
    </row>
    <row r="8" spans="1:13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/>
      <c r="H8" s="81">
        <v>30000</v>
      </c>
      <c r="I8" s="81"/>
      <c r="J8" s="81">
        <f t="shared" ref="J8:J24" si="0">SUM(H8:I8)</f>
        <v>30000</v>
      </c>
      <c r="K8" s="19" t="s">
        <v>223</v>
      </c>
      <c r="L8" s="34" t="s">
        <v>111</v>
      </c>
    </row>
    <row r="9" spans="1:13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9000</v>
      </c>
      <c r="H9" s="81">
        <v>30000</v>
      </c>
      <c r="I9" s="81"/>
      <c r="J9" s="81">
        <f t="shared" si="0"/>
        <v>30000</v>
      </c>
      <c r="K9" s="19" t="s">
        <v>224</v>
      </c>
      <c r="L9" s="34" t="s">
        <v>111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296000</v>
      </c>
      <c r="G10" s="81">
        <v>3000</v>
      </c>
      <c r="H10" s="81">
        <v>30000</v>
      </c>
      <c r="I10" s="81"/>
      <c r="J10" s="81">
        <f t="shared" si="0"/>
        <v>30000</v>
      </c>
      <c r="K10" s="19" t="s">
        <v>223</v>
      </c>
      <c r="L10" s="34" t="s">
        <v>111</v>
      </c>
    </row>
    <row r="11" spans="1:13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42000</v>
      </c>
      <c r="G11" s="81">
        <v>7000</v>
      </c>
      <c r="H11" s="81">
        <v>35000</v>
      </c>
      <c r="I11" s="81"/>
      <c r="J11" s="81">
        <f t="shared" si="0"/>
        <v>35000</v>
      </c>
      <c r="K11" s="19" t="s">
        <v>223</v>
      </c>
      <c r="L11" s="34" t="s">
        <v>111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9000</v>
      </c>
      <c r="H12" s="81">
        <v>30000</v>
      </c>
      <c r="I12" s="81"/>
      <c r="J12" s="81">
        <f t="shared" si="0"/>
        <v>30000</v>
      </c>
      <c r="K12" s="19" t="s">
        <v>224</v>
      </c>
      <c r="L12" s="34" t="s">
        <v>111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</v>
      </c>
      <c r="H13" s="81">
        <v>40000</v>
      </c>
      <c r="I13" s="81"/>
      <c r="J13" s="81">
        <f t="shared" si="0"/>
        <v>40000</v>
      </c>
      <c r="K13" s="19" t="s">
        <v>223</v>
      </c>
      <c r="L13" s="34" t="s">
        <v>111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81">
        <f t="shared" si="0"/>
        <v>0</v>
      </c>
      <c r="K14" s="10"/>
      <c r="L14" s="23" t="s">
        <v>104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60000</v>
      </c>
      <c r="G15" s="81">
        <v>8000</v>
      </c>
      <c r="H15" s="81"/>
      <c r="I15" s="81"/>
      <c r="J15" s="81">
        <f t="shared" si="0"/>
        <v>0</v>
      </c>
      <c r="K15" s="19"/>
      <c r="L15" s="34"/>
    </row>
    <row r="16" spans="1:13" ht="18" customHeight="1" x14ac:dyDescent="0.25">
      <c r="A16" s="1">
        <v>9</v>
      </c>
      <c r="B16" s="3" t="s">
        <v>180</v>
      </c>
      <c r="C16" s="26" t="s">
        <v>79</v>
      </c>
      <c r="D16" s="11" t="s">
        <v>181</v>
      </c>
      <c r="E16" s="81">
        <v>61600</v>
      </c>
      <c r="F16" s="81"/>
      <c r="G16" s="81"/>
      <c r="H16" s="81">
        <v>61600</v>
      </c>
      <c r="I16" s="81"/>
      <c r="J16" s="81">
        <f t="shared" si="0"/>
        <v>61600</v>
      </c>
      <c r="K16" s="19" t="s">
        <v>225</v>
      </c>
      <c r="L16" s="34" t="s">
        <v>148</v>
      </c>
    </row>
    <row r="17" spans="1:13" ht="18" customHeight="1" x14ac:dyDescent="0.25">
      <c r="A17" s="1">
        <v>10</v>
      </c>
      <c r="B17" s="3" t="s">
        <v>182</v>
      </c>
      <c r="C17" s="26" t="s">
        <v>102</v>
      </c>
      <c r="D17" s="11" t="s">
        <v>183</v>
      </c>
      <c r="E17" s="81">
        <v>61600</v>
      </c>
      <c r="F17" s="81">
        <v>126100</v>
      </c>
      <c r="G17" s="81"/>
      <c r="H17" s="81"/>
      <c r="I17" s="81"/>
      <c r="J17" s="81">
        <f t="shared" si="0"/>
        <v>0</v>
      </c>
      <c r="K17" s="19"/>
      <c r="L17" s="34"/>
    </row>
    <row r="18" spans="1:13" ht="18" customHeight="1" x14ac:dyDescent="0.25">
      <c r="A18" s="8"/>
      <c r="B18" s="13"/>
      <c r="C18" s="29" t="s">
        <v>88</v>
      </c>
      <c r="D18" s="9"/>
      <c r="E18" s="10"/>
      <c r="F18" s="10"/>
      <c r="G18" s="10"/>
      <c r="H18" s="10"/>
      <c r="I18" s="10"/>
      <c r="J18" s="81">
        <f t="shared" si="0"/>
        <v>0</v>
      </c>
      <c r="K18" s="35"/>
      <c r="L18" s="23" t="s">
        <v>104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81">
        <f t="shared" si="0"/>
        <v>0</v>
      </c>
      <c r="K19" s="41"/>
      <c r="L19" s="23" t="s">
        <v>104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81">
        <f t="shared" si="0"/>
        <v>0</v>
      </c>
      <c r="K20" s="41"/>
      <c r="L20" s="23" t="s">
        <v>104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81">
        <f t="shared" si="0"/>
        <v>0</v>
      </c>
      <c r="K21" s="24"/>
      <c r="L21" s="23" t="s">
        <v>104</v>
      </c>
    </row>
    <row r="22" spans="1:13" ht="13.5" customHeight="1" x14ac:dyDescent="0.25">
      <c r="A22" s="21">
        <v>11</v>
      </c>
      <c r="B22" s="40" t="s">
        <v>216</v>
      </c>
      <c r="C22" s="43" t="s">
        <v>42</v>
      </c>
      <c r="D22" s="40" t="s">
        <v>215</v>
      </c>
      <c r="E22" s="20">
        <v>40000</v>
      </c>
      <c r="F22" s="20">
        <v>80000</v>
      </c>
      <c r="G22" s="40"/>
      <c r="I22" s="20">
        <v>40000</v>
      </c>
      <c r="J22" s="81">
        <f>SUM(I22:I22)</f>
        <v>40000</v>
      </c>
      <c r="K22" s="19" t="s">
        <v>226</v>
      </c>
      <c r="L22" s="140" t="s">
        <v>228</v>
      </c>
    </row>
    <row r="23" spans="1:13" ht="14.25" customHeight="1" x14ac:dyDescent="0.25">
      <c r="A23" s="21">
        <v>12</v>
      </c>
      <c r="B23" s="31" t="s">
        <v>69</v>
      </c>
      <c r="C23" s="21" t="s">
        <v>45</v>
      </c>
      <c r="D23" s="22" t="s">
        <v>71</v>
      </c>
      <c r="E23" s="20">
        <v>20000</v>
      </c>
      <c r="F23" s="20">
        <v>170000</v>
      </c>
      <c r="G23" s="20"/>
      <c r="H23" s="20"/>
      <c r="I23" s="20"/>
      <c r="J23" s="81">
        <f t="shared" si="0"/>
        <v>0</v>
      </c>
      <c r="K23" s="19"/>
      <c r="L23" s="34"/>
    </row>
    <row r="24" spans="1:13" ht="17.25" customHeight="1" x14ac:dyDescent="0.25">
      <c r="A24" s="21">
        <v>13</v>
      </c>
      <c r="B24" s="31" t="s">
        <v>56</v>
      </c>
      <c r="C24" s="36" t="s">
        <v>44</v>
      </c>
      <c r="D24" s="22" t="s">
        <v>57</v>
      </c>
      <c r="E24" s="20">
        <v>120000</v>
      </c>
      <c r="F24" s="21"/>
      <c r="G24" s="21"/>
      <c r="H24" s="20">
        <v>120000</v>
      </c>
      <c r="I24" s="37"/>
      <c r="J24" s="81">
        <f t="shared" si="0"/>
        <v>120000</v>
      </c>
      <c r="K24" s="19" t="s">
        <v>224</v>
      </c>
      <c r="L24" s="34" t="s">
        <v>111</v>
      </c>
      <c r="M24" s="38"/>
    </row>
    <row r="25" spans="1:13" ht="17.25" customHeight="1" x14ac:dyDescent="0.25">
      <c r="A25" s="14" t="s">
        <v>43</v>
      </c>
      <c r="B25" s="14"/>
      <c r="C25" s="18" t="s">
        <v>44</v>
      </c>
      <c r="D25" s="14">
        <v>58877048</v>
      </c>
      <c r="E25" s="15"/>
      <c r="F25" s="30">
        <v>1000000</v>
      </c>
      <c r="G25" s="130"/>
      <c r="H25" s="179" t="s">
        <v>178</v>
      </c>
      <c r="I25" s="180"/>
      <c r="J25" s="180"/>
      <c r="K25" s="180"/>
      <c r="L25" s="181"/>
      <c r="M25" s="17"/>
    </row>
    <row r="26" spans="1:13" ht="17.25" customHeight="1" x14ac:dyDescent="0.3">
      <c r="A26" s="184" t="s">
        <v>6</v>
      </c>
      <c r="B26" s="184"/>
      <c r="C26" s="184"/>
      <c r="D26" s="184"/>
      <c r="E26" s="81">
        <f>SUM(E7:E24)</f>
        <v>568200</v>
      </c>
      <c r="F26" s="81">
        <f t="shared" ref="F26:J26" si="1">SUM(F7:F24)</f>
        <v>826100</v>
      </c>
      <c r="G26" s="81">
        <f t="shared" si="1"/>
        <v>43000</v>
      </c>
      <c r="H26" s="81">
        <f t="shared" si="1"/>
        <v>376600</v>
      </c>
      <c r="I26" s="81">
        <f t="shared" si="1"/>
        <v>40000</v>
      </c>
      <c r="J26" s="81">
        <f t="shared" si="1"/>
        <v>416600</v>
      </c>
      <c r="K26" s="19" t="s">
        <v>227</v>
      </c>
      <c r="L26" s="16" t="s">
        <v>109</v>
      </c>
    </row>
    <row r="27" spans="1:13" ht="8.25" customHeight="1" x14ac:dyDescent="0.2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</row>
    <row r="28" spans="1:13" ht="6" customHeight="1" x14ac:dyDescent="0.25"/>
    <row r="29" spans="1:13" ht="12.75" customHeight="1" x14ac:dyDescent="0.25">
      <c r="A29" s="186" t="s">
        <v>143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</row>
    <row r="30" spans="1:13" ht="12.75" customHeight="1" x14ac:dyDescent="0.25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</row>
    <row r="31" spans="1:13" ht="6" customHeight="1" x14ac:dyDescent="0.25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</row>
    <row r="32" spans="1:13" x14ac:dyDescent="0.25">
      <c r="A32" s="183" t="s">
        <v>158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</row>
  </sheetData>
  <mergeCells count="12">
    <mergeCell ref="A32:L32"/>
    <mergeCell ref="A1:K1"/>
    <mergeCell ref="E2:J2"/>
    <mergeCell ref="K2:L2"/>
    <mergeCell ref="K3:L3"/>
    <mergeCell ref="K4:M4"/>
    <mergeCell ref="K5:M5"/>
    <mergeCell ref="H25:L25"/>
    <mergeCell ref="A26:D26"/>
    <mergeCell ref="A27:L27"/>
    <mergeCell ref="A29:L29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21" sqref="H21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73" t="s">
        <v>222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60" t="s">
        <v>17</v>
      </c>
      <c r="E4" s="160"/>
      <c r="F4" s="160"/>
      <c r="G4" s="160"/>
      <c r="H4" s="160" t="s">
        <v>16</v>
      </c>
      <c r="I4" s="160"/>
      <c r="J4" s="160"/>
      <c r="K4" s="183" t="s">
        <v>49</v>
      </c>
      <c r="L4" s="183"/>
      <c r="M4" s="183"/>
    </row>
    <row r="5" spans="1:13" x14ac:dyDescent="0.25">
      <c r="K5" s="176" t="s">
        <v>50</v>
      </c>
      <c r="L5" s="176"/>
      <c r="M5" s="176"/>
    </row>
    <row r="6" spans="1:13" x14ac:dyDescent="0.25">
      <c r="K6" s="162"/>
      <c r="L6" s="162"/>
      <c r="M6" s="163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146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51</v>
      </c>
      <c r="M7" s="33"/>
    </row>
    <row r="8" spans="1:13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81"/>
      <c r="G8" s="40"/>
      <c r="H8" s="81">
        <v>35000</v>
      </c>
      <c r="I8" s="40"/>
      <c r="J8" s="81">
        <f>SUM(H8:I8)</f>
        <v>35000</v>
      </c>
      <c r="K8" s="125" t="s">
        <v>229</v>
      </c>
      <c r="L8" s="90" t="s">
        <v>120</v>
      </c>
    </row>
    <row r="9" spans="1:13" ht="12.75" customHeight="1" x14ac:dyDescent="0.25">
      <c r="A9" s="1">
        <v>2</v>
      </c>
      <c r="B9" s="40" t="s">
        <v>160</v>
      </c>
      <c r="C9" s="21" t="s">
        <v>31</v>
      </c>
      <c r="D9" s="39" t="s">
        <v>161</v>
      </c>
      <c r="E9" s="81">
        <v>35000</v>
      </c>
      <c r="F9" s="81"/>
      <c r="G9" s="81">
        <v>35000</v>
      </c>
      <c r="I9" s="81">
        <v>35000</v>
      </c>
      <c r="J9" s="81">
        <f>SUM(I9:I9)</f>
        <v>35000</v>
      </c>
      <c r="K9" s="125" t="s">
        <v>230</v>
      </c>
      <c r="L9" s="90" t="s">
        <v>120</v>
      </c>
    </row>
    <row r="10" spans="1:13" ht="17.25" customHeight="1" x14ac:dyDescent="0.3">
      <c r="A10" s="184" t="s">
        <v>6</v>
      </c>
      <c r="B10" s="184"/>
      <c r="C10" s="184"/>
      <c r="D10" s="184"/>
      <c r="E10" s="168">
        <f>SUM(E8:E9)</f>
        <v>70000</v>
      </c>
      <c r="F10" s="168"/>
      <c r="G10" s="168">
        <f>SUM(G8:G9)</f>
        <v>35000</v>
      </c>
      <c r="H10" s="168">
        <f t="shared" ref="H10:J10" si="0">SUM(H8:H9)</f>
        <v>35000</v>
      </c>
      <c r="I10" s="168">
        <f>SUM(I8:I9)</f>
        <v>35000</v>
      </c>
      <c r="J10" s="168">
        <f t="shared" si="0"/>
        <v>70000</v>
      </c>
      <c r="K10" s="169" t="s">
        <v>227</v>
      </c>
      <c r="L10" s="170" t="s">
        <v>109</v>
      </c>
    </row>
    <row r="11" spans="1:13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7"/>
      <c r="K11" s="98"/>
      <c r="L11" s="99"/>
    </row>
    <row r="12" spans="1:13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</row>
    <row r="13" spans="1:13" ht="18" customHeight="1" x14ac:dyDescent="0.25">
      <c r="A13" s="183" t="s">
        <v>162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13" ht="20.25" customHeight="1" x14ac:dyDescent="0.25">
      <c r="A14" s="186" t="s">
        <v>163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</row>
    <row r="15" spans="1:13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</row>
  </sheetData>
  <mergeCells count="11">
    <mergeCell ref="A10:D10"/>
    <mergeCell ref="A12:L12"/>
    <mergeCell ref="A13:L13"/>
    <mergeCell ref="A14:L14"/>
    <mergeCell ref="A15:L15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6" sqref="E16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73" t="s">
        <v>231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64" t="s">
        <v>17</v>
      </c>
      <c r="E4" s="164"/>
      <c r="F4" s="164"/>
      <c r="G4" s="164"/>
      <c r="H4" s="164" t="s">
        <v>16</v>
      </c>
      <c r="I4" s="164"/>
      <c r="J4" s="164"/>
      <c r="K4" s="183" t="s">
        <v>49</v>
      </c>
      <c r="L4" s="183"/>
      <c r="M4" s="183"/>
    </row>
    <row r="5" spans="1:13" x14ac:dyDescent="0.25">
      <c r="K5" s="176" t="s">
        <v>50</v>
      </c>
      <c r="L5" s="176"/>
      <c r="M5" s="176"/>
    </row>
    <row r="6" spans="1:13" x14ac:dyDescent="0.25">
      <c r="K6" s="166"/>
      <c r="L6" s="166"/>
      <c r="M6" s="167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146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51</v>
      </c>
      <c r="M7" s="33"/>
    </row>
    <row r="8" spans="1:13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81"/>
      <c r="G8" s="40"/>
      <c r="H8" s="81">
        <v>35000</v>
      </c>
      <c r="I8" s="40"/>
      <c r="J8" s="81">
        <f>SUM(H8:I8)</f>
        <v>35000</v>
      </c>
      <c r="K8" s="125" t="s">
        <v>236</v>
      </c>
      <c r="L8" s="90" t="s">
        <v>111</v>
      </c>
    </row>
    <row r="9" spans="1:13" ht="12.75" customHeight="1" x14ac:dyDescent="0.25">
      <c r="A9" s="1">
        <v>2</v>
      </c>
      <c r="B9" s="40" t="s">
        <v>160</v>
      </c>
      <c r="C9" s="21" t="s">
        <v>31</v>
      </c>
      <c r="D9" s="39" t="s">
        <v>161</v>
      </c>
      <c r="E9" s="81">
        <v>35000</v>
      </c>
      <c r="F9" s="81">
        <v>3500</v>
      </c>
      <c r="G9" s="81">
        <v>38500</v>
      </c>
      <c r="H9" s="81">
        <v>35000</v>
      </c>
      <c r="I9" s="81"/>
      <c r="J9" s="81">
        <f t="shared" ref="J9" si="0">SUM(H9:I9)</f>
        <v>35000</v>
      </c>
      <c r="K9" s="125" t="s">
        <v>236</v>
      </c>
      <c r="L9" s="90" t="s">
        <v>111</v>
      </c>
    </row>
    <row r="10" spans="1:13" ht="17.25" customHeight="1" x14ac:dyDescent="0.3">
      <c r="A10" s="184" t="s">
        <v>6</v>
      </c>
      <c r="B10" s="184"/>
      <c r="C10" s="184"/>
      <c r="D10" s="184"/>
      <c r="E10" s="168">
        <f>SUM(E8:E9)</f>
        <v>70000</v>
      </c>
      <c r="F10" s="168"/>
      <c r="G10" s="168">
        <f>SUM(G8:G9)</f>
        <v>38500</v>
      </c>
      <c r="H10" s="168">
        <f t="shared" ref="H10:J10" si="1">SUM(H8:H9)</f>
        <v>70000</v>
      </c>
      <c r="I10" s="168">
        <f t="shared" si="1"/>
        <v>0</v>
      </c>
      <c r="J10" s="168">
        <f t="shared" si="1"/>
        <v>70000</v>
      </c>
      <c r="K10" s="169" t="s">
        <v>238</v>
      </c>
      <c r="L10" s="170" t="s">
        <v>109</v>
      </c>
    </row>
    <row r="11" spans="1:13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7"/>
      <c r="K11" s="98"/>
      <c r="L11" s="99"/>
    </row>
    <row r="12" spans="1:13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</row>
    <row r="13" spans="1:13" ht="18" customHeight="1" x14ac:dyDescent="0.25">
      <c r="A13" s="183" t="s">
        <v>162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13" ht="20.25" customHeight="1" x14ac:dyDescent="0.25">
      <c r="A14" s="186" t="s">
        <v>163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</row>
    <row r="15" spans="1:13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</row>
  </sheetData>
  <mergeCells count="11">
    <mergeCell ref="A10:D10"/>
    <mergeCell ref="A12:L12"/>
    <mergeCell ref="A13:L13"/>
    <mergeCell ref="A14:L14"/>
    <mergeCell ref="A15:L15"/>
    <mergeCell ref="K5:M5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0" workbookViewId="0">
      <selection activeCell="J23" sqref="J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73" t="s">
        <v>232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3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/>
      <c r="K2" s="174" t="s">
        <v>12</v>
      </c>
      <c r="L2" s="174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82" t="s">
        <v>64</v>
      </c>
      <c r="L3" s="182"/>
    </row>
    <row r="4" spans="1:13" ht="18.75" x14ac:dyDescent="0.3">
      <c r="A4" s="4" t="s">
        <v>15</v>
      </c>
      <c r="D4" s="164" t="s">
        <v>17</v>
      </c>
      <c r="E4" s="164"/>
      <c r="F4" s="164"/>
      <c r="G4" s="164"/>
      <c r="H4" s="164" t="s">
        <v>16</v>
      </c>
      <c r="I4" s="164"/>
      <c r="J4" s="164"/>
      <c r="K4" s="183" t="s">
        <v>49</v>
      </c>
      <c r="L4" s="183"/>
      <c r="M4" s="183"/>
    </row>
    <row r="5" spans="1:13" x14ac:dyDescent="0.25">
      <c r="K5" s="175" t="s">
        <v>50</v>
      </c>
      <c r="L5" s="175"/>
      <c r="M5" s="176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146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51</v>
      </c>
      <c r="M6" s="33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141</v>
      </c>
      <c r="E7" s="81">
        <v>30000</v>
      </c>
      <c r="F7" s="81">
        <v>36000</v>
      </c>
      <c r="G7" s="81">
        <v>6000</v>
      </c>
      <c r="H7" s="81"/>
      <c r="I7" s="81"/>
      <c r="J7" s="81"/>
      <c r="K7" s="19"/>
      <c r="L7" s="34"/>
    </row>
    <row r="8" spans="1:13" ht="15.75" x14ac:dyDescent="0.25">
      <c r="A8" s="1">
        <v>2</v>
      </c>
      <c r="B8" s="3" t="s">
        <v>131</v>
      </c>
      <c r="C8" s="26" t="s">
        <v>20</v>
      </c>
      <c r="D8" s="7" t="s">
        <v>132</v>
      </c>
      <c r="E8" s="81">
        <v>30000</v>
      </c>
      <c r="F8" s="81"/>
      <c r="G8" s="81"/>
      <c r="H8" s="81">
        <v>30000</v>
      </c>
      <c r="I8" s="81"/>
      <c r="J8" s="81">
        <f t="shared" ref="J8:J24" si="0">SUM(H8:I8)</f>
        <v>30000</v>
      </c>
      <c r="K8" s="19" t="s">
        <v>236</v>
      </c>
      <c r="L8" s="34" t="s">
        <v>111</v>
      </c>
    </row>
    <row r="9" spans="1:13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9000</v>
      </c>
      <c r="H9" s="81">
        <v>30000</v>
      </c>
      <c r="I9" s="81"/>
      <c r="J9" s="81">
        <f t="shared" si="0"/>
        <v>30000</v>
      </c>
      <c r="K9" s="19" t="s">
        <v>236</v>
      </c>
      <c r="L9" s="34" t="s">
        <v>111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296000</v>
      </c>
      <c r="G10" s="81">
        <v>3000</v>
      </c>
      <c r="H10" s="81">
        <v>30000</v>
      </c>
      <c r="I10" s="81">
        <v>30000</v>
      </c>
      <c r="J10" s="81">
        <f t="shared" si="0"/>
        <v>60000</v>
      </c>
      <c r="K10" s="19" t="s">
        <v>236</v>
      </c>
      <c r="L10" s="34" t="s">
        <v>111</v>
      </c>
    </row>
    <row r="11" spans="1:13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81">
        <v>42000</v>
      </c>
      <c r="G11" s="81">
        <v>7000</v>
      </c>
      <c r="H11" s="81">
        <v>35000</v>
      </c>
      <c r="I11" s="81"/>
      <c r="J11" s="81">
        <f t="shared" si="0"/>
        <v>35000</v>
      </c>
      <c r="K11" s="19" t="s">
        <v>236</v>
      </c>
      <c r="L11" s="34" t="s">
        <v>111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72000</v>
      </c>
      <c r="G12" s="81">
        <v>9000</v>
      </c>
      <c r="H12" s="81">
        <v>30000</v>
      </c>
      <c r="I12" s="81"/>
      <c r="J12" s="81">
        <f t="shared" si="0"/>
        <v>30000</v>
      </c>
      <c r="K12" s="19" t="s">
        <v>239</v>
      </c>
      <c r="L12" s="34" t="s">
        <v>111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</v>
      </c>
      <c r="H13" s="81">
        <v>40000</v>
      </c>
      <c r="I13" s="81"/>
      <c r="J13" s="81">
        <f t="shared" si="0"/>
        <v>40000</v>
      </c>
      <c r="K13" s="19" t="s">
        <v>236</v>
      </c>
      <c r="L13" s="34" t="s">
        <v>111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104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104000</v>
      </c>
      <c r="G15" s="81">
        <v>12000</v>
      </c>
      <c r="H15" s="81">
        <v>20000</v>
      </c>
      <c r="I15" s="81"/>
      <c r="J15" s="81">
        <f t="shared" si="0"/>
        <v>20000</v>
      </c>
      <c r="K15" s="19" t="s">
        <v>236</v>
      </c>
      <c r="L15" s="34" t="s">
        <v>111</v>
      </c>
    </row>
    <row r="16" spans="1:13" ht="18" customHeight="1" x14ac:dyDescent="0.25">
      <c r="A16" s="1">
        <v>9</v>
      </c>
      <c r="B16" s="3" t="s">
        <v>180</v>
      </c>
      <c r="C16" s="26" t="s">
        <v>79</v>
      </c>
      <c r="D16" s="11" t="s">
        <v>181</v>
      </c>
      <c r="E16" s="81">
        <v>61600</v>
      </c>
      <c r="F16" s="81"/>
      <c r="G16" s="81"/>
      <c r="H16" s="81">
        <v>61600</v>
      </c>
      <c r="I16" s="81"/>
      <c r="J16" s="81">
        <f t="shared" si="0"/>
        <v>61600</v>
      </c>
      <c r="K16" s="19" t="s">
        <v>237</v>
      </c>
      <c r="L16" s="34" t="s">
        <v>148</v>
      </c>
    </row>
    <row r="17" spans="1:13" ht="18" customHeight="1" x14ac:dyDescent="0.25">
      <c r="A17" s="1">
        <v>10</v>
      </c>
      <c r="B17" s="3" t="s">
        <v>182</v>
      </c>
      <c r="C17" s="26" t="s">
        <v>102</v>
      </c>
      <c r="D17" s="11" t="s">
        <v>183</v>
      </c>
      <c r="E17" s="81">
        <v>61600</v>
      </c>
      <c r="F17" s="81">
        <v>64600</v>
      </c>
      <c r="G17" s="81"/>
      <c r="H17" s="81">
        <v>60000</v>
      </c>
      <c r="I17" s="81">
        <v>60000</v>
      </c>
      <c r="J17" s="81">
        <f t="shared" si="0"/>
        <v>120000</v>
      </c>
      <c r="K17" s="19" t="s">
        <v>235</v>
      </c>
      <c r="L17" s="34" t="s">
        <v>148</v>
      </c>
    </row>
    <row r="18" spans="1:13" ht="18" customHeight="1" x14ac:dyDescent="0.25">
      <c r="A18" s="8"/>
      <c r="B18" s="13"/>
      <c r="C18" s="29" t="s">
        <v>88</v>
      </c>
      <c r="D18" s="9"/>
      <c r="E18" s="10"/>
      <c r="F18" s="10"/>
      <c r="G18" s="10"/>
      <c r="H18" s="10"/>
      <c r="I18" s="10"/>
      <c r="J18" s="10">
        <f t="shared" si="0"/>
        <v>0</v>
      </c>
      <c r="K18" s="35"/>
      <c r="L18" s="23" t="s">
        <v>104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1"/>
      <c r="L19" s="23" t="s">
        <v>104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1"/>
      <c r="L20" s="23" t="s">
        <v>104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104</v>
      </c>
    </row>
    <row r="22" spans="1:13" ht="13.5" customHeight="1" x14ac:dyDescent="0.25">
      <c r="A22" s="21">
        <v>11</v>
      </c>
      <c r="B22" s="40" t="s">
        <v>216</v>
      </c>
      <c r="C22" s="43" t="s">
        <v>42</v>
      </c>
      <c r="D22" s="40" t="s">
        <v>215</v>
      </c>
      <c r="E22" s="20">
        <v>40000</v>
      </c>
      <c r="F22" s="20">
        <v>80000</v>
      </c>
      <c r="G22" s="40"/>
      <c r="H22" s="20"/>
      <c r="I22" s="20">
        <v>40000</v>
      </c>
      <c r="J22" s="81">
        <f t="shared" si="0"/>
        <v>40000</v>
      </c>
      <c r="K22" s="19" t="s">
        <v>233</v>
      </c>
      <c r="L22" s="140" t="s">
        <v>234</v>
      </c>
    </row>
    <row r="23" spans="1:13" ht="14.25" customHeight="1" x14ac:dyDescent="0.25">
      <c r="A23" s="21">
        <v>12</v>
      </c>
      <c r="B23" s="31" t="s">
        <v>69</v>
      </c>
      <c r="C23" s="21" t="s">
        <v>45</v>
      </c>
      <c r="D23" s="22" t="s">
        <v>71</v>
      </c>
      <c r="E23" s="20">
        <v>20000</v>
      </c>
      <c r="F23" s="20">
        <v>190000</v>
      </c>
      <c r="G23" s="20"/>
      <c r="H23" s="20"/>
      <c r="I23" s="20"/>
      <c r="J23" s="81"/>
      <c r="K23" s="19"/>
      <c r="L23" s="34"/>
    </row>
    <row r="24" spans="1:13" ht="17.25" customHeight="1" x14ac:dyDescent="0.25">
      <c r="A24" s="21">
        <v>13</v>
      </c>
      <c r="B24" s="31" t="s">
        <v>56</v>
      </c>
      <c r="C24" s="36" t="s">
        <v>44</v>
      </c>
      <c r="D24" s="22" t="s">
        <v>57</v>
      </c>
      <c r="E24" s="20">
        <v>120000</v>
      </c>
      <c r="F24" s="21"/>
      <c r="G24" s="21"/>
      <c r="H24" s="20">
        <v>120000</v>
      </c>
      <c r="I24" s="37"/>
      <c r="J24" s="81">
        <f t="shared" si="0"/>
        <v>120000</v>
      </c>
      <c r="K24" s="19" t="s">
        <v>239</v>
      </c>
      <c r="L24" s="34" t="s">
        <v>111</v>
      </c>
      <c r="M24" s="38"/>
    </row>
    <row r="25" spans="1:13" ht="17.25" customHeight="1" x14ac:dyDescent="0.25">
      <c r="A25" s="14" t="s">
        <v>43</v>
      </c>
      <c r="B25" s="14"/>
      <c r="C25" s="18" t="s">
        <v>44</v>
      </c>
      <c r="D25" s="14">
        <v>58877048</v>
      </c>
      <c r="E25" s="15"/>
      <c r="F25" s="30">
        <v>1000000</v>
      </c>
      <c r="G25" s="130"/>
      <c r="H25" s="179" t="s">
        <v>178</v>
      </c>
      <c r="I25" s="180"/>
      <c r="J25" s="180"/>
      <c r="K25" s="180"/>
      <c r="L25" s="181"/>
      <c r="M25" s="17"/>
    </row>
    <row r="26" spans="1:13" ht="17.25" customHeight="1" x14ac:dyDescent="0.3">
      <c r="A26" s="184" t="s">
        <v>6</v>
      </c>
      <c r="B26" s="184"/>
      <c r="C26" s="184"/>
      <c r="D26" s="184"/>
      <c r="E26" s="81">
        <f>SUM(E7:E24)</f>
        <v>568200</v>
      </c>
      <c r="F26" s="81">
        <f t="shared" ref="F26:J26" si="1">SUM(F7:F24)</f>
        <v>897600</v>
      </c>
      <c r="G26" s="81">
        <f t="shared" si="1"/>
        <v>50000</v>
      </c>
      <c r="H26" s="81">
        <f t="shared" si="1"/>
        <v>456600</v>
      </c>
      <c r="I26" s="171">
        <f t="shared" si="1"/>
        <v>130000</v>
      </c>
      <c r="J26" s="81">
        <f t="shared" si="1"/>
        <v>586600</v>
      </c>
      <c r="K26" s="19" t="s">
        <v>240</v>
      </c>
      <c r="L26" s="16" t="s">
        <v>109</v>
      </c>
    </row>
    <row r="27" spans="1:13" ht="8.25" customHeight="1" x14ac:dyDescent="0.2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</row>
    <row r="28" spans="1:13" ht="6" customHeight="1" x14ac:dyDescent="0.25"/>
    <row r="29" spans="1:13" ht="12.75" customHeight="1" x14ac:dyDescent="0.25">
      <c r="A29" s="186" t="s">
        <v>143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</row>
    <row r="30" spans="1:13" ht="12.75" customHeight="1" x14ac:dyDescent="0.25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</row>
    <row r="31" spans="1:13" ht="6" customHeight="1" x14ac:dyDescent="0.25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</row>
    <row r="32" spans="1:13" x14ac:dyDescent="0.25">
      <c r="A32" s="183" t="s">
        <v>158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</row>
  </sheetData>
  <mergeCells count="12">
    <mergeCell ref="A32:L32"/>
    <mergeCell ref="A1:K1"/>
    <mergeCell ref="E2:J2"/>
    <mergeCell ref="K2:L2"/>
    <mergeCell ref="K3:L3"/>
    <mergeCell ref="K4:M4"/>
    <mergeCell ref="K5:M5"/>
    <mergeCell ref="H25:L25"/>
    <mergeCell ref="A26:D26"/>
    <mergeCell ref="A27:L27"/>
    <mergeCell ref="A29:L29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6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151" customWidth="1"/>
    <col min="3" max="3" width="19.42578125" bestFit="1" customWidth="1"/>
    <col min="4" max="4" width="7.28515625" style="141" customWidth="1"/>
    <col min="5" max="5" width="12.140625" style="141" customWidth="1"/>
    <col min="6" max="6" width="9.5703125" customWidth="1"/>
    <col min="7" max="7" width="21.5703125" customWidth="1"/>
    <col min="8" max="8" width="38.85546875" style="154" customWidth="1"/>
    <col min="9" max="9" width="17.85546875" customWidth="1"/>
  </cols>
  <sheetData>
    <row r="1" spans="1:10" ht="18.75" x14ac:dyDescent="0.3">
      <c r="A1" s="189" t="s">
        <v>211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ht="18.75" x14ac:dyDescent="0.3">
      <c r="A2" s="189" t="s">
        <v>210</v>
      </c>
      <c r="B2" s="189"/>
      <c r="C2" s="189"/>
      <c r="D2" s="189"/>
      <c r="E2" s="189"/>
      <c r="F2" s="189"/>
      <c r="G2" s="189"/>
      <c r="H2" s="189"/>
      <c r="I2" s="189"/>
      <c r="J2" s="189"/>
    </row>
    <row r="3" spans="1:10" x14ac:dyDescent="0.25">
      <c r="A3" s="183" t="s">
        <v>189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x14ac:dyDescent="0.25">
      <c r="A4" s="183" t="s">
        <v>12</v>
      </c>
      <c r="B4" s="183"/>
      <c r="C4" s="183"/>
      <c r="D4" s="183"/>
      <c r="E4" s="183"/>
      <c r="F4" s="183"/>
      <c r="G4" s="183"/>
      <c r="H4" s="183"/>
      <c r="I4" s="183"/>
      <c r="J4" s="183"/>
    </row>
    <row r="5" spans="1:10" x14ac:dyDescent="0.25">
      <c r="A5" s="183" t="s">
        <v>17</v>
      </c>
      <c r="B5" s="183"/>
      <c r="C5" s="183"/>
      <c r="D5" s="183"/>
      <c r="E5" s="183"/>
      <c r="F5" s="183"/>
      <c r="G5" s="183"/>
      <c r="H5" s="183"/>
      <c r="I5" s="183"/>
      <c r="J5" s="183"/>
    </row>
    <row r="6" spans="1:10" ht="6" customHeight="1" x14ac:dyDescent="0.25">
      <c r="A6" s="142"/>
      <c r="B6" s="149"/>
      <c r="C6" s="142"/>
      <c r="F6" s="142"/>
      <c r="G6" s="142"/>
      <c r="H6" s="152"/>
      <c r="I6" s="142"/>
      <c r="J6" s="142"/>
    </row>
    <row r="7" spans="1:10" x14ac:dyDescent="0.25">
      <c r="A7" s="183" t="s">
        <v>187</v>
      </c>
      <c r="B7" s="183"/>
      <c r="C7" s="183"/>
      <c r="D7" s="183"/>
      <c r="E7" s="183"/>
      <c r="F7" s="183"/>
      <c r="G7" s="183"/>
      <c r="H7" s="183"/>
      <c r="I7" s="183"/>
      <c r="J7" s="183"/>
    </row>
    <row r="8" spans="1:10" x14ac:dyDescent="0.25">
      <c r="A8" s="183" t="s">
        <v>188</v>
      </c>
      <c r="B8" s="183"/>
      <c r="C8" s="183"/>
      <c r="D8" s="183"/>
      <c r="E8" s="183"/>
      <c r="F8" s="183"/>
      <c r="G8" s="183"/>
      <c r="H8" s="183"/>
      <c r="I8" s="183"/>
      <c r="J8" s="183"/>
    </row>
    <row r="9" spans="1:10" ht="5.25" customHeight="1" x14ac:dyDescent="0.25"/>
    <row r="10" spans="1:10" x14ac:dyDescent="0.25">
      <c r="A10" s="146" t="s">
        <v>0</v>
      </c>
      <c r="B10" s="148" t="s">
        <v>90</v>
      </c>
      <c r="C10" s="148" t="s">
        <v>190</v>
      </c>
      <c r="D10" s="148" t="s">
        <v>10</v>
      </c>
      <c r="E10" s="148" t="s">
        <v>99</v>
      </c>
      <c r="F10" s="146" t="s">
        <v>2</v>
      </c>
      <c r="G10" s="6" t="s">
        <v>191</v>
      </c>
      <c r="H10" s="146" t="s">
        <v>1</v>
      </c>
      <c r="I10" s="146" t="s">
        <v>9</v>
      </c>
    </row>
    <row r="11" spans="1:10" x14ac:dyDescent="0.25">
      <c r="A11" s="147">
        <v>1</v>
      </c>
      <c r="B11" s="150" t="s">
        <v>94</v>
      </c>
      <c r="C11" s="147" t="s">
        <v>192</v>
      </c>
      <c r="D11" s="159" t="s">
        <v>19</v>
      </c>
      <c r="E11" s="159">
        <v>1</v>
      </c>
      <c r="F11" s="157">
        <v>30000</v>
      </c>
      <c r="G11" s="147" t="s">
        <v>193</v>
      </c>
      <c r="H11" s="153" t="s">
        <v>18</v>
      </c>
      <c r="I11" s="155" t="s">
        <v>194</v>
      </c>
    </row>
    <row r="12" spans="1:10" x14ac:dyDescent="0.25">
      <c r="A12" s="147">
        <v>2</v>
      </c>
      <c r="B12" s="150" t="s">
        <v>94</v>
      </c>
      <c r="C12" s="147" t="s">
        <v>195</v>
      </c>
      <c r="D12" s="159" t="s">
        <v>20</v>
      </c>
      <c r="E12" s="159">
        <v>1</v>
      </c>
      <c r="F12" s="157">
        <v>30000</v>
      </c>
      <c r="G12" s="147" t="s">
        <v>193</v>
      </c>
      <c r="H12" s="153" t="s">
        <v>131</v>
      </c>
      <c r="I12" s="147">
        <v>47135692</v>
      </c>
    </row>
    <row r="13" spans="1:10" x14ac:dyDescent="0.25">
      <c r="A13" s="147">
        <v>3</v>
      </c>
      <c r="B13" s="150" t="s">
        <v>94</v>
      </c>
      <c r="C13" s="147" t="s">
        <v>196</v>
      </c>
      <c r="D13" s="159" t="s">
        <v>22</v>
      </c>
      <c r="E13" s="159">
        <v>1</v>
      </c>
      <c r="F13" s="157">
        <v>30000</v>
      </c>
      <c r="G13" s="147" t="s">
        <v>193</v>
      </c>
      <c r="H13" s="153" t="s">
        <v>101</v>
      </c>
      <c r="I13" s="155" t="s">
        <v>23</v>
      </c>
    </row>
    <row r="14" spans="1:10" x14ac:dyDescent="0.25">
      <c r="A14" s="147">
        <v>4</v>
      </c>
      <c r="B14" s="150" t="s">
        <v>94</v>
      </c>
      <c r="C14" s="147" t="s">
        <v>197</v>
      </c>
      <c r="D14" s="159" t="s">
        <v>25</v>
      </c>
      <c r="E14" s="159">
        <v>1</v>
      </c>
      <c r="F14" s="157">
        <v>30000</v>
      </c>
      <c r="G14" s="147" t="s">
        <v>193</v>
      </c>
      <c r="H14" s="153" t="s">
        <v>24</v>
      </c>
      <c r="I14" s="155" t="s">
        <v>26</v>
      </c>
    </row>
    <row r="15" spans="1:10" x14ac:dyDescent="0.25">
      <c r="A15" s="147">
        <v>5</v>
      </c>
      <c r="B15" s="150" t="s">
        <v>94</v>
      </c>
      <c r="C15" s="147" t="s">
        <v>104</v>
      </c>
      <c r="D15" s="159" t="s">
        <v>27</v>
      </c>
      <c r="E15" s="159">
        <v>1</v>
      </c>
      <c r="F15" s="157">
        <v>35000</v>
      </c>
      <c r="G15" s="147" t="s">
        <v>193</v>
      </c>
      <c r="H15" s="153" t="s">
        <v>52</v>
      </c>
      <c r="I15" s="147" t="s">
        <v>53</v>
      </c>
    </row>
    <row r="16" spans="1:10" x14ac:dyDescent="0.25">
      <c r="A16" s="147">
        <v>6</v>
      </c>
      <c r="B16" s="150" t="s">
        <v>94</v>
      </c>
      <c r="C16" s="147" t="s">
        <v>104</v>
      </c>
      <c r="D16" s="159" t="s">
        <v>28</v>
      </c>
      <c r="E16" s="159">
        <v>1</v>
      </c>
      <c r="F16" s="157">
        <v>35000</v>
      </c>
      <c r="G16" s="147" t="s">
        <v>193</v>
      </c>
      <c r="H16" s="153" t="s">
        <v>62</v>
      </c>
      <c r="I16" s="155" t="s">
        <v>63</v>
      </c>
    </row>
    <row r="17" spans="1:9" x14ac:dyDescent="0.25">
      <c r="A17" s="147">
        <v>7</v>
      </c>
      <c r="B17" s="150" t="s">
        <v>94</v>
      </c>
      <c r="C17" s="147" t="s">
        <v>104</v>
      </c>
      <c r="D17" s="159" t="s">
        <v>30</v>
      </c>
      <c r="E17" s="159">
        <v>1</v>
      </c>
      <c r="F17" s="157">
        <v>30000</v>
      </c>
      <c r="G17" s="147" t="s">
        <v>193</v>
      </c>
      <c r="H17" s="153" t="s">
        <v>29</v>
      </c>
      <c r="I17" s="155" t="s">
        <v>46</v>
      </c>
    </row>
    <row r="18" spans="1:9" x14ac:dyDescent="0.25">
      <c r="A18" s="147">
        <v>8</v>
      </c>
      <c r="B18" s="150" t="s">
        <v>94</v>
      </c>
      <c r="C18" s="147" t="s">
        <v>104</v>
      </c>
      <c r="D18" s="159" t="s">
        <v>31</v>
      </c>
      <c r="E18" s="159">
        <v>1</v>
      </c>
      <c r="F18" s="157">
        <v>35000</v>
      </c>
      <c r="G18" s="147" t="s">
        <v>193</v>
      </c>
      <c r="H18" s="153" t="s">
        <v>160</v>
      </c>
      <c r="I18" s="147" t="s">
        <v>161</v>
      </c>
    </row>
    <row r="19" spans="1:9" x14ac:dyDescent="0.25">
      <c r="A19" s="147">
        <v>9</v>
      </c>
      <c r="B19" s="156">
        <v>0</v>
      </c>
      <c r="C19" s="147" t="s">
        <v>198</v>
      </c>
      <c r="D19" s="159" t="s">
        <v>89</v>
      </c>
      <c r="E19" s="159">
        <v>3</v>
      </c>
      <c r="F19" s="157">
        <v>70000</v>
      </c>
      <c r="G19" s="147" t="s">
        <v>199</v>
      </c>
      <c r="H19" s="153" t="s">
        <v>95</v>
      </c>
      <c r="I19" s="147"/>
    </row>
    <row r="20" spans="1:9" x14ac:dyDescent="0.25">
      <c r="A20" s="147">
        <v>10</v>
      </c>
      <c r="B20" s="156">
        <v>0</v>
      </c>
      <c r="C20" s="147" t="s">
        <v>198</v>
      </c>
      <c r="D20" s="159" t="s">
        <v>81</v>
      </c>
      <c r="E20" s="159">
        <v>3</v>
      </c>
      <c r="F20" s="157">
        <v>70000</v>
      </c>
      <c r="G20" s="147" t="s">
        <v>199</v>
      </c>
      <c r="H20" s="153" t="s">
        <v>80</v>
      </c>
      <c r="I20" s="147"/>
    </row>
    <row r="21" spans="1:9" x14ac:dyDescent="0.25">
      <c r="A21" s="147">
        <v>11</v>
      </c>
      <c r="B21" s="150" t="s">
        <v>97</v>
      </c>
      <c r="C21" s="147" t="s">
        <v>104</v>
      </c>
      <c r="D21" s="159" t="s">
        <v>207</v>
      </c>
      <c r="E21" s="159">
        <v>1</v>
      </c>
      <c r="F21" s="147"/>
      <c r="G21" s="159" t="s">
        <v>200</v>
      </c>
      <c r="H21" s="153"/>
      <c r="I21" s="147"/>
    </row>
    <row r="22" spans="1:9" x14ac:dyDescent="0.25">
      <c r="A22" s="147">
        <v>12</v>
      </c>
      <c r="B22" s="150" t="s">
        <v>97</v>
      </c>
      <c r="C22" s="147" t="s">
        <v>104</v>
      </c>
      <c r="D22" s="159" t="s">
        <v>34</v>
      </c>
      <c r="E22" s="159">
        <v>1</v>
      </c>
      <c r="F22" s="157">
        <v>40000</v>
      </c>
      <c r="G22" s="147" t="s">
        <v>193</v>
      </c>
      <c r="H22" s="153" t="s">
        <v>33</v>
      </c>
      <c r="I22" s="147" t="s">
        <v>68</v>
      </c>
    </row>
    <row r="23" spans="1:9" x14ac:dyDescent="0.25">
      <c r="A23" s="147">
        <v>13</v>
      </c>
      <c r="B23" s="150" t="s">
        <v>97</v>
      </c>
      <c r="C23" s="147" t="s">
        <v>104</v>
      </c>
      <c r="D23" s="159" t="s">
        <v>35</v>
      </c>
      <c r="E23" s="159">
        <v>1</v>
      </c>
      <c r="F23" s="147"/>
      <c r="G23" s="159" t="s">
        <v>200</v>
      </c>
      <c r="H23" s="153"/>
      <c r="I23" s="147"/>
    </row>
    <row r="24" spans="1:9" x14ac:dyDescent="0.25">
      <c r="A24" s="147">
        <v>14</v>
      </c>
      <c r="B24" s="150" t="s">
        <v>97</v>
      </c>
      <c r="C24" s="147" t="s">
        <v>104</v>
      </c>
      <c r="D24" s="159" t="s">
        <v>37</v>
      </c>
      <c r="E24" s="159">
        <v>1</v>
      </c>
      <c r="F24" s="157">
        <v>40000</v>
      </c>
      <c r="G24" s="147" t="s">
        <v>193</v>
      </c>
      <c r="H24" s="153" t="s">
        <v>36</v>
      </c>
      <c r="I24" s="155" t="s">
        <v>201</v>
      </c>
    </row>
    <row r="25" spans="1:9" x14ac:dyDescent="0.25">
      <c r="A25" s="147">
        <v>15</v>
      </c>
      <c r="B25" s="150" t="s">
        <v>97</v>
      </c>
      <c r="C25" s="147" t="s">
        <v>198</v>
      </c>
      <c r="D25" s="159" t="s">
        <v>58</v>
      </c>
      <c r="E25" s="159">
        <v>2</v>
      </c>
      <c r="F25" s="157">
        <v>70000</v>
      </c>
      <c r="G25" s="147" t="s">
        <v>199</v>
      </c>
      <c r="H25" s="153" t="s">
        <v>82</v>
      </c>
      <c r="I25" s="147">
        <v>57636449</v>
      </c>
    </row>
    <row r="26" spans="1:9" x14ac:dyDescent="0.25">
      <c r="A26" s="147">
        <v>16</v>
      </c>
      <c r="B26" s="150" t="s">
        <v>97</v>
      </c>
      <c r="C26" s="147" t="s">
        <v>198</v>
      </c>
      <c r="D26" s="159" t="s">
        <v>32</v>
      </c>
      <c r="E26" s="159">
        <v>2</v>
      </c>
      <c r="F26" s="157">
        <v>70000</v>
      </c>
      <c r="G26" s="147" t="s">
        <v>202</v>
      </c>
      <c r="H26" s="153" t="s">
        <v>83</v>
      </c>
      <c r="I26" s="155" t="s">
        <v>84</v>
      </c>
    </row>
    <row r="27" spans="1:9" x14ac:dyDescent="0.25">
      <c r="A27" s="147">
        <v>17</v>
      </c>
      <c r="B27" s="150" t="s">
        <v>96</v>
      </c>
      <c r="C27" s="147" t="s">
        <v>198</v>
      </c>
      <c r="D27" s="159" t="s">
        <v>77</v>
      </c>
      <c r="E27" s="159">
        <v>2</v>
      </c>
      <c r="F27" s="157">
        <v>70000</v>
      </c>
      <c r="G27" s="147" t="s">
        <v>202</v>
      </c>
      <c r="H27" s="153" t="s">
        <v>75</v>
      </c>
      <c r="I27" s="147">
        <v>41649106</v>
      </c>
    </row>
    <row r="28" spans="1:9" x14ac:dyDescent="0.25">
      <c r="A28" s="147">
        <v>18</v>
      </c>
      <c r="B28" s="150" t="s">
        <v>96</v>
      </c>
      <c r="C28" s="147" t="s">
        <v>198</v>
      </c>
      <c r="D28" s="159" t="s">
        <v>79</v>
      </c>
      <c r="E28" s="159">
        <v>2</v>
      </c>
      <c r="F28" s="157">
        <v>70000</v>
      </c>
      <c r="G28" s="147" t="s">
        <v>205</v>
      </c>
      <c r="H28" s="147" t="s">
        <v>203</v>
      </c>
      <c r="I28" s="155" t="s">
        <v>181</v>
      </c>
    </row>
    <row r="29" spans="1:9" x14ac:dyDescent="0.25">
      <c r="A29" s="147">
        <v>19</v>
      </c>
      <c r="B29" s="150" t="s">
        <v>96</v>
      </c>
      <c r="C29" s="147" t="s">
        <v>104</v>
      </c>
      <c r="D29" s="159" t="s">
        <v>88</v>
      </c>
      <c r="E29" s="159">
        <v>1</v>
      </c>
      <c r="F29" s="147"/>
      <c r="G29" s="159" t="s">
        <v>200</v>
      </c>
      <c r="H29" s="153"/>
      <c r="I29" s="147"/>
    </row>
    <row r="30" spans="1:9" x14ac:dyDescent="0.25">
      <c r="A30" s="147">
        <v>20</v>
      </c>
      <c r="B30" s="150" t="s">
        <v>96</v>
      </c>
      <c r="C30" s="147" t="s">
        <v>104</v>
      </c>
      <c r="D30" s="159" t="s">
        <v>39</v>
      </c>
      <c r="E30" s="159">
        <v>1</v>
      </c>
      <c r="F30" s="147"/>
      <c r="G30" s="159" t="s">
        <v>200</v>
      </c>
      <c r="H30" s="153"/>
      <c r="I30" s="147"/>
    </row>
    <row r="31" spans="1:9" x14ac:dyDescent="0.25">
      <c r="A31" s="147">
        <v>21</v>
      </c>
      <c r="B31" s="150" t="s">
        <v>96</v>
      </c>
      <c r="C31" s="147" t="s">
        <v>104</v>
      </c>
      <c r="D31" s="159" t="s">
        <v>40</v>
      </c>
      <c r="E31" s="159">
        <v>1</v>
      </c>
      <c r="F31" s="147"/>
      <c r="G31" s="159" t="s">
        <v>200</v>
      </c>
      <c r="H31" s="153"/>
      <c r="I31" s="147"/>
    </row>
    <row r="32" spans="1:9" x14ac:dyDescent="0.25">
      <c r="A32" s="147">
        <v>22</v>
      </c>
      <c r="B32" s="150" t="s">
        <v>96</v>
      </c>
      <c r="C32" s="147" t="s">
        <v>104</v>
      </c>
      <c r="D32" s="159" t="s">
        <v>41</v>
      </c>
      <c r="E32" s="159">
        <v>1</v>
      </c>
      <c r="F32" s="147"/>
      <c r="G32" s="147" t="s">
        <v>204</v>
      </c>
      <c r="H32" s="153"/>
      <c r="I32" s="147"/>
    </row>
    <row r="33" spans="1:9" x14ac:dyDescent="0.25">
      <c r="A33" s="147">
        <v>23</v>
      </c>
      <c r="B33" s="150" t="s">
        <v>98</v>
      </c>
      <c r="C33" s="147" t="s">
        <v>198</v>
      </c>
      <c r="D33" s="159" t="s">
        <v>86</v>
      </c>
      <c r="E33" s="159">
        <v>2</v>
      </c>
      <c r="F33" s="157">
        <v>70000</v>
      </c>
      <c r="G33" s="147" t="s">
        <v>199</v>
      </c>
      <c r="H33" s="153" t="s">
        <v>85</v>
      </c>
      <c r="I33" s="147"/>
    </row>
    <row r="34" spans="1:9" x14ac:dyDescent="0.25">
      <c r="A34" s="147">
        <v>24</v>
      </c>
      <c r="B34" s="150" t="s">
        <v>98</v>
      </c>
      <c r="C34" s="147" t="s">
        <v>198</v>
      </c>
      <c r="D34" s="159" t="s">
        <v>102</v>
      </c>
      <c r="E34" s="159">
        <v>2</v>
      </c>
      <c r="F34" s="157">
        <v>70000</v>
      </c>
      <c r="G34" s="147" t="s">
        <v>205</v>
      </c>
      <c r="H34" s="153" t="s">
        <v>206</v>
      </c>
      <c r="I34" s="147" t="s">
        <v>183</v>
      </c>
    </row>
    <row r="35" spans="1:9" x14ac:dyDescent="0.25">
      <c r="A35" s="147">
        <v>25</v>
      </c>
      <c r="B35" s="150" t="s">
        <v>98</v>
      </c>
      <c r="C35" s="147" t="s">
        <v>104</v>
      </c>
      <c r="D35" s="159" t="s">
        <v>42</v>
      </c>
      <c r="E35" s="159">
        <v>1</v>
      </c>
      <c r="F35" s="157">
        <v>40000</v>
      </c>
      <c r="G35" s="147" t="s">
        <v>193</v>
      </c>
      <c r="H35" s="153" t="s">
        <v>147</v>
      </c>
      <c r="I35" s="147"/>
    </row>
    <row r="36" spans="1:9" x14ac:dyDescent="0.25">
      <c r="A36" s="147">
        <v>26</v>
      </c>
      <c r="B36" s="150" t="s">
        <v>98</v>
      </c>
      <c r="C36" s="147" t="s">
        <v>198</v>
      </c>
      <c r="D36" s="159" t="s">
        <v>45</v>
      </c>
      <c r="E36" s="159">
        <v>3</v>
      </c>
      <c r="F36" s="157">
        <v>90000</v>
      </c>
      <c r="G36" s="147" t="s">
        <v>199</v>
      </c>
      <c r="H36" s="153" t="s">
        <v>69</v>
      </c>
      <c r="I36" s="147" t="s">
        <v>71</v>
      </c>
    </row>
    <row r="37" spans="1:9" x14ac:dyDescent="0.25">
      <c r="A37" s="187" t="s">
        <v>208</v>
      </c>
      <c r="B37" s="187"/>
      <c r="C37" s="187"/>
      <c r="D37" s="187"/>
      <c r="E37" s="187"/>
      <c r="F37" s="157">
        <f>SUM(F11:F36)</f>
        <v>1025000</v>
      </c>
    </row>
    <row r="38" spans="1:9" x14ac:dyDescent="0.25">
      <c r="A38" s="188" t="s">
        <v>209</v>
      </c>
      <c r="B38" s="188"/>
      <c r="C38" s="188"/>
      <c r="D38" s="188"/>
      <c r="E38" s="188"/>
      <c r="F38" s="158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J15" sqref="J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105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83" t="s">
        <v>17</v>
      </c>
      <c r="E4" s="83"/>
      <c r="F4" s="83"/>
      <c r="G4" s="83" t="s">
        <v>16</v>
      </c>
      <c r="H4" s="83"/>
      <c r="I4" s="83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2.75" customHeight="1" x14ac:dyDescent="0.25">
      <c r="A7" s="1">
        <v>1</v>
      </c>
      <c r="B7" s="40" t="s">
        <v>62</v>
      </c>
      <c r="C7" s="21" t="s">
        <v>28</v>
      </c>
      <c r="D7" s="39" t="s">
        <v>63</v>
      </c>
      <c r="E7" s="81">
        <v>35000</v>
      </c>
      <c r="F7" s="40"/>
      <c r="G7" s="81">
        <v>35000</v>
      </c>
      <c r="H7" s="40"/>
      <c r="I7" s="91">
        <f>SUM(G7:H7)</f>
        <v>35000</v>
      </c>
      <c r="J7" s="19" t="s">
        <v>106</v>
      </c>
      <c r="K7" s="90" t="s">
        <v>107</v>
      </c>
    </row>
    <row r="8" spans="1:12" ht="14.25" customHeight="1" x14ac:dyDescent="0.25">
      <c r="A8" s="1">
        <v>2</v>
      </c>
      <c r="B8" s="40" t="s">
        <v>65</v>
      </c>
      <c r="C8" s="43" t="s">
        <v>31</v>
      </c>
      <c r="D8" s="11" t="s">
        <v>66</v>
      </c>
      <c r="E8" s="20">
        <v>35000</v>
      </c>
      <c r="F8" s="20"/>
      <c r="G8" s="20"/>
      <c r="H8" s="20"/>
      <c r="I8" s="20"/>
      <c r="J8" s="19"/>
      <c r="K8" s="42"/>
    </row>
    <row r="9" spans="1:12" ht="17.25" customHeight="1" x14ac:dyDescent="0.3">
      <c r="A9" s="184" t="s">
        <v>6</v>
      </c>
      <c r="B9" s="184"/>
      <c r="C9" s="184"/>
      <c r="D9" s="184"/>
      <c r="E9" s="81">
        <f>SUM(E7:E8)</f>
        <v>70000</v>
      </c>
      <c r="F9" s="81">
        <f t="shared" ref="F9:I9" si="0">SUM(F7:F8)</f>
        <v>0</v>
      </c>
      <c r="G9" s="81">
        <f t="shared" si="0"/>
        <v>35000</v>
      </c>
      <c r="H9" s="81">
        <f t="shared" si="0"/>
        <v>0</v>
      </c>
      <c r="I9" s="81">
        <f t="shared" si="0"/>
        <v>35000</v>
      </c>
      <c r="J9" s="19" t="s">
        <v>108</v>
      </c>
      <c r="K9" s="16" t="s">
        <v>109</v>
      </c>
    </row>
    <row r="10" spans="1:12" ht="8.25" customHeight="1" x14ac:dyDescent="0.25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</row>
    <row r="11" spans="1:12" ht="6" customHeight="1" x14ac:dyDescent="0.25"/>
    <row r="12" spans="1:12" ht="6" customHeight="1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2" x14ac:dyDescent="0.25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82"/>
    </row>
  </sheetData>
  <mergeCells count="9">
    <mergeCell ref="A13:K13"/>
    <mergeCell ref="A9:D9"/>
    <mergeCell ref="A10:K10"/>
    <mergeCell ref="A1:J1"/>
    <mergeCell ref="E2:I2"/>
    <mergeCell ref="J2:K2"/>
    <mergeCell ref="J3:K3"/>
    <mergeCell ref="J4:L4"/>
    <mergeCell ref="J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105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83" t="s">
        <v>17</v>
      </c>
      <c r="E4" s="83"/>
      <c r="F4" s="83"/>
      <c r="G4" s="83" t="s">
        <v>16</v>
      </c>
      <c r="H4" s="83"/>
      <c r="I4" s="83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5.75" x14ac:dyDescent="0.25">
      <c r="A7" s="1">
        <v>1</v>
      </c>
      <c r="B7" s="3" t="s">
        <v>18</v>
      </c>
      <c r="C7" s="26" t="s">
        <v>19</v>
      </c>
      <c r="D7" s="7">
        <v>8385976</v>
      </c>
      <c r="E7" s="81">
        <v>30000</v>
      </c>
      <c r="F7" s="81"/>
      <c r="G7" s="81">
        <v>30000</v>
      </c>
      <c r="H7" s="81"/>
      <c r="I7" s="81">
        <f>SUM(G7:H7)</f>
        <v>30000</v>
      </c>
      <c r="J7" s="19" t="s">
        <v>122</v>
      </c>
      <c r="K7" s="34" t="s">
        <v>111</v>
      </c>
    </row>
    <row r="8" spans="1:12" ht="15.75" x14ac:dyDescent="0.25">
      <c r="A8" s="1">
        <v>2</v>
      </c>
      <c r="B8" s="3" t="s">
        <v>60</v>
      </c>
      <c r="C8" s="26" t="s">
        <v>20</v>
      </c>
      <c r="D8" s="7" t="s">
        <v>116</v>
      </c>
      <c r="E8" s="81">
        <v>30000</v>
      </c>
      <c r="F8" s="81"/>
      <c r="G8" s="81">
        <v>30000</v>
      </c>
      <c r="H8" s="81"/>
      <c r="I8" s="81">
        <f t="shared" ref="I8:I22" si="0">SUM(G8:H8)</f>
        <v>30000</v>
      </c>
      <c r="J8" s="19" t="s">
        <v>118</v>
      </c>
      <c r="K8" s="34" t="s">
        <v>111</v>
      </c>
    </row>
    <row r="9" spans="1:12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30000</v>
      </c>
      <c r="H9" s="81"/>
      <c r="I9" s="81">
        <f t="shared" si="0"/>
        <v>30000</v>
      </c>
      <c r="J9" s="19" t="s">
        <v>121</v>
      </c>
      <c r="K9" s="34" t="s">
        <v>119</v>
      </c>
    </row>
    <row r="10" spans="1:12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236000</v>
      </c>
      <c r="G10" s="81">
        <v>30000</v>
      </c>
      <c r="H10" s="81"/>
      <c r="I10" s="81">
        <f t="shared" si="0"/>
        <v>30000</v>
      </c>
      <c r="J10" s="19" t="s">
        <v>118</v>
      </c>
      <c r="K10" s="34" t="s">
        <v>111</v>
      </c>
    </row>
    <row r="11" spans="1:12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3"/>
      <c r="G11" s="81">
        <v>35000</v>
      </c>
      <c r="H11" s="3"/>
      <c r="I11" s="81">
        <f t="shared" si="0"/>
        <v>35000</v>
      </c>
      <c r="J11" s="19" t="s">
        <v>118</v>
      </c>
      <c r="K11" s="34" t="s">
        <v>119</v>
      </c>
    </row>
    <row r="12" spans="1:12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73000</v>
      </c>
      <c r="G12" s="81">
        <v>30000</v>
      </c>
      <c r="H12" s="81">
        <v>40000</v>
      </c>
      <c r="I12" s="81">
        <f t="shared" si="0"/>
        <v>70000</v>
      </c>
      <c r="J12" s="19" t="s">
        <v>115</v>
      </c>
      <c r="K12" s="19" t="s">
        <v>118</v>
      </c>
    </row>
    <row r="13" spans="1:12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44000</v>
      </c>
      <c r="G13" s="81">
        <v>40000</v>
      </c>
      <c r="H13" s="81">
        <v>40000</v>
      </c>
      <c r="I13" s="81">
        <f t="shared" si="0"/>
        <v>80000</v>
      </c>
      <c r="J13" s="19" t="s">
        <v>114</v>
      </c>
      <c r="K13" s="19" t="s">
        <v>118</v>
      </c>
    </row>
    <row r="14" spans="1:12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35"/>
      <c r="K14" s="23" t="s">
        <v>104</v>
      </c>
    </row>
    <row r="15" spans="1:12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>
        <v>10000</v>
      </c>
      <c r="G15" s="81">
        <v>40000</v>
      </c>
      <c r="H15" s="81">
        <v>10000</v>
      </c>
      <c r="I15" s="81">
        <f t="shared" si="0"/>
        <v>50000</v>
      </c>
      <c r="J15" s="19" t="s">
        <v>122</v>
      </c>
      <c r="K15" s="34" t="s">
        <v>111</v>
      </c>
    </row>
    <row r="16" spans="1:12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10"/>
      <c r="J16" s="35"/>
      <c r="K16" s="23" t="s">
        <v>104</v>
      </c>
    </row>
    <row r="17" spans="1:12" ht="12" customHeight="1" x14ac:dyDescent="0.25">
      <c r="A17" s="8"/>
      <c r="B17" s="13"/>
      <c r="C17" s="29" t="s">
        <v>39</v>
      </c>
      <c r="D17" s="13"/>
      <c r="E17" s="25"/>
      <c r="F17" s="13"/>
      <c r="G17" s="25"/>
      <c r="H17" s="41"/>
      <c r="I17" s="10"/>
      <c r="J17" s="41"/>
      <c r="K17" s="23" t="s">
        <v>104</v>
      </c>
    </row>
    <row r="18" spans="1:12" ht="16.5" customHeight="1" x14ac:dyDescent="0.25">
      <c r="A18" s="8"/>
      <c r="B18" s="13"/>
      <c r="C18" s="29" t="s">
        <v>40</v>
      </c>
      <c r="D18" s="13"/>
      <c r="E18" s="25"/>
      <c r="F18" s="13"/>
      <c r="G18" s="25"/>
      <c r="H18" s="41"/>
      <c r="I18" s="10"/>
      <c r="J18" s="41"/>
      <c r="K18" s="23" t="s">
        <v>104</v>
      </c>
    </row>
    <row r="19" spans="1:12" ht="13.5" customHeight="1" x14ac:dyDescent="0.25">
      <c r="A19" s="8"/>
      <c r="B19" s="13"/>
      <c r="C19" s="29" t="s">
        <v>41</v>
      </c>
      <c r="D19" s="13"/>
      <c r="E19" s="25"/>
      <c r="F19" s="13"/>
      <c r="G19" s="25"/>
      <c r="H19" s="13"/>
      <c r="I19" s="10"/>
      <c r="J19" s="24"/>
      <c r="K19" s="23" t="s">
        <v>104</v>
      </c>
    </row>
    <row r="20" spans="1:12" ht="14.25" customHeight="1" x14ac:dyDescent="0.25">
      <c r="A20" s="21">
        <v>9</v>
      </c>
      <c r="B20" s="31" t="s">
        <v>69</v>
      </c>
      <c r="C20" s="21" t="s">
        <v>45</v>
      </c>
      <c r="D20" s="22" t="s">
        <v>71</v>
      </c>
      <c r="E20" s="20">
        <v>20000</v>
      </c>
      <c r="F20" s="20">
        <v>40000</v>
      </c>
      <c r="G20" s="20"/>
      <c r="H20" s="37"/>
      <c r="I20" s="81"/>
      <c r="J20" s="177" t="s">
        <v>70</v>
      </c>
      <c r="K20" s="178"/>
    </row>
    <row r="21" spans="1:12" ht="14.25" customHeight="1" x14ac:dyDescent="0.25">
      <c r="A21" s="8"/>
      <c r="B21" s="24"/>
      <c r="C21" s="8" t="s">
        <v>102</v>
      </c>
      <c r="D21" s="23"/>
      <c r="E21" s="10"/>
      <c r="F21" s="10"/>
      <c r="G21" s="10"/>
      <c r="H21" s="84"/>
      <c r="I21" s="10"/>
      <c r="J21" s="35"/>
      <c r="K21" s="85" t="s">
        <v>103</v>
      </c>
    </row>
    <row r="22" spans="1:12" ht="17.25" customHeight="1" x14ac:dyDescent="0.25">
      <c r="A22" s="21">
        <v>10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0">
        <v>120000</v>
      </c>
      <c r="H22" s="37"/>
      <c r="I22" s="81">
        <f t="shared" si="0"/>
        <v>120000</v>
      </c>
      <c r="J22" s="19" t="s">
        <v>121</v>
      </c>
      <c r="K22" s="34" t="s">
        <v>119</v>
      </c>
      <c r="L22" s="38"/>
    </row>
    <row r="23" spans="1:12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79" t="s">
        <v>47</v>
      </c>
      <c r="H23" s="180"/>
      <c r="I23" s="180"/>
      <c r="J23" s="180"/>
      <c r="K23" s="181"/>
      <c r="L23" s="17"/>
    </row>
    <row r="24" spans="1:12" ht="17.25" customHeight="1" x14ac:dyDescent="0.3">
      <c r="A24" s="184" t="s">
        <v>6</v>
      </c>
      <c r="B24" s="184"/>
      <c r="C24" s="184"/>
      <c r="D24" s="184"/>
      <c r="E24" s="81">
        <f>SUM(E7:E22)</f>
        <v>405000</v>
      </c>
      <c r="F24" s="81">
        <f>SUM(F7:F22)</f>
        <v>412000</v>
      </c>
      <c r="G24" s="81">
        <f t="shared" ref="G24:I24" si="1">SUM(G7:G22)</f>
        <v>385000</v>
      </c>
      <c r="H24" s="81">
        <f t="shared" si="1"/>
        <v>90000</v>
      </c>
      <c r="I24" s="81">
        <f t="shared" si="1"/>
        <v>475000</v>
      </c>
      <c r="J24" s="19" t="s">
        <v>121</v>
      </c>
      <c r="K24" s="16" t="s">
        <v>109</v>
      </c>
    </row>
    <row r="25" spans="1:12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2" ht="6" customHeight="1" x14ac:dyDescent="0.25"/>
    <row r="27" spans="1:12" ht="12.75" customHeight="1" x14ac:dyDescent="0.25">
      <c r="A27" s="186" t="s">
        <v>61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spans="1:12" ht="12.75" customHeight="1" x14ac:dyDescent="0.25">
      <c r="A28" s="186" t="s">
        <v>67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2" ht="6" customHeight="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1:12" x14ac:dyDescent="0.25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</row>
  </sheetData>
  <mergeCells count="13">
    <mergeCell ref="A27:K27"/>
    <mergeCell ref="A28:K28"/>
    <mergeCell ref="A30:K30"/>
    <mergeCell ref="J20:K20"/>
    <mergeCell ref="G23:K23"/>
    <mergeCell ref="A24:D24"/>
    <mergeCell ref="A25:K25"/>
    <mergeCell ref="J5:L5"/>
    <mergeCell ref="A1:J1"/>
    <mergeCell ref="E2:I2"/>
    <mergeCell ref="J2:K2"/>
    <mergeCell ref="J3:K3"/>
    <mergeCell ref="J4:L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112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86" t="s">
        <v>17</v>
      </c>
      <c r="E4" s="86"/>
      <c r="F4" s="86"/>
      <c r="G4" s="86" t="s">
        <v>16</v>
      </c>
      <c r="H4" s="86"/>
      <c r="I4" s="86"/>
      <c r="J4" s="183" t="s">
        <v>49</v>
      </c>
      <c r="K4" s="183"/>
      <c r="L4" s="183"/>
    </row>
    <row r="5" spans="1:12" x14ac:dyDescent="0.25">
      <c r="J5" s="176" t="s">
        <v>50</v>
      </c>
      <c r="K5" s="176"/>
      <c r="L5" s="176"/>
    </row>
    <row r="6" spans="1:12" x14ac:dyDescent="0.25">
      <c r="J6" s="87"/>
      <c r="K6" s="87"/>
      <c r="L6" s="88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8" t="s">
        <v>8</v>
      </c>
      <c r="H7" s="2" t="s">
        <v>5</v>
      </c>
      <c r="I7" s="27" t="s">
        <v>4</v>
      </c>
      <c r="J7" s="2" t="s">
        <v>7</v>
      </c>
      <c r="K7" s="27" t="s">
        <v>51</v>
      </c>
      <c r="L7" s="33"/>
    </row>
    <row r="8" spans="1:12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40"/>
      <c r="G8" s="81">
        <v>35000</v>
      </c>
      <c r="H8" s="40"/>
      <c r="I8" s="91">
        <f>SUM(G8:H8)</f>
        <v>35000</v>
      </c>
      <c r="J8" s="19" t="s">
        <v>118</v>
      </c>
      <c r="K8" s="90" t="s">
        <v>119</v>
      </c>
    </row>
    <row r="9" spans="1:12" ht="14.25" customHeight="1" x14ac:dyDescent="0.25">
      <c r="A9" s="1">
        <v>2</v>
      </c>
      <c r="B9" s="40" t="s">
        <v>65</v>
      </c>
      <c r="C9" s="43" t="s">
        <v>31</v>
      </c>
      <c r="D9" s="11" t="s">
        <v>66</v>
      </c>
      <c r="E9" s="20">
        <v>35000</v>
      </c>
      <c r="F9" s="81">
        <v>35000</v>
      </c>
      <c r="G9" s="20">
        <v>35000</v>
      </c>
      <c r="H9" s="20"/>
      <c r="I9" s="91">
        <f t="shared" ref="I9:I10" si="0">SUM(G9:H9)</f>
        <v>35000</v>
      </c>
      <c r="J9" s="19" t="s">
        <v>118</v>
      </c>
      <c r="K9" s="90" t="s">
        <v>120</v>
      </c>
    </row>
    <row r="10" spans="1:12" ht="17.25" customHeight="1" x14ac:dyDescent="0.3">
      <c r="A10" s="184" t="s">
        <v>6</v>
      </c>
      <c r="B10" s="184"/>
      <c r="C10" s="184"/>
      <c r="D10" s="184"/>
      <c r="E10" s="81">
        <f>SUM(E8:E9)</f>
        <v>70000</v>
      </c>
      <c r="F10" s="81">
        <f t="shared" ref="F10:G10" si="1">SUM(F8:F9)</f>
        <v>35000</v>
      </c>
      <c r="G10" s="81">
        <f t="shared" si="1"/>
        <v>70000</v>
      </c>
      <c r="H10" s="81"/>
      <c r="I10" s="91">
        <f t="shared" si="0"/>
        <v>70000</v>
      </c>
      <c r="J10" s="19" t="s">
        <v>118</v>
      </c>
      <c r="K10" s="16" t="s">
        <v>109</v>
      </c>
    </row>
    <row r="11" spans="1:12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8"/>
      <c r="K11" s="99"/>
    </row>
    <row r="12" spans="1:12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</row>
    <row r="13" spans="1:12" ht="6" customHeight="1" x14ac:dyDescent="0.25"/>
    <row r="14" spans="1:12" ht="6" customHeight="1" x14ac:dyDescent="0.2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</row>
    <row r="15" spans="1:12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</row>
  </sheetData>
  <mergeCells count="9">
    <mergeCell ref="A10:D10"/>
    <mergeCell ref="A12:K12"/>
    <mergeCell ref="A15:K15"/>
    <mergeCell ref="A1:J1"/>
    <mergeCell ref="E2:I2"/>
    <mergeCell ref="J2:K2"/>
    <mergeCell ref="J3:K3"/>
    <mergeCell ref="J4:L4"/>
    <mergeCell ref="J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16" sqref="A15: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117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92" t="s">
        <v>17</v>
      </c>
      <c r="E4" s="92"/>
      <c r="F4" s="92"/>
      <c r="G4" s="92" t="s">
        <v>16</v>
      </c>
      <c r="H4" s="92"/>
      <c r="I4" s="92"/>
      <c r="J4" s="183" t="s">
        <v>49</v>
      </c>
      <c r="K4" s="183"/>
      <c r="L4" s="183"/>
    </row>
    <row r="5" spans="1:12" x14ac:dyDescent="0.25">
      <c r="J5" s="176" t="s">
        <v>50</v>
      </c>
      <c r="K5" s="176"/>
      <c r="L5" s="176"/>
    </row>
    <row r="6" spans="1:12" x14ac:dyDescent="0.25">
      <c r="J6" s="94"/>
      <c r="K6" s="94"/>
      <c r="L6" s="95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8" t="s">
        <v>8</v>
      </c>
      <c r="H7" s="2" t="s">
        <v>5</v>
      </c>
      <c r="I7" s="27" t="s">
        <v>4</v>
      </c>
      <c r="J7" s="2" t="s">
        <v>7</v>
      </c>
      <c r="K7" s="27" t="s">
        <v>51</v>
      </c>
      <c r="L7" s="33"/>
    </row>
    <row r="8" spans="1:12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40"/>
      <c r="G8" s="81">
        <v>35000</v>
      </c>
      <c r="H8" s="40"/>
      <c r="I8" s="91">
        <f>SUM(G8:H8)</f>
        <v>35000</v>
      </c>
      <c r="J8" s="19" t="s">
        <v>123</v>
      </c>
      <c r="K8" s="90" t="s">
        <v>111</v>
      </c>
    </row>
    <row r="9" spans="1:12" ht="14.25" customHeight="1" x14ac:dyDescent="0.25">
      <c r="A9" s="1">
        <v>2</v>
      </c>
      <c r="B9" s="40" t="s">
        <v>65</v>
      </c>
      <c r="C9" s="43" t="s">
        <v>31</v>
      </c>
      <c r="D9" s="11" t="s">
        <v>66</v>
      </c>
      <c r="E9" s="20">
        <v>35000</v>
      </c>
      <c r="F9" s="20">
        <v>35000</v>
      </c>
      <c r="G9" s="20"/>
      <c r="H9" s="20"/>
      <c r="I9" s="91">
        <f t="shared" ref="I9:I10" si="0">SUM(G9:H9)</f>
        <v>0</v>
      </c>
      <c r="J9" s="19"/>
      <c r="K9" s="42"/>
    </row>
    <row r="10" spans="1:12" ht="17.25" customHeight="1" x14ac:dyDescent="0.3">
      <c r="A10" s="184" t="s">
        <v>6</v>
      </c>
      <c r="B10" s="184"/>
      <c r="C10" s="184"/>
      <c r="D10" s="184"/>
      <c r="E10" s="81">
        <f>SUM(E8:E9)</f>
        <v>70000</v>
      </c>
      <c r="F10" s="81">
        <f t="shared" ref="F10:H10" si="1">SUM(F8:F9)</f>
        <v>35000</v>
      </c>
      <c r="G10" s="81">
        <f t="shared" si="1"/>
        <v>35000</v>
      </c>
      <c r="H10" s="81">
        <f t="shared" si="1"/>
        <v>0</v>
      </c>
      <c r="I10" s="91">
        <f t="shared" si="0"/>
        <v>35000</v>
      </c>
      <c r="J10" s="19" t="s">
        <v>123</v>
      </c>
      <c r="K10" s="16" t="s">
        <v>109</v>
      </c>
    </row>
    <row r="11" spans="1:12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8"/>
      <c r="K11" s="99"/>
    </row>
    <row r="12" spans="1:12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</row>
    <row r="13" spans="1:12" ht="6" customHeight="1" x14ac:dyDescent="0.25"/>
    <row r="14" spans="1:12" ht="6" customHeight="1" x14ac:dyDescent="0.25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2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</row>
  </sheetData>
  <mergeCells count="9">
    <mergeCell ref="A10:D10"/>
    <mergeCell ref="A12:K12"/>
    <mergeCell ref="A15:K15"/>
    <mergeCell ref="A1:J1"/>
    <mergeCell ref="E2:I2"/>
    <mergeCell ref="J2:K2"/>
    <mergeCell ref="J3:K3"/>
    <mergeCell ref="J4:L4"/>
    <mergeCell ref="J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K22" sqref="K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112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92" t="s">
        <v>17</v>
      </c>
      <c r="E4" s="92"/>
      <c r="F4" s="92"/>
      <c r="G4" s="92" t="s">
        <v>16</v>
      </c>
      <c r="H4" s="92"/>
      <c r="I4" s="92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5.75" x14ac:dyDescent="0.25">
      <c r="A7" s="1">
        <v>1</v>
      </c>
      <c r="B7" s="3" t="s">
        <v>18</v>
      </c>
      <c r="C7" s="26" t="s">
        <v>19</v>
      </c>
      <c r="D7" s="7">
        <v>8385976</v>
      </c>
      <c r="E7" s="81">
        <v>30000</v>
      </c>
      <c r="F7" s="81"/>
      <c r="G7" s="81">
        <v>30000</v>
      </c>
      <c r="H7" s="81"/>
      <c r="I7" s="81">
        <f>SUM(G7:H7)</f>
        <v>30000</v>
      </c>
      <c r="J7" s="19" t="s">
        <v>123</v>
      </c>
      <c r="K7" s="34" t="s">
        <v>111</v>
      </c>
    </row>
    <row r="8" spans="1:12" ht="15.75" x14ac:dyDescent="0.25">
      <c r="A8" s="1">
        <v>2</v>
      </c>
      <c r="B8" s="3" t="s">
        <v>60</v>
      </c>
      <c r="C8" s="26" t="s">
        <v>20</v>
      </c>
      <c r="D8" s="7" t="s">
        <v>116</v>
      </c>
      <c r="E8" s="81">
        <v>30000</v>
      </c>
      <c r="F8" s="81"/>
      <c r="G8" s="81">
        <v>30000</v>
      </c>
      <c r="H8" s="81"/>
      <c r="I8" s="81">
        <f t="shared" ref="I8:I22" si="0">SUM(G8:H8)</f>
        <v>30000</v>
      </c>
      <c r="J8" s="19" t="s">
        <v>123</v>
      </c>
      <c r="K8" s="34" t="s">
        <v>111</v>
      </c>
    </row>
    <row r="9" spans="1:12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30000</v>
      </c>
      <c r="H9" s="81"/>
      <c r="I9" s="81">
        <f t="shared" si="0"/>
        <v>30000</v>
      </c>
      <c r="J9" s="19" t="s">
        <v>123</v>
      </c>
      <c r="K9" s="34" t="s">
        <v>111</v>
      </c>
    </row>
    <row r="10" spans="1:12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227000</v>
      </c>
      <c r="G10" s="81"/>
      <c r="H10" s="81"/>
      <c r="I10" s="81">
        <f t="shared" si="0"/>
        <v>0</v>
      </c>
      <c r="J10" s="19"/>
      <c r="K10" s="34"/>
    </row>
    <row r="11" spans="1:12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3"/>
      <c r="G11" s="81">
        <v>35000</v>
      </c>
      <c r="H11" s="3"/>
      <c r="I11" s="81">
        <f t="shared" si="0"/>
        <v>35000</v>
      </c>
      <c r="J11" s="19" t="s">
        <v>123</v>
      </c>
      <c r="K11" s="34" t="s">
        <v>111</v>
      </c>
    </row>
    <row r="12" spans="1:12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30000</v>
      </c>
      <c r="H12" s="81"/>
      <c r="I12" s="81">
        <f t="shared" si="0"/>
        <v>30000</v>
      </c>
      <c r="J12" s="19" t="s">
        <v>123</v>
      </c>
      <c r="K12" s="34" t="s">
        <v>111</v>
      </c>
    </row>
    <row r="13" spans="1:12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40000</v>
      </c>
      <c r="H13" s="81"/>
      <c r="I13" s="81">
        <f t="shared" si="0"/>
        <v>40000</v>
      </c>
      <c r="J13" s="19" t="s">
        <v>123</v>
      </c>
      <c r="K13" s="34" t="s">
        <v>111</v>
      </c>
    </row>
    <row r="14" spans="1:12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35"/>
      <c r="K14" s="23" t="s">
        <v>104</v>
      </c>
    </row>
    <row r="15" spans="1:12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/>
      <c r="G15" s="81">
        <v>40000</v>
      </c>
      <c r="H15" s="81"/>
      <c r="I15" s="81">
        <f t="shared" si="0"/>
        <v>40000</v>
      </c>
      <c r="J15" s="19" t="s">
        <v>123</v>
      </c>
      <c r="K15" s="34" t="s">
        <v>111</v>
      </c>
    </row>
    <row r="16" spans="1:12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10"/>
      <c r="J16" s="35"/>
      <c r="K16" s="23" t="s">
        <v>104</v>
      </c>
    </row>
    <row r="17" spans="1:12" ht="12" customHeight="1" x14ac:dyDescent="0.25">
      <c r="A17" s="8"/>
      <c r="B17" s="13"/>
      <c r="C17" s="29" t="s">
        <v>39</v>
      </c>
      <c r="D17" s="13"/>
      <c r="E17" s="25"/>
      <c r="F17" s="13"/>
      <c r="G17" s="25"/>
      <c r="H17" s="41"/>
      <c r="I17" s="10"/>
      <c r="J17" s="41"/>
      <c r="K17" s="23" t="s">
        <v>104</v>
      </c>
    </row>
    <row r="18" spans="1:12" ht="16.5" customHeight="1" x14ac:dyDescent="0.25">
      <c r="A18" s="8"/>
      <c r="B18" s="13"/>
      <c r="C18" s="29" t="s">
        <v>40</v>
      </c>
      <c r="D18" s="13"/>
      <c r="E18" s="25"/>
      <c r="F18" s="13"/>
      <c r="G18" s="25"/>
      <c r="H18" s="41"/>
      <c r="I18" s="10"/>
      <c r="J18" s="41"/>
      <c r="K18" s="23" t="s">
        <v>104</v>
      </c>
    </row>
    <row r="19" spans="1:12" ht="13.5" customHeight="1" x14ac:dyDescent="0.25">
      <c r="A19" s="8"/>
      <c r="B19" s="13"/>
      <c r="C19" s="29" t="s">
        <v>41</v>
      </c>
      <c r="D19" s="13"/>
      <c r="E19" s="25"/>
      <c r="F19" s="13"/>
      <c r="G19" s="25"/>
      <c r="H19" s="13"/>
      <c r="I19" s="10"/>
      <c r="J19" s="24"/>
      <c r="K19" s="23" t="s">
        <v>104</v>
      </c>
    </row>
    <row r="20" spans="1:12" ht="14.25" customHeight="1" x14ac:dyDescent="0.25">
      <c r="A20" s="21">
        <v>9</v>
      </c>
      <c r="B20" s="31" t="s">
        <v>69</v>
      </c>
      <c r="C20" s="21" t="s">
        <v>45</v>
      </c>
      <c r="D20" s="22" t="s">
        <v>71</v>
      </c>
      <c r="E20" s="20">
        <v>20000</v>
      </c>
      <c r="F20" s="20">
        <v>60000</v>
      </c>
      <c r="G20" s="20">
        <v>10000</v>
      </c>
      <c r="H20" s="37"/>
      <c r="I20" s="81">
        <f t="shared" si="0"/>
        <v>10000</v>
      </c>
      <c r="J20" s="177" t="s">
        <v>70</v>
      </c>
      <c r="K20" s="178"/>
    </row>
    <row r="21" spans="1:12" ht="14.25" customHeight="1" x14ac:dyDescent="0.25">
      <c r="A21" s="8"/>
      <c r="B21" s="24"/>
      <c r="C21" s="8" t="s">
        <v>102</v>
      </c>
      <c r="D21" s="23"/>
      <c r="E21" s="10"/>
      <c r="F21" s="10"/>
      <c r="G21" s="10"/>
      <c r="H21" s="84"/>
      <c r="I21" s="81"/>
      <c r="J21" s="35"/>
      <c r="K21" s="85" t="s">
        <v>103</v>
      </c>
    </row>
    <row r="22" spans="1:12" ht="17.25" customHeight="1" x14ac:dyDescent="0.25">
      <c r="A22" s="21">
        <v>10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0">
        <v>120000</v>
      </c>
      <c r="H22" s="37"/>
      <c r="I22" s="81">
        <f t="shared" si="0"/>
        <v>120000</v>
      </c>
      <c r="J22" s="19" t="s">
        <v>123</v>
      </c>
      <c r="K22" s="34" t="s">
        <v>111</v>
      </c>
      <c r="L22" s="38"/>
    </row>
    <row r="23" spans="1:12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79" t="s">
        <v>47</v>
      </c>
      <c r="H23" s="180"/>
      <c r="I23" s="180"/>
      <c r="J23" s="180"/>
      <c r="K23" s="181"/>
      <c r="L23" s="17"/>
    </row>
    <row r="24" spans="1:12" ht="17.25" customHeight="1" x14ac:dyDescent="0.3">
      <c r="A24" s="184" t="s">
        <v>6</v>
      </c>
      <c r="B24" s="184"/>
      <c r="C24" s="184"/>
      <c r="D24" s="184"/>
      <c r="E24" s="81">
        <f>SUM(E7:E22)</f>
        <v>405000</v>
      </c>
      <c r="F24" s="81">
        <f>SUM(F7:F22)</f>
        <v>339000</v>
      </c>
      <c r="G24" s="81">
        <f t="shared" ref="G24:I24" si="1">SUM(G7:G22)</f>
        <v>365000</v>
      </c>
      <c r="H24" s="81">
        <f t="shared" si="1"/>
        <v>0</v>
      </c>
      <c r="I24" s="81">
        <f t="shared" si="1"/>
        <v>365000</v>
      </c>
      <c r="J24" s="19" t="s">
        <v>124</v>
      </c>
      <c r="K24" s="16" t="s">
        <v>109</v>
      </c>
    </row>
    <row r="25" spans="1:12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2" ht="6" customHeight="1" x14ac:dyDescent="0.25"/>
    <row r="27" spans="1:12" ht="12.75" customHeight="1" x14ac:dyDescent="0.25">
      <c r="A27" s="186" t="s">
        <v>61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spans="1:12" ht="12.75" customHeight="1" x14ac:dyDescent="0.25">
      <c r="A28" s="186" t="s">
        <v>67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2" ht="6" customHeight="1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12" x14ac:dyDescent="0.25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</row>
  </sheetData>
  <mergeCells count="13">
    <mergeCell ref="A30:K30"/>
    <mergeCell ref="J20:K20"/>
    <mergeCell ref="G23:K23"/>
    <mergeCell ref="A24:D24"/>
    <mergeCell ref="A25:K25"/>
    <mergeCell ref="A27:K27"/>
    <mergeCell ref="A28:K28"/>
    <mergeCell ref="J5:L5"/>
    <mergeCell ref="A1:J1"/>
    <mergeCell ref="E2:I2"/>
    <mergeCell ref="J2:K2"/>
    <mergeCell ref="J3:K3"/>
    <mergeCell ref="J4:L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117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100" t="s">
        <v>17</v>
      </c>
      <c r="E4" s="100"/>
      <c r="F4" s="100"/>
      <c r="G4" s="100" t="s">
        <v>16</v>
      </c>
      <c r="H4" s="100"/>
      <c r="I4" s="100"/>
      <c r="J4" s="183" t="s">
        <v>49</v>
      </c>
      <c r="K4" s="183"/>
      <c r="L4" s="183"/>
    </row>
    <row r="5" spans="1:12" x14ac:dyDescent="0.25">
      <c r="J5" s="175" t="s">
        <v>50</v>
      </c>
      <c r="K5" s="175"/>
      <c r="L5" s="176"/>
    </row>
    <row r="6" spans="1:12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8" t="s">
        <v>8</v>
      </c>
      <c r="H6" s="2" t="s">
        <v>5</v>
      </c>
      <c r="I6" s="27" t="s">
        <v>4</v>
      </c>
      <c r="J6" s="2" t="s">
        <v>7</v>
      </c>
      <c r="K6" s="27" t="s">
        <v>51</v>
      </c>
      <c r="L6" s="33"/>
    </row>
    <row r="7" spans="1:12" ht="15.75" x14ac:dyDescent="0.25">
      <c r="A7" s="1">
        <v>1</v>
      </c>
      <c r="B7" s="3" t="s">
        <v>18</v>
      </c>
      <c r="C7" s="26" t="s">
        <v>19</v>
      </c>
      <c r="D7" s="7">
        <v>8385976</v>
      </c>
      <c r="E7" s="81">
        <v>30000</v>
      </c>
      <c r="F7" s="81"/>
      <c r="G7" s="81">
        <v>30000</v>
      </c>
      <c r="H7" s="81"/>
      <c r="I7" s="81">
        <f>SUM(G7:H7)</f>
        <v>30000</v>
      </c>
      <c r="J7" s="19" t="s">
        <v>126</v>
      </c>
      <c r="K7" s="34" t="s">
        <v>111</v>
      </c>
    </row>
    <row r="8" spans="1:12" ht="15.75" x14ac:dyDescent="0.25">
      <c r="A8" s="1">
        <v>2</v>
      </c>
      <c r="B8" s="3" t="s">
        <v>60</v>
      </c>
      <c r="C8" s="26" t="s">
        <v>20</v>
      </c>
      <c r="D8" s="7" t="s">
        <v>116</v>
      </c>
      <c r="E8" s="81">
        <v>30000</v>
      </c>
      <c r="F8" s="81"/>
      <c r="G8" s="81">
        <v>30000</v>
      </c>
      <c r="H8" s="81"/>
      <c r="I8" s="81">
        <f t="shared" ref="I8:I22" si="0">SUM(G8:H8)</f>
        <v>30000</v>
      </c>
      <c r="J8" s="19" t="s">
        <v>126</v>
      </c>
      <c r="K8" s="34" t="s">
        <v>111</v>
      </c>
    </row>
    <row r="9" spans="1:12" ht="15.75" x14ac:dyDescent="0.25">
      <c r="A9" s="1">
        <v>3</v>
      </c>
      <c r="B9" s="3" t="s">
        <v>101</v>
      </c>
      <c r="C9" s="26" t="s">
        <v>22</v>
      </c>
      <c r="D9" s="7" t="s">
        <v>23</v>
      </c>
      <c r="E9" s="81">
        <v>30000</v>
      </c>
      <c r="F9" s="81">
        <v>9000</v>
      </c>
      <c r="G9" s="81">
        <v>30000</v>
      </c>
      <c r="H9" s="81"/>
      <c r="I9" s="81">
        <f t="shared" si="0"/>
        <v>30000</v>
      </c>
      <c r="J9" s="19" t="s">
        <v>126</v>
      </c>
      <c r="K9" s="34" t="s">
        <v>111</v>
      </c>
    </row>
    <row r="10" spans="1:12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81">
        <v>30000</v>
      </c>
      <c r="F10" s="81">
        <v>260000</v>
      </c>
      <c r="G10" s="81">
        <v>30000</v>
      </c>
      <c r="H10" s="81"/>
      <c r="I10" s="81">
        <f t="shared" si="0"/>
        <v>30000</v>
      </c>
      <c r="J10" s="19" t="s">
        <v>126</v>
      </c>
      <c r="K10" s="34" t="s">
        <v>111</v>
      </c>
    </row>
    <row r="11" spans="1:12" ht="15.75" x14ac:dyDescent="0.25">
      <c r="A11" s="1">
        <v>5</v>
      </c>
      <c r="B11" s="3" t="s">
        <v>52</v>
      </c>
      <c r="C11" s="1" t="s">
        <v>27</v>
      </c>
      <c r="D11" s="7" t="s">
        <v>53</v>
      </c>
      <c r="E11" s="81">
        <v>35000</v>
      </c>
      <c r="F11" s="3"/>
      <c r="G11" s="81"/>
      <c r="H11" s="3"/>
      <c r="I11" s="81">
        <f t="shared" si="0"/>
        <v>0</v>
      </c>
      <c r="J11" s="19"/>
      <c r="K11" s="34"/>
    </row>
    <row r="12" spans="1:12" ht="15.75" x14ac:dyDescent="0.25">
      <c r="A12" s="1">
        <v>6</v>
      </c>
      <c r="B12" s="12" t="s">
        <v>29</v>
      </c>
      <c r="C12" s="26" t="s">
        <v>30</v>
      </c>
      <c r="D12" s="39" t="s">
        <v>46</v>
      </c>
      <c r="E12" s="81">
        <v>30000</v>
      </c>
      <c r="F12" s="81">
        <v>39000</v>
      </c>
      <c r="G12" s="81">
        <v>30000</v>
      </c>
      <c r="H12" s="81"/>
      <c r="I12" s="81">
        <f t="shared" si="0"/>
        <v>30000</v>
      </c>
      <c r="J12" s="19" t="s">
        <v>127</v>
      </c>
      <c r="K12" s="34" t="s">
        <v>111</v>
      </c>
    </row>
    <row r="13" spans="1:12" ht="15.75" x14ac:dyDescent="0.25">
      <c r="A13" s="1">
        <v>7</v>
      </c>
      <c r="B13" s="3" t="s">
        <v>33</v>
      </c>
      <c r="C13" s="26" t="s">
        <v>34</v>
      </c>
      <c r="D13" s="39" t="s">
        <v>68</v>
      </c>
      <c r="E13" s="81">
        <v>40000</v>
      </c>
      <c r="F13" s="81">
        <v>4000</v>
      </c>
      <c r="G13" s="81">
        <v>40000</v>
      </c>
      <c r="H13" s="81"/>
      <c r="I13" s="81">
        <f t="shared" si="0"/>
        <v>40000</v>
      </c>
      <c r="J13" s="19" t="s">
        <v>126</v>
      </c>
      <c r="K13" s="34" t="s">
        <v>111</v>
      </c>
    </row>
    <row r="14" spans="1:12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81">
        <f t="shared" si="0"/>
        <v>0</v>
      </c>
      <c r="J14" s="35"/>
      <c r="K14" s="23" t="s">
        <v>104</v>
      </c>
    </row>
    <row r="15" spans="1:12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81">
        <v>40000</v>
      </c>
      <c r="F15" s="81"/>
      <c r="G15" s="81"/>
      <c r="H15" s="81"/>
      <c r="I15" s="81">
        <f t="shared" si="0"/>
        <v>0</v>
      </c>
      <c r="J15" s="19"/>
      <c r="K15" s="34"/>
    </row>
    <row r="16" spans="1:12" ht="18" customHeight="1" x14ac:dyDescent="0.25">
      <c r="A16" s="8"/>
      <c r="B16" s="13"/>
      <c r="C16" s="29" t="s">
        <v>88</v>
      </c>
      <c r="D16" s="9"/>
      <c r="E16" s="10"/>
      <c r="F16" s="10"/>
      <c r="G16" s="10"/>
      <c r="H16" s="10"/>
      <c r="I16" s="81">
        <f t="shared" si="0"/>
        <v>0</v>
      </c>
      <c r="J16" s="35"/>
      <c r="K16" s="23" t="s">
        <v>104</v>
      </c>
    </row>
    <row r="17" spans="1:12" ht="12" customHeight="1" x14ac:dyDescent="0.25">
      <c r="A17" s="8"/>
      <c r="B17" s="13"/>
      <c r="C17" s="29" t="s">
        <v>39</v>
      </c>
      <c r="D17" s="13"/>
      <c r="E17" s="25"/>
      <c r="F17" s="13"/>
      <c r="G17" s="25"/>
      <c r="H17" s="41"/>
      <c r="I17" s="81">
        <f t="shared" si="0"/>
        <v>0</v>
      </c>
      <c r="J17" s="41"/>
      <c r="K17" s="23" t="s">
        <v>104</v>
      </c>
    </row>
    <row r="18" spans="1:12" ht="16.5" customHeight="1" x14ac:dyDescent="0.25">
      <c r="A18" s="8"/>
      <c r="B18" s="13"/>
      <c r="C18" s="29" t="s">
        <v>40</v>
      </c>
      <c r="D18" s="13"/>
      <c r="E18" s="25"/>
      <c r="F18" s="13"/>
      <c r="G18" s="25"/>
      <c r="H18" s="41"/>
      <c r="I18" s="81">
        <f t="shared" si="0"/>
        <v>0</v>
      </c>
      <c r="J18" s="41"/>
      <c r="K18" s="23" t="s">
        <v>104</v>
      </c>
    </row>
    <row r="19" spans="1:12" ht="13.5" customHeight="1" x14ac:dyDescent="0.25">
      <c r="A19" s="8"/>
      <c r="B19" s="13"/>
      <c r="C19" s="29" t="s">
        <v>41</v>
      </c>
      <c r="D19" s="13"/>
      <c r="E19" s="25"/>
      <c r="F19" s="13"/>
      <c r="G19" s="25"/>
      <c r="H19" s="13"/>
      <c r="I19" s="81">
        <f t="shared" si="0"/>
        <v>0</v>
      </c>
      <c r="J19" s="24"/>
      <c r="K19" s="23" t="s">
        <v>104</v>
      </c>
    </row>
    <row r="20" spans="1:12" ht="14.25" customHeight="1" x14ac:dyDescent="0.25">
      <c r="A20" s="21">
        <v>9</v>
      </c>
      <c r="B20" s="31" t="s">
        <v>69</v>
      </c>
      <c r="C20" s="21" t="s">
        <v>45</v>
      </c>
      <c r="D20" s="22" t="s">
        <v>71</v>
      </c>
      <c r="E20" s="20">
        <v>20000</v>
      </c>
      <c r="F20" s="20">
        <v>70000</v>
      </c>
      <c r="G20" s="20">
        <v>20000</v>
      </c>
      <c r="H20" s="37"/>
      <c r="I20" s="81">
        <f t="shared" si="0"/>
        <v>20000</v>
      </c>
      <c r="J20" s="177" t="s">
        <v>70</v>
      </c>
      <c r="K20" s="178"/>
    </row>
    <row r="21" spans="1:12" ht="14.25" customHeight="1" x14ac:dyDescent="0.25">
      <c r="A21" s="8"/>
      <c r="B21" s="24"/>
      <c r="C21" s="8" t="s">
        <v>102</v>
      </c>
      <c r="D21" s="23"/>
      <c r="E21" s="10"/>
      <c r="F21" s="10"/>
      <c r="G21" s="10"/>
      <c r="H21" s="84"/>
      <c r="I21" s="81">
        <f t="shared" si="0"/>
        <v>0</v>
      </c>
      <c r="J21" s="35"/>
      <c r="K21" s="85" t="s">
        <v>103</v>
      </c>
    </row>
    <row r="22" spans="1:12" ht="17.25" customHeight="1" x14ac:dyDescent="0.25">
      <c r="A22" s="21">
        <v>10</v>
      </c>
      <c r="B22" s="32" t="s">
        <v>56</v>
      </c>
      <c r="C22" s="36" t="s">
        <v>44</v>
      </c>
      <c r="D22" s="22" t="s">
        <v>57</v>
      </c>
      <c r="E22" s="20">
        <v>120000</v>
      </c>
      <c r="F22" s="21"/>
      <c r="G22" s="20">
        <v>120000</v>
      </c>
      <c r="H22" s="37"/>
      <c r="I22" s="81">
        <f t="shared" si="0"/>
        <v>120000</v>
      </c>
      <c r="J22" s="19" t="s">
        <v>128</v>
      </c>
      <c r="K22" s="34" t="s">
        <v>111</v>
      </c>
      <c r="L22" s="38"/>
    </row>
    <row r="23" spans="1:12" ht="17.25" customHeight="1" x14ac:dyDescent="0.25">
      <c r="A23" s="14" t="s">
        <v>43</v>
      </c>
      <c r="B23" s="14"/>
      <c r="C23" s="18" t="s">
        <v>44</v>
      </c>
      <c r="D23" s="14">
        <v>58877048</v>
      </c>
      <c r="E23" s="15"/>
      <c r="F23" s="30">
        <v>1000000</v>
      </c>
      <c r="G23" s="179" t="s">
        <v>47</v>
      </c>
      <c r="H23" s="180"/>
      <c r="I23" s="180"/>
      <c r="J23" s="180"/>
      <c r="K23" s="181"/>
      <c r="L23" s="17"/>
    </row>
    <row r="24" spans="1:12" ht="17.25" customHeight="1" x14ac:dyDescent="0.3">
      <c r="A24" s="184" t="s">
        <v>6</v>
      </c>
      <c r="B24" s="184"/>
      <c r="C24" s="184"/>
      <c r="D24" s="184"/>
      <c r="E24" s="81">
        <f>SUM(E7:E22)</f>
        <v>405000</v>
      </c>
      <c r="F24" s="81">
        <f>SUM(F7:F22)</f>
        <v>382000</v>
      </c>
      <c r="G24" s="81">
        <f t="shared" ref="G24:I24" si="1">SUM(G7:G22)</f>
        <v>330000</v>
      </c>
      <c r="H24" s="81">
        <f t="shared" si="1"/>
        <v>0</v>
      </c>
      <c r="I24" s="81">
        <f t="shared" si="1"/>
        <v>330000</v>
      </c>
      <c r="J24" s="19" t="s">
        <v>127</v>
      </c>
      <c r="K24" s="16" t="s">
        <v>109</v>
      </c>
    </row>
    <row r="25" spans="1:12" ht="8.25" customHeight="1" x14ac:dyDescent="0.2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2" ht="6" customHeight="1" x14ac:dyDescent="0.25"/>
    <row r="27" spans="1:12" ht="12.75" customHeight="1" x14ac:dyDescent="0.25">
      <c r="A27" s="186" t="s">
        <v>61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</row>
    <row r="28" spans="1:12" ht="12.75" customHeight="1" x14ac:dyDescent="0.25">
      <c r="A28" s="186" t="s">
        <v>67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</row>
    <row r="29" spans="1:12" ht="6" customHeight="1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1:12" x14ac:dyDescent="0.25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</row>
  </sheetData>
  <mergeCells count="13">
    <mergeCell ref="J5:L5"/>
    <mergeCell ref="A1:J1"/>
    <mergeCell ref="E2:I2"/>
    <mergeCell ref="J2:K2"/>
    <mergeCell ref="J3:K3"/>
    <mergeCell ref="J4:L4"/>
    <mergeCell ref="A30:K30"/>
    <mergeCell ref="J20:K20"/>
    <mergeCell ref="G23:K23"/>
    <mergeCell ref="A24:D24"/>
    <mergeCell ref="A25:K25"/>
    <mergeCell ref="A27:K27"/>
    <mergeCell ref="A28:K2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16" sqref="J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1.5703125" customWidth="1"/>
    <col min="8" max="8" width="8.7109375" customWidth="1"/>
    <col min="9" max="9" width="14.42578125" customWidth="1"/>
    <col min="10" max="10" width="8.7109375" customWidth="1"/>
    <col min="11" max="11" width="13" customWidth="1"/>
  </cols>
  <sheetData>
    <row r="1" spans="1:12" ht="20.25" customHeight="1" x14ac:dyDescent="0.25">
      <c r="A1" s="173" t="s">
        <v>125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8.75" x14ac:dyDescent="0.3">
      <c r="A2" s="4" t="s">
        <v>11</v>
      </c>
      <c r="E2" s="174" t="s">
        <v>59</v>
      </c>
      <c r="F2" s="174"/>
      <c r="G2" s="174"/>
      <c r="H2" s="174"/>
      <c r="I2" s="174"/>
      <c r="J2" s="174" t="s">
        <v>12</v>
      </c>
      <c r="K2" s="174"/>
    </row>
    <row r="3" spans="1:12" ht="18.75" x14ac:dyDescent="0.3">
      <c r="A3" s="4" t="s">
        <v>13</v>
      </c>
      <c r="E3" s="5"/>
      <c r="F3" s="5"/>
      <c r="G3" s="5" t="s">
        <v>14</v>
      </c>
      <c r="H3" s="5"/>
      <c r="J3" s="182" t="s">
        <v>64</v>
      </c>
      <c r="K3" s="182"/>
    </row>
    <row r="4" spans="1:12" ht="18.75" x14ac:dyDescent="0.3">
      <c r="A4" s="4" t="s">
        <v>15</v>
      </c>
      <c r="D4" s="102" t="s">
        <v>17</v>
      </c>
      <c r="E4" s="102"/>
      <c r="F4" s="102"/>
      <c r="G4" s="102" t="s">
        <v>16</v>
      </c>
      <c r="H4" s="102"/>
      <c r="I4" s="102"/>
      <c r="J4" s="183" t="s">
        <v>49</v>
      </c>
      <c r="K4" s="183"/>
      <c r="L4" s="183"/>
    </row>
    <row r="5" spans="1:12" x14ac:dyDescent="0.25">
      <c r="J5" s="176" t="s">
        <v>50</v>
      </c>
      <c r="K5" s="176"/>
      <c r="L5" s="176"/>
    </row>
    <row r="6" spans="1:12" x14ac:dyDescent="0.25">
      <c r="J6" s="104"/>
      <c r="K6" s="104"/>
      <c r="L6" s="105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8" t="s">
        <v>8</v>
      </c>
      <c r="H7" s="2" t="s">
        <v>5</v>
      </c>
      <c r="I7" s="27" t="s">
        <v>4</v>
      </c>
      <c r="J7" s="2" t="s">
        <v>7</v>
      </c>
      <c r="K7" s="27" t="s">
        <v>51</v>
      </c>
      <c r="L7" s="33"/>
    </row>
    <row r="8" spans="1:12" ht="12.75" customHeight="1" x14ac:dyDescent="0.25">
      <c r="A8" s="1">
        <v>1</v>
      </c>
      <c r="B8" s="40" t="s">
        <v>62</v>
      </c>
      <c r="C8" s="21" t="s">
        <v>28</v>
      </c>
      <c r="D8" s="39" t="s">
        <v>63</v>
      </c>
      <c r="E8" s="81">
        <v>35000</v>
      </c>
      <c r="F8" s="40"/>
      <c r="G8" s="81">
        <v>35000</v>
      </c>
      <c r="H8" s="40"/>
      <c r="I8" s="81">
        <f>SUM(G8:H8)</f>
        <v>35000</v>
      </c>
      <c r="J8" s="19" t="s">
        <v>126</v>
      </c>
      <c r="K8" s="90" t="s">
        <v>111</v>
      </c>
    </row>
    <row r="9" spans="1:12" ht="14.25" customHeight="1" x14ac:dyDescent="0.25">
      <c r="A9" s="1">
        <v>2</v>
      </c>
      <c r="B9" s="40" t="s">
        <v>65</v>
      </c>
      <c r="C9" s="43" t="s">
        <v>31</v>
      </c>
      <c r="D9" s="11" t="s">
        <v>66</v>
      </c>
      <c r="E9" s="20">
        <v>35000</v>
      </c>
      <c r="F9" s="81">
        <v>70000</v>
      </c>
      <c r="G9" s="20"/>
      <c r="H9" s="20">
        <v>35000</v>
      </c>
      <c r="I9" s="81">
        <f t="shared" ref="I9" si="0">SUM(I7:I8)</f>
        <v>35000</v>
      </c>
      <c r="J9" s="19" t="s">
        <v>129</v>
      </c>
      <c r="K9" s="110" t="s">
        <v>120</v>
      </c>
    </row>
    <row r="10" spans="1:12" ht="17.25" customHeight="1" x14ac:dyDescent="0.3">
      <c r="A10" s="184" t="s">
        <v>6</v>
      </c>
      <c r="B10" s="184"/>
      <c r="C10" s="184"/>
      <c r="D10" s="184"/>
      <c r="E10" s="81">
        <f>SUM(E8:E9)</f>
        <v>70000</v>
      </c>
      <c r="F10" s="81">
        <f t="shared" ref="F10:I10" si="1">SUM(F8:F9)</f>
        <v>70000</v>
      </c>
      <c r="G10" s="81">
        <f t="shared" si="1"/>
        <v>35000</v>
      </c>
      <c r="H10" s="81">
        <f t="shared" si="1"/>
        <v>35000</v>
      </c>
      <c r="I10" s="81">
        <f t="shared" si="1"/>
        <v>70000</v>
      </c>
      <c r="J10" s="19" t="s">
        <v>128</v>
      </c>
      <c r="K10" s="16" t="s">
        <v>109</v>
      </c>
    </row>
    <row r="11" spans="1:12" ht="12" customHeight="1" x14ac:dyDescent="0.3">
      <c r="A11" s="96"/>
      <c r="B11" s="96"/>
      <c r="C11" s="96"/>
      <c r="D11" s="96"/>
      <c r="E11" s="97"/>
      <c r="F11" s="97"/>
      <c r="G11" s="97"/>
      <c r="H11" s="97"/>
      <c r="I11" s="97"/>
      <c r="J11" s="98"/>
      <c r="K11" s="99"/>
    </row>
    <row r="12" spans="1:12" ht="16.5" customHeight="1" x14ac:dyDescent="0.25">
      <c r="A12" s="176" t="s">
        <v>113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</row>
    <row r="13" spans="1:12" ht="6" customHeight="1" x14ac:dyDescent="0.25"/>
    <row r="14" spans="1:12" ht="6" customHeight="1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1:12" x14ac:dyDescent="0.2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</row>
  </sheetData>
  <mergeCells count="9">
    <mergeCell ref="A10:D10"/>
    <mergeCell ref="A12:K12"/>
    <mergeCell ref="A15:K15"/>
    <mergeCell ref="A1:J1"/>
    <mergeCell ref="E2:I2"/>
    <mergeCell ref="J2:K2"/>
    <mergeCell ref="J3:K3"/>
    <mergeCell ref="J4:L4"/>
    <mergeCell ref="J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IMPOT ACADEMIE</vt:lpstr>
      <vt:lpstr>DECEMBRE 16</vt:lpstr>
      <vt:lpstr>JANVIER 17 1</vt:lpstr>
      <vt:lpstr>JANVIER 17 2</vt:lpstr>
      <vt:lpstr>FEVRIER 17 1</vt:lpstr>
      <vt:lpstr>MARS 17 1 </vt:lpstr>
      <vt:lpstr>FEVRIER 17 2</vt:lpstr>
      <vt:lpstr>MARS 17 2</vt:lpstr>
      <vt:lpstr>AVRIL 17 1 </vt:lpstr>
      <vt:lpstr>AVRIL 17 2 </vt:lpstr>
      <vt:lpstr>MAI 17 1</vt:lpstr>
      <vt:lpstr>MAI 17 2 </vt:lpstr>
      <vt:lpstr>JUIN 17 1</vt:lpstr>
      <vt:lpstr>JUIN 17 2 </vt:lpstr>
      <vt:lpstr>JUILLET 17 1</vt:lpstr>
      <vt:lpstr>AOUT 17 1</vt:lpstr>
      <vt:lpstr>JUILLET 17 2 </vt:lpstr>
      <vt:lpstr>AOUT 17 2 </vt:lpstr>
      <vt:lpstr>SEPTEMBRE 17 1</vt:lpstr>
      <vt:lpstr>OCTOBRE 17 1</vt:lpstr>
      <vt:lpstr>SEPTEMBRE 17 2</vt:lpstr>
      <vt:lpstr>OCTOBRE 17 2</vt:lpstr>
      <vt:lpstr>NOVEMBRE 17 1 </vt:lpstr>
      <vt:lpstr>NOVEMBRE 17 2 </vt:lpstr>
      <vt:lpstr>DECEMBRE 17 1 </vt:lpstr>
      <vt:lpstr>JANVIER 18 1</vt:lpstr>
      <vt:lpstr>DECEMBRE 17 2</vt:lpstr>
      <vt:lpstr>IMPOT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2017-12-30T08:11:12Z</cp:lastPrinted>
  <dcterms:created xsi:type="dcterms:W3CDTF">2013-02-10T07:37:00Z</dcterms:created>
  <dcterms:modified xsi:type="dcterms:W3CDTF">2018-01-13T10:02:35Z</dcterms:modified>
</cp:coreProperties>
</file>