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7\M DOUMBIA ADAMA\"/>
    </mc:Choice>
  </mc:AlternateContent>
  <bookViews>
    <workbookView xWindow="240" yWindow="45" windowWidth="20115" windowHeight="7995" firstSheet="1" activeTab="5"/>
  </bookViews>
  <sheets>
    <sheet name="ETAT DES CAUTIONS" sheetId="23" r:id="rId1"/>
    <sheet name="SEPT 17 " sheetId="30" r:id="rId2"/>
    <sheet name="OCTOBRE 17  " sheetId="31" r:id="rId3"/>
    <sheet name="NOVEMBRE 17 " sheetId="32" r:id="rId4"/>
    <sheet name="DECEMBRE 17" sheetId="33" r:id="rId5"/>
    <sheet name="JANVIER 18" sheetId="34" r:id="rId6"/>
  </sheets>
  <calcPr calcId="152511"/>
</workbook>
</file>

<file path=xl/calcChain.xml><?xml version="1.0" encoding="utf-8"?>
<calcChain xmlns="http://schemas.openxmlformats.org/spreadsheetml/2006/main">
  <c r="J17" i="34" l="1"/>
  <c r="J16" i="34"/>
  <c r="H15" i="34"/>
  <c r="I15" i="34"/>
  <c r="J13" i="34"/>
  <c r="J14" i="34"/>
  <c r="J12" i="34"/>
  <c r="J15" i="34" s="1"/>
  <c r="G15" i="34" l="1"/>
  <c r="F15" i="34"/>
  <c r="E15" i="34"/>
  <c r="J17" i="33" l="1"/>
  <c r="J15" i="33"/>
  <c r="J16" i="33" s="1"/>
  <c r="H15" i="33"/>
  <c r="I15" i="33"/>
  <c r="J13" i="33"/>
  <c r="J14" i="33"/>
  <c r="J12" i="33"/>
  <c r="G15" i="33" l="1"/>
  <c r="F15" i="33"/>
  <c r="E15" i="33"/>
  <c r="I15" i="32"/>
  <c r="H15" i="32"/>
  <c r="G15" i="32"/>
  <c r="F15" i="32"/>
  <c r="E15" i="32"/>
  <c r="J14" i="32"/>
  <c r="J13" i="32"/>
  <c r="J12" i="32"/>
  <c r="J17" i="31"/>
  <c r="H15" i="31"/>
  <c r="I15" i="31"/>
  <c r="J13" i="31"/>
  <c r="J15" i="31" s="1"/>
  <c r="J14" i="31"/>
  <c r="J12" i="31"/>
  <c r="J15" i="32" l="1"/>
  <c r="J17" i="32" s="1"/>
  <c r="G15" i="31"/>
  <c r="F15" i="31"/>
  <c r="E15" i="31"/>
  <c r="J17" i="30"/>
  <c r="F15" i="30"/>
  <c r="G15" i="30"/>
  <c r="H15" i="30"/>
  <c r="I15" i="30"/>
  <c r="J15" i="30"/>
  <c r="E15" i="30"/>
  <c r="J14" i="30" l="1"/>
</calcChain>
</file>

<file path=xl/sharedStrings.xml><?xml version="1.0" encoding="utf-8"?>
<sst xmlns="http://schemas.openxmlformats.org/spreadsheetml/2006/main" count="201" uniqueCount="55">
  <si>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</si>
  <si>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</si>
  <si>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</si>
  <si>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</si>
  <si>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</si>
  <si>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</si>
  <si>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</si>
  <si>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</si>
  <si>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</si>
  <si>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</si>
  <si>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</si>
  <si>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</si>
  <si>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</si>
  <si>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</si>
  <si>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</si>
  <si>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</si>
  <si>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CAUTIONS</t>
  </si>
  <si>
    <t xml:space="preserve"> ETAT DES CAUTIONS EN AVOIR AVEC LE PROPRIETAIRE</t>
  </si>
  <si>
    <t>PART CCGIM</t>
  </si>
  <si>
    <t>MONTANT A VERSER</t>
  </si>
  <si>
    <t>TOTAUX</t>
  </si>
  <si>
    <t>FICHE DES ENCAISSEMENTS : MOIS DE SEPTEMBRE 2017</t>
  </si>
  <si>
    <t>BENEFICIAIRE: DOUMBIA ADAMA</t>
  </si>
  <si>
    <t>N° CC: 1442485M</t>
  </si>
  <si>
    <t xml:space="preserve">01 BP 3269 ABIDJAN 01  </t>
  </si>
  <si>
    <t>Cel. 05 77 36 32 - 01 13 18 64</t>
  </si>
  <si>
    <t>YOPOUGON GESCO MANUTENTION: LOT N° 5813 / ÎLOT 517</t>
  </si>
  <si>
    <t xml:space="preserve">M1 </t>
  </si>
  <si>
    <t>01952670 - 59076669</t>
  </si>
  <si>
    <t>BAH ABDOURAHAMANE</t>
  </si>
  <si>
    <t>M2</t>
  </si>
  <si>
    <t>55921583 - 41978431</t>
  </si>
  <si>
    <t xml:space="preserve">KARIME COULIBALY </t>
  </si>
  <si>
    <t>SAMADOULOUGOU ISSA</t>
  </si>
  <si>
    <t>58010430 - 05248747</t>
  </si>
  <si>
    <t>1 F2</t>
  </si>
  <si>
    <t>01/09/17</t>
  </si>
  <si>
    <t>PROPRIETAIRE</t>
  </si>
  <si>
    <t>15/09/17</t>
  </si>
  <si>
    <t>CCGIM</t>
  </si>
  <si>
    <t>FICHE DES ENCAISSEMENTS : MOIS D'OCTOBRE 2017</t>
  </si>
  <si>
    <t>11/11/17</t>
  </si>
  <si>
    <t>ESPECES</t>
  </si>
  <si>
    <t>12/11/17</t>
  </si>
  <si>
    <t>26/10/17</t>
  </si>
  <si>
    <t>ORANGE MONEY</t>
  </si>
  <si>
    <t>05/11/17</t>
  </si>
  <si>
    <t>104 000 F VERSE AU PROPRIETAIRE LE 06/11/2017</t>
  </si>
  <si>
    <t>FICHE DES ENCAISSEMENTS : MOIS DE NOVEMBRE 2017</t>
  </si>
  <si>
    <t>FICHE DES ENCAISSEMENTS : MOIS DE DECEMBRE 2017</t>
  </si>
  <si>
    <t>10/12/17</t>
  </si>
  <si>
    <t>FICHE DES ENCAISSEMENTS : MOIS DE JANVIER  2018</t>
  </si>
  <si>
    <t>M BAH A LIBERE LE MAGASIN FIN DECEMBRE 2017 IL DOIT 80 000 F CFA + 12000 F CFA DE PENALITES</t>
  </si>
  <si>
    <t>10/01/18</t>
  </si>
  <si>
    <t>11/01/18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</si>
</sst>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16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2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49" fontId="0" fillId="2" borderId="0" xfId="0" applyNumberForma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8" sqref="D8"/>
    </sheetView>
  </sheetViews>
  <sheetFormatPr baseColWidth="10" defaultRowHeight="15" x14ac:dyDescent="0.25"/>
  <cols>
    <col min="1" max="1" width="4.85546875" customWidth="1"/>
    <col min="2" max="2" width="26.42578125" customWidth="1"/>
    <col min="4" max="4" width="15.5703125" customWidth="1"/>
  </cols>
  <sheetData>
    <row r="1" spans="1:12" ht="18.75" x14ac:dyDescent="0.3">
      <c r="A1" s="35" t="s">
        <v>17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5">
      <c r="A2" s="6" t="s">
        <v>0</v>
      </c>
      <c r="B2" s="2" t="s">
        <v>1</v>
      </c>
      <c r="C2" s="2" t="s">
        <v>10</v>
      </c>
      <c r="D2" s="2" t="s">
        <v>16</v>
      </c>
      <c r="E2" s="17"/>
      <c r="F2" s="17"/>
    </row>
    <row r="3" spans="1:12" ht="15.75" x14ac:dyDescent="0.25">
      <c r="A3" s="1">
        <v>1</v>
      </c>
      <c r="B3" s="16"/>
      <c r="C3" s="11"/>
      <c r="D3" s="14"/>
      <c r="E3" s="18"/>
      <c r="F3" s="18"/>
    </row>
    <row r="4" spans="1:12" ht="15.75" x14ac:dyDescent="0.25">
      <c r="A4" s="1">
        <v>2</v>
      </c>
      <c r="B4" s="3"/>
      <c r="C4" s="11"/>
      <c r="D4" s="14"/>
      <c r="E4" s="18"/>
      <c r="F4" s="18"/>
    </row>
    <row r="5" spans="1:12" ht="15.75" x14ac:dyDescent="0.25">
      <c r="A5" s="1">
        <v>3</v>
      </c>
      <c r="B5" s="3"/>
      <c r="C5" s="11"/>
      <c r="D5" s="14"/>
      <c r="E5" s="18"/>
      <c r="F5" s="18"/>
    </row>
    <row r="6" spans="1:12" ht="15.75" x14ac:dyDescent="0.25">
      <c r="A6" s="1">
        <v>4</v>
      </c>
      <c r="B6" s="3"/>
      <c r="C6" s="11"/>
      <c r="D6" s="14"/>
      <c r="E6" s="18"/>
      <c r="F6" s="18"/>
    </row>
    <row r="7" spans="1:12" ht="15.75" x14ac:dyDescent="0.25">
      <c r="A7" s="1">
        <v>5</v>
      </c>
      <c r="B7" s="3"/>
      <c r="C7" s="11"/>
      <c r="D7" s="9"/>
      <c r="E7" s="18"/>
      <c r="F7" s="18"/>
    </row>
    <row r="8" spans="1:12" ht="18.75" x14ac:dyDescent="0.3">
      <c r="A8" s="34" t="s">
        <v>6</v>
      </c>
      <c r="B8" s="34"/>
      <c r="C8" s="34"/>
      <c r="D8" s="19"/>
    </row>
  </sheetData>
  <mergeCells count="2">
    <mergeCell ref="A8:C8"/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A4" workbookViewId="0">
      <selection activeCell="L15" sqref="L15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38" t="s">
        <v>21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2" ht="10.5" customHeight="1" x14ac:dyDescent="0.3">
      <c r="E5" s="5"/>
      <c r="I5" s="5"/>
    </row>
    <row r="6" spans="1:12" ht="27" customHeight="1" x14ac:dyDescent="0.4">
      <c r="C6" s="39" t="s">
        <v>22</v>
      </c>
      <c r="D6" s="39"/>
      <c r="E6" s="39"/>
      <c r="F6" s="39"/>
      <c r="G6" s="39"/>
      <c r="H6" s="39"/>
      <c r="I6" s="39"/>
      <c r="J6" s="40" t="s">
        <v>23</v>
      </c>
      <c r="K6" s="40"/>
      <c r="L6" s="24"/>
    </row>
    <row r="7" spans="1:12" ht="18.75" x14ac:dyDescent="0.3">
      <c r="D7" s="24" t="s">
        <v>24</v>
      </c>
      <c r="E7" s="24"/>
      <c r="F7" s="41" t="s">
        <v>25</v>
      </c>
      <c r="G7" s="41"/>
      <c r="H7" s="41"/>
      <c r="I7" s="41"/>
      <c r="J7" s="41"/>
      <c r="K7" s="41"/>
      <c r="L7" s="41"/>
    </row>
    <row r="8" spans="1:12" ht="9" customHeight="1" x14ac:dyDescent="0.3">
      <c r="A8" s="4"/>
      <c r="D8" s="24"/>
      <c r="E8" s="24"/>
      <c r="F8" s="24"/>
      <c r="G8" s="24"/>
      <c r="H8" s="24"/>
      <c r="I8" s="24"/>
      <c r="J8" s="24"/>
      <c r="K8" s="25"/>
      <c r="L8" s="25"/>
    </row>
    <row r="9" spans="1:12" ht="18.75" customHeight="1" x14ac:dyDescent="0.3">
      <c r="A9" s="40" t="s">
        <v>26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</row>
    <row r="10" spans="1:12" ht="6.75" customHeight="1" x14ac:dyDescent="0.3">
      <c r="K10" s="42"/>
      <c r="L10" s="42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5" t="s">
        <v>15</v>
      </c>
      <c r="H11" s="13" t="s">
        <v>8</v>
      </c>
      <c r="I11" s="2" t="s">
        <v>5</v>
      </c>
      <c r="J11" s="12" t="s">
        <v>4</v>
      </c>
      <c r="K11" s="2" t="s">
        <v>7</v>
      </c>
      <c r="L11" s="12" t="s">
        <v>14</v>
      </c>
    </row>
    <row r="12" spans="1:12" ht="20.25" customHeight="1" x14ac:dyDescent="0.25">
      <c r="A12" s="1">
        <v>1</v>
      </c>
      <c r="B12" s="16" t="s">
        <v>32</v>
      </c>
      <c r="C12" s="11" t="s">
        <v>27</v>
      </c>
      <c r="D12" s="7" t="s">
        <v>28</v>
      </c>
      <c r="E12" s="14">
        <v>50000</v>
      </c>
      <c r="F12" s="14"/>
      <c r="G12" s="14"/>
      <c r="H12" s="14"/>
      <c r="I12" s="14"/>
      <c r="J12" s="14"/>
      <c r="K12" s="10"/>
      <c r="L12" s="23"/>
    </row>
    <row r="13" spans="1:12" ht="20.25" customHeight="1" x14ac:dyDescent="0.25">
      <c r="A13" s="1">
        <v>2</v>
      </c>
      <c r="B13" s="3" t="s">
        <v>29</v>
      </c>
      <c r="C13" s="11" t="s">
        <v>30</v>
      </c>
      <c r="D13" s="7" t="s">
        <v>31</v>
      </c>
      <c r="E13" s="14">
        <v>40000</v>
      </c>
      <c r="F13" s="14"/>
      <c r="G13" s="14"/>
      <c r="I13" s="14"/>
      <c r="J13" s="14"/>
      <c r="K13" s="10"/>
      <c r="L13" s="21"/>
    </row>
    <row r="14" spans="1:12" ht="20.25" customHeight="1" x14ac:dyDescent="0.25">
      <c r="A14" s="1">
        <v>3</v>
      </c>
      <c r="B14" s="3" t="s">
        <v>33</v>
      </c>
      <c r="C14" s="11" t="s">
        <v>35</v>
      </c>
      <c r="D14" s="7" t="s">
        <v>34</v>
      </c>
      <c r="E14" s="14">
        <v>60000</v>
      </c>
      <c r="F14" s="14"/>
      <c r="G14" s="14"/>
      <c r="H14" s="14">
        <v>60000</v>
      </c>
      <c r="I14" s="14"/>
      <c r="J14" s="14">
        <f>SUM(H14:I14)</f>
        <v>60000</v>
      </c>
      <c r="K14" s="10" t="s">
        <v>36</v>
      </c>
      <c r="L14" s="21" t="s">
        <v>37</v>
      </c>
    </row>
    <row r="15" spans="1:12" ht="24.75" customHeight="1" x14ac:dyDescent="0.25">
      <c r="A15" s="36" t="s">
        <v>20</v>
      </c>
      <c r="B15" s="36"/>
      <c r="C15" s="36"/>
      <c r="D15" s="36"/>
      <c r="E15" s="14">
        <f>SUM(E12:E14)</f>
        <v>150000</v>
      </c>
      <c r="F15" s="14">
        <f t="shared" ref="F15:J15" si="0">SUM(F12:F14)</f>
        <v>0</v>
      </c>
      <c r="G15" s="14">
        <f t="shared" si="0"/>
        <v>0</v>
      </c>
      <c r="H15" s="14">
        <f t="shared" si="0"/>
        <v>60000</v>
      </c>
      <c r="I15" s="14">
        <f t="shared" si="0"/>
        <v>0</v>
      </c>
      <c r="J15" s="14">
        <f t="shared" si="0"/>
        <v>60000</v>
      </c>
      <c r="K15" s="8" t="s">
        <v>38</v>
      </c>
      <c r="L15" s="22" t="s">
        <v>39</v>
      </c>
    </row>
    <row r="16" spans="1:12" ht="17.25" customHeight="1" x14ac:dyDescent="0.3">
      <c r="A16" s="37" t="s">
        <v>18</v>
      </c>
      <c r="B16" s="37"/>
      <c r="C16" s="37"/>
      <c r="D16" s="37"/>
      <c r="E16" s="37"/>
      <c r="F16" s="37"/>
      <c r="G16" s="37"/>
      <c r="H16" s="37"/>
      <c r="I16" s="37"/>
      <c r="J16" s="20">
        <v>6000</v>
      </c>
    </row>
    <row r="17" spans="1:10" ht="18.75" x14ac:dyDescent="0.3">
      <c r="A17" s="37" t="s">
        <v>19</v>
      </c>
      <c r="B17" s="37"/>
      <c r="C17" s="37"/>
      <c r="D17" s="37"/>
      <c r="E17" s="37"/>
      <c r="F17" s="37"/>
      <c r="G17" s="37"/>
      <c r="H17" s="37"/>
      <c r="I17" s="37"/>
      <c r="J17" s="20">
        <f>J15-J16</f>
        <v>54000</v>
      </c>
    </row>
  </sheetData>
  <mergeCells count="9">
    <mergeCell ref="A15:D15"/>
    <mergeCell ref="A16:I16"/>
    <mergeCell ref="A17:I17"/>
    <mergeCell ref="A4:L4"/>
    <mergeCell ref="C6:I6"/>
    <mergeCell ref="J6:K6"/>
    <mergeCell ref="F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7" workbookViewId="0">
      <selection activeCell="A19" sqref="A19:L19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38" t="s">
        <v>40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2" ht="10.5" customHeight="1" x14ac:dyDescent="0.3">
      <c r="E5" s="5"/>
      <c r="I5" s="5"/>
    </row>
    <row r="6" spans="1:12" ht="27" customHeight="1" x14ac:dyDescent="0.4">
      <c r="C6" s="39" t="s">
        <v>22</v>
      </c>
      <c r="D6" s="39"/>
      <c r="E6" s="39"/>
      <c r="F6" s="39"/>
      <c r="G6" s="39"/>
      <c r="H6" s="39"/>
      <c r="I6" s="39"/>
      <c r="J6" s="40" t="s">
        <v>23</v>
      </c>
      <c r="K6" s="40"/>
      <c r="L6" s="26"/>
    </row>
    <row r="7" spans="1:12" ht="18.75" x14ac:dyDescent="0.3">
      <c r="D7" s="26" t="s">
        <v>24</v>
      </c>
      <c r="E7" s="26"/>
      <c r="F7" s="41" t="s">
        <v>25</v>
      </c>
      <c r="G7" s="41"/>
      <c r="H7" s="41"/>
      <c r="I7" s="41"/>
      <c r="J7" s="41"/>
      <c r="K7" s="41"/>
      <c r="L7" s="41"/>
    </row>
    <row r="8" spans="1:12" ht="9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2" ht="18.75" customHeight="1" x14ac:dyDescent="0.3">
      <c r="A9" s="40" t="s">
        <v>26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</row>
    <row r="10" spans="1:12" ht="6.75" customHeight="1" x14ac:dyDescent="0.3">
      <c r="K10" s="42"/>
      <c r="L10" s="42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5" t="s">
        <v>15</v>
      </c>
      <c r="H11" s="13" t="s">
        <v>8</v>
      </c>
      <c r="I11" s="2" t="s">
        <v>5</v>
      </c>
      <c r="J11" s="12" t="s">
        <v>4</v>
      </c>
      <c r="K11" s="2" t="s">
        <v>7</v>
      </c>
      <c r="L11" s="12" t="s">
        <v>14</v>
      </c>
    </row>
    <row r="12" spans="1:12" ht="20.25" customHeight="1" x14ac:dyDescent="0.25">
      <c r="A12" s="1">
        <v>1</v>
      </c>
      <c r="B12" s="16" t="s">
        <v>32</v>
      </c>
      <c r="C12" s="11" t="s">
        <v>27</v>
      </c>
      <c r="D12" s="7" t="s">
        <v>28</v>
      </c>
      <c r="E12" s="14">
        <v>50000</v>
      </c>
      <c r="F12" s="14">
        <v>50000</v>
      </c>
      <c r="G12" s="14">
        <v>10000</v>
      </c>
      <c r="H12" s="14">
        <v>50000</v>
      </c>
      <c r="I12" s="14">
        <v>10000</v>
      </c>
      <c r="J12" s="14">
        <f>SUM(H12:I12)</f>
        <v>60000</v>
      </c>
      <c r="K12" s="10" t="s">
        <v>44</v>
      </c>
      <c r="L12" s="31" t="s">
        <v>45</v>
      </c>
    </row>
    <row r="13" spans="1:12" ht="20.25" customHeight="1" x14ac:dyDescent="0.25">
      <c r="A13" s="1">
        <v>2</v>
      </c>
      <c r="B13" s="3" t="s">
        <v>29</v>
      </c>
      <c r="C13" s="11" t="s">
        <v>30</v>
      </c>
      <c r="D13" s="7" t="s">
        <v>31</v>
      </c>
      <c r="E13" s="14">
        <v>40000</v>
      </c>
      <c r="F13" s="14"/>
      <c r="G13" s="14">
        <v>4000</v>
      </c>
      <c r="H13" s="14">
        <v>40000</v>
      </c>
      <c r="I13" s="14"/>
      <c r="J13" s="14">
        <f t="shared" ref="J13:J14" si="0">SUM(H13:I13)</f>
        <v>40000</v>
      </c>
      <c r="K13" s="10" t="s">
        <v>46</v>
      </c>
      <c r="L13" s="30" t="s">
        <v>37</v>
      </c>
    </row>
    <row r="14" spans="1:12" ht="20.25" customHeight="1" x14ac:dyDescent="0.25">
      <c r="A14" s="1">
        <v>3</v>
      </c>
      <c r="B14" s="3" t="s">
        <v>33</v>
      </c>
      <c r="C14" s="11" t="s">
        <v>35</v>
      </c>
      <c r="D14" s="7" t="s">
        <v>34</v>
      </c>
      <c r="E14" s="14">
        <v>60000</v>
      </c>
      <c r="F14" s="14"/>
      <c r="G14" s="14"/>
      <c r="H14" s="14">
        <v>60000</v>
      </c>
      <c r="I14" s="14"/>
      <c r="J14" s="14">
        <f t="shared" si="0"/>
        <v>60000</v>
      </c>
      <c r="K14" s="10" t="s">
        <v>41</v>
      </c>
      <c r="L14" s="31" t="s">
        <v>45</v>
      </c>
    </row>
    <row r="15" spans="1:12" ht="24.75" customHeight="1" x14ac:dyDescent="0.25">
      <c r="A15" s="36" t="s">
        <v>20</v>
      </c>
      <c r="B15" s="36"/>
      <c r="C15" s="36"/>
      <c r="D15" s="36"/>
      <c r="E15" s="14">
        <f>SUM(E12:E14)</f>
        <v>150000</v>
      </c>
      <c r="F15" s="14">
        <f t="shared" ref="F15:J15" si="1">SUM(F12:F14)</f>
        <v>50000</v>
      </c>
      <c r="G15" s="14">
        <f t="shared" si="1"/>
        <v>14000</v>
      </c>
      <c r="H15" s="14">
        <f t="shared" si="1"/>
        <v>150000</v>
      </c>
      <c r="I15" s="14">
        <f t="shared" si="1"/>
        <v>10000</v>
      </c>
      <c r="J15" s="14">
        <f t="shared" si="1"/>
        <v>160000</v>
      </c>
      <c r="K15" s="8" t="s">
        <v>43</v>
      </c>
      <c r="L15" s="14" t="s">
        <v>39</v>
      </c>
    </row>
    <row r="16" spans="1:12" ht="17.25" customHeight="1" x14ac:dyDescent="0.3">
      <c r="A16" s="37" t="s">
        <v>18</v>
      </c>
      <c r="B16" s="37"/>
      <c r="C16" s="37"/>
      <c r="D16" s="37"/>
      <c r="E16" s="37"/>
      <c r="F16" s="37"/>
      <c r="G16" s="37"/>
      <c r="H16" s="37"/>
      <c r="I16" s="37"/>
      <c r="J16" s="20">
        <v>16000</v>
      </c>
    </row>
    <row r="17" spans="1:12" ht="18.75" x14ac:dyDescent="0.3">
      <c r="A17" s="37" t="s">
        <v>19</v>
      </c>
      <c r="B17" s="37"/>
      <c r="C17" s="37"/>
      <c r="D17" s="37"/>
      <c r="E17" s="37"/>
      <c r="F17" s="37"/>
      <c r="G17" s="37"/>
      <c r="H17" s="37"/>
      <c r="I17" s="37"/>
      <c r="J17" s="20">
        <f>J15-J16</f>
        <v>144000</v>
      </c>
    </row>
    <row r="19" spans="1:12" x14ac:dyDescent="0.25">
      <c r="A19" s="43" t="s">
        <v>47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</row>
  </sheetData>
  <mergeCells count="10">
    <mergeCell ref="A19:L19"/>
    <mergeCell ref="A15:D15"/>
    <mergeCell ref="A16:I16"/>
    <mergeCell ref="A17:I17"/>
    <mergeCell ref="A4:L4"/>
    <mergeCell ref="C6:I6"/>
    <mergeCell ref="J6:K6"/>
    <mergeCell ref="F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F13" sqref="F13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38" t="s">
        <v>48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2" ht="10.5" customHeight="1" x14ac:dyDescent="0.3">
      <c r="E5" s="5"/>
      <c r="I5" s="5"/>
    </row>
    <row r="6" spans="1:12" ht="27" customHeight="1" x14ac:dyDescent="0.4">
      <c r="C6" s="39" t="s">
        <v>22</v>
      </c>
      <c r="D6" s="39"/>
      <c r="E6" s="39"/>
      <c r="F6" s="39"/>
      <c r="G6" s="39"/>
      <c r="H6" s="39"/>
      <c r="I6" s="39"/>
      <c r="J6" s="40" t="s">
        <v>23</v>
      </c>
      <c r="K6" s="40"/>
      <c r="L6" s="28"/>
    </row>
    <row r="7" spans="1:12" ht="18.75" x14ac:dyDescent="0.3">
      <c r="D7" s="28" t="s">
        <v>24</v>
      </c>
      <c r="E7" s="28"/>
      <c r="F7" s="41" t="s">
        <v>25</v>
      </c>
      <c r="G7" s="41"/>
      <c r="H7" s="41"/>
      <c r="I7" s="41"/>
      <c r="J7" s="41"/>
      <c r="K7" s="41"/>
      <c r="L7" s="41"/>
    </row>
    <row r="8" spans="1:12" ht="9" customHeight="1" x14ac:dyDescent="0.3">
      <c r="A8" s="4"/>
      <c r="D8" s="28"/>
      <c r="E8" s="28"/>
      <c r="F8" s="28"/>
      <c r="G8" s="28"/>
      <c r="H8" s="28"/>
      <c r="I8" s="28"/>
      <c r="J8" s="28"/>
      <c r="K8" s="29"/>
      <c r="L8" s="29"/>
    </row>
    <row r="9" spans="1:12" ht="18.75" customHeight="1" x14ac:dyDescent="0.3">
      <c r="A9" s="40" t="s">
        <v>26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</row>
    <row r="10" spans="1:12" ht="6.75" customHeight="1" x14ac:dyDescent="0.3">
      <c r="K10" s="42"/>
      <c r="L10" s="42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5" t="s">
        <v>15</v>
      </c>
      <c r="H11" s="13" t="s">
        <v>8</v>
      </c>
      <c r="I11" s="2" t="s">
        <v>5</v>
      </c>
      <c r="J11" s="12" t="s">
        <v>4</v>
      </c>
      <c r="K11" s="2" t="s">
        <v>7</v>
      </c>
      <c r="L11" s="12" t="s">
        <v>14</v>
      </c>
    </row>
    <row r="12" spans="1:12" ht="20.25" customHeight="1" x14ac:dyDescent="0.25">
      <c r="A12" s="1">
        <v>1</v>
      </c>
      <c r="B12" s="16" t="s">
        <v>32</v>
      </c>
      <c r="C12" s="11" t="s">
        <v>27</v>
      </c>
      <c r="D12" s="7" t="s">
        <v>28</v>
      </c>
      <c r="E12" s="14">
        <v>50000</v>
      </c>
      <c r="F12" s="14">
        <v>40000</v>
      </c>
      <c r="G12" s="14">
        <v>10000</v>
      </c>
      <c r="H12" s="14">
        <v>50000</v>
      </c>
      <c r="I12" s="14">
        <v>10000</v>
      </c>
      <c r="J12" s="14">
        <f>SUM(H12:I12)</f>
        <v>60000</v>
      </c>
      <c r="K12" s="10" t="s">
        <v>41</v>
      </c>
      <c r="L12" s="31" t="s">
        <v>39</v>
      </c>
    </row>
    <row r="13" spans="1:12" ht="20.25" customHeight="1" x14ac:dyDescent="0.25">
      <c r="A13" s="1">
        <v>2</v>
      </c>
      <c r="B13" s="3" t="s">
        <v>29</v>
      </c>
      <c r="C13" s="11" t="s">
        <v>30</v>
      </c>
      <c r="D13" s="7" t="s">
        <v>31</v>
      </c>
      <c r="E13" s="14">
        <v>40000</v>
      </c>
      <c r="F13" s="14"/>
      <c r="G13" s="14">
        <v>4000</v>
      </c>
      <c r="H13" s="14"/>
      <c r="I13" s="14"/>
      <c r="J13" s="14">
        <f t="shared" ref="J13:J14" si="0">SUM(H13:I13)</f>
        <v>0</v>
      </c>
      <c r="K13" s="10"/>
      <c r="L13" s="30"/>
    </row>
    <row r="14" spans="1:12" ht="20.25" customHeight="1" x14ac:dyDescent="0.25">
      <c r="A14" s="1">
        <v>3</v>
      </c>
      <c r="B14" s="3" t="s">
        <v>33</v>
      </c>
      <c r="C14" s="11" t="s">
        <v>35</v>
      </c>
      <c r="D14" s="7" t="s">
        <v>34</v>
      </c>
      <c r="E14" s="14">
        <v>60000</v>
      </c>
      <c r="F14" s="14"/>
      <c r="G14" s="14"/>
      <c r="H14" s="14">
        <v>60000</v>
      </c>
      <c r="I14" s="14"/>
      <c r="J14" s="14">
        <f t="shared" si="0"/>
        <v>60000</v>
      </c>
      <c r="K14" s="10" t="s">
        <v>41</v>
      </c>
      <c r="L14" s="31" t="s">
        <v>42</v>
      </c>
    </row>
    <row r="15" spans="1:12" ht="24.75" customHeight="1" x14ac:dyDescent="0.25">
      <c r="A15" s="36" t="s">
        <v>20</v>
      </c>
      <c r="B15" s="36"/>
      <c r="C15" s="36"/>
      <c r="D15" s="36"/>
      <c r="E15" s="14">
        <f>SUM(E12:E14)</f>
        <v>150000</v>
      </c>
      <c r="F15" s="14">
        <f t="shared" ref="F15:J15" si="1">SUM(F12:F14)</f>
        <v>40000</v>
      </c>
      <c r="G15" s="14">
        <f t="shared" si="1"/>
        <v>14000</v>
      </c>
      <c r="H15" s="14">
        <f t="shared" si="1"/>
        <v>110000</v>
      </c>
      <c r="I15" s="14">
        <f t="shared" si="1"/>
        <v>10000</v>
      </c>
      <c r="J15" s="14">
        <f t="shared" si="1"/>
        <v>120000</v>
      </c>
      <c r="K15" s="8" t="s">
        <v>43</v>
      </c>
      <c r="L15" s="14" t="s">
        <v>39</v>
      </c>
    </row>
    <row r="16" spans="1:12" ht="17.25" customHeight="1" x14ac:dyDescent="0.3">
      <c r="A16" s="37" t="s">
        <v>18</v>
      </c>
      <c r="B16" s="37"/>
      <c r="C16" s="37"/>
      <c r="D16" s="37"/>
      <c r="E16" s="37"/>
      <c r="F16" s="37"/>
      <c r="G16" s="37"/>
      <c r="H16" s="37"/>
      <c r="I16" s="37"/>
      <c r="J16" s="20">
        <v>12000</v>
      </c>
    </row>
    <row r="17" spans="1:12" ht="18.75" x14ac:dyDescent="0.3">
      <c r="A17" s="37" t="s">
        <v>19</v>
      </c>
      <c r="B17" s="37"/>
      <c r="C17" s="37"/>
      <c r="D17" s="37"/>
      <c r="E17" s="37"/>
      <c r="F17" s="37"/>
      <c r="G17" s="37"/>
      <c r="H17" s="37"/>
      <c r="I17" s="37"/>
      <c r="J17" s="20">
        <f>J15-J16</f>
        <v>108000</v>
      </c>
    </row>
    <row r="19" spans="1:12" x14ac:dyDescent="0.25">
      <c r="A19" s="43" t="s">
        <v>47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</row>
  </sheetData>
  <mergeCells count="10">
    <mergeCell ref="A15:D15"/>
    <mergeCell ref="A16:I16"/>
    <mergeCell ref="A17:I17"/>
    <mergeCell ref="A19:L19"/>
    <mergeCell ref="A4:L4"/>
    <mergeCell ref="C6:I6"/>
    <mergeCell ref="J6:K6"/>
    <mergeCell ref="F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2" workbookViewId="0">
      <selection activeCell="A19" sqref="A19:L19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38" t="s">
        <v>49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2" ht="10.5" customHeight="1" x14ac:dyDescent="0.3">
      <c r="E5" s="5"/>
      <c r="I5" s="5"/>
    </row>
    <row r="6" spans="1:12" ht="27" customHeight="1" x14ac:dyDescent="0.4">
      <c r="C6" s="39" t="s">
        <v>22</v>
      </c>
      <c r="D6" s="39"/>
      <c r="E6" s="39"/>
      <c r="F6" s="39"/>
      <c r="G6" s="39"/>
      <c r="H6" s="39"/>
      <c r="I6" s="39"/>
      <c r="J6" s="40" t="s">
        <v>23</v>
      </c>
      <c r="K6" s="40"/>
      <c r="L6" s="28"/>
    </row>
    <row r="7" spans="1:12" ht="18.75" x14ac:dyDescent="0.3">
      <c r="D7" s="28" t="s">
        <v>24</v>
      </c>
      <c r="E7" s="28"/>
      <c r="F7" s="41" t="s">
        <v>25</v>
      </c>
      <c r="G7" s="41"/>
      <c r="H7" s="41"/>
      <c r="I7" s="41"/>
      <c r="J7" s="41"/>
      <c r="K7" s="41"/>
      <c r="L7" s="41"/>
    </row>
    <row r="8" spans="1:12" ht="9" customHeight="1" x14ac:dyDescent="0.3">
      <c r="A8" s="4"/>
      <c r="D8" s="28"/>
      <c r="E8" s="28"/>
      <c r="F8" s="28"/>
      <c r="G8" s="28"/>
      <c r="H8" s="28"/>
      <c r="I8" s="28"/>
      <c r="J8" s="28"/>
      <c r="K8" s="29"/>
      <c r="L8" s="29"/>
    </row>
    <row r="9" spans="1:12" ht="18.75" customHeight="1" x14ac:dyDescent="0.3">
      <c r="A9" s="40" t="s">
        <v>26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</row>
    <row r="10" spans="1:12" ht="6.75" customHeight="1" x14ac:dyDescent="0.3">
      <c r="K10" s="42"/>
      <c r="L10" s="42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5" t="s">
        <v>15</v>
      </c>
      <c r="H11" s="13" t="s">
        <v>8</v>
      </c>
      <c r="I11" s="2" t="s">
        <v>5</v>
      </c>
      <c r="J11" s="12" t="s">
        <v>4</v>
      </c>
      <c r="K11" s="2" t="s">
        <v>7</v>
      </c>
      <c r="L11" s="12" t="s">
        <v>14</v>
      </c>
    </row>
    <row r="12" spans="1:12" ht="20.25" customHeight="1" x14ac:dyDescent="0.25">
      <c r="A12" s="1">
        <v>1</v>
      </c>
      <c r="B12" s="16" t="s">
        <v>32</v>
      </c>
      <c r="C12" s="11" t="s">
        <v>27</v>
      </c>
      <c r="D12" s="7" t="s">
        <v>28</v>
      </c>
      <c r="E12" s="14">
        <v>50000</v>
      </c>
      <c r="F12" s="14">
        <v>30000</v>
      </c>
      <c r="G12" s="14">
        <v>10000</v>
      </c>
      <c r="H12" s="14"/>
      <c r="I12" s="14"/>
      <c r="J12" s="14">
        <f>SUM(H12:I12)</f>
        <v>0</v>
      </c>
      <c r="K12" s="10"/>
      <c r="L12" s="31"/>
    </row>
    <row r="13" spans="1:12" ht="20.25" customHeight="1" x14ac:dyDescent="0.25">
      <c r="A13" s="1">
        <v>2</v>
      </c>
      <c r="B13" s="3" t="s">
        <v>29</v>
      </c>
      <c r="C13" s="11" t="s">
        <v>30</v>
      </c>
      <c r="D13" s="7" t="s">
        <v>31</v>
      </c>
      <c r="E13" s="14">
        <v>40000</v>
      </c>
      <c r="F13" s="14">
        <v>40000</v>
      </c>
      <c r="G13" s="14">
        <v>8000</v>
      </c>
      <c r="H13" s="14"/>
      <c r="I13" s="14"/>
      <c r="J13" s="14">
        <f t="shared" ref="J13:J14" si="0">SUM(H13:I13)</f>
        <v>0</v>
      </c>
      <c r="K13" s="10"/>
      <c r="L13" s="30"/>
    </row>
    <row r="14" spans="1:12" ht="20.25" customHeight="1" x14ac:dyDescent="0.25">
      <c r="A14" s="1">
        <v>3</v>
      </c>
      <c r="B14" s="3" t="s">
        <v>33</v>
      </c>
      <c r="C14" s="11" t="s">
        <v>35</v>
      </c>
      <c r="D14" s="7" t="s">
        <v>34</v>
      </c>
      <c r="E14" s="14">
        <v>60000</v>
      </c>
      <c r="F14" s="14"/>
      <c r="G14" s="14"/>
      <c r="H14" s="14">
        <v>60000</v>
      </c>
      <c r="I14" s="14"/>
      <c r="J14" s="14">
        <f t="shared" si="0"/>
        <v>60000</v>
      </c>
      <c r="K14" s="10" t="s">
        <v>50</v>
      </c>
      <c r="L14" s="31" t="s">
        <v>45</v>
      </c>
    </row>
    <row r="15" spans="1:12" ht="24.75" customHeight="1" x14ac:dyDescent="0.25">
      <c r="A15" s="36" t="s">
        <v>20</v>
      </c>
      <c r="B15" s="36"/>
      <c r="C15" s="36"/>
      <c r="D15" s="36"/>
      <c r="E15" s="14">
        <f>SUM(E12:E14)</f>
        <v>150000</v>
      </c>
      <c r="F15" s="14">
        <f t="shared" ref="F15:J15" si="1">SUM(F12:F14)</f>
        <v>70000</v>
      </c>
      <c r="G15" s="14">
        <f t="shared" si="1"/>
        <v>18000</v>
      </c>
      <c r="H15" s="14">
        <f t="shared" si="1"/>
        <v>60000</v>
      </c>
      <c r="I15" s="14">
        <f t="shared" si="1"/>
        <v>0</v>
      </c>
      <c r="J15" s="14">
        <f t="shared" si="1"/>
        <v>60000</v>
      </c>
      <c r="K15" s="8"/>
      <c r="L15" s="14"/>
    </row>
    <row r="16" spans="1:12" ht="17.25" customHeight="1" x14ac:dyDescent="0.3">
      <c r="A16" s="37" t="s">
        <v>18</v>
      </c>
      <c r="B16" s="37"/>
      <c r="C16" s="37"/>
      <c r="D16" s="37"/>
      <c r="E16" s="37"/>
      <c r="F16" s="37"/>
      <c r="G16" s="37"/>
      <c r="H16" s="37"/>
      <c r="I16" s="37"/>
      <c r="J16" s="14">
        <f>-J15*0.1</f>
        <v>-6000</v>
      </c>
    </row>
    <row r="17" spans="1:12" ht="18.75" x14ac:dyDescent="0.3">
      <c r="A17" s="37" t="s">
        <v>19</v>
      </c>
      <c r="B17" s="37"/>
      <c r="C17" s="37"/>
      <c r="D17" s="37"/>
      <c r="E17" s="37"/>
      <c r="F17" s="37"/>
      <c r="G17" s="37"/>
      <c r="H17" s="37"/>
      <c r="I17" s="37"/>
      <c r="J17" s="14">
        <f>SUM(J15:J16)</f>
        <v>54000</v>
      </c>
    </row>
    <row r="19" spans="1:12" x14ac:dyDescent="0.25">
      <c r="A19" s="43" t="s">
        <v>47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</row>
  </sheetData>
  <mergeCells count="10">
    <mergeCell ref="A15:D15"/>
    <mergeCell ref="A16:I16"/>
    <mergeCell ref="A17:I17"/>
    <mergeCell ref="A19:L19"/>
    <mergeCell ref="A4:L4"/>
    <mergeCell ref="C6:I6"/>
    <mergeCell ref="J6:K6"/>
    <mergeCell ref="F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A7" workbookViewId="0">
      <selection activeCell="A19" sqref="A19:L19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38" t="s">
        <v>51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2" ht="10.5" customHeight="1" x14ac:dyDescent="0.3">
      <c r="E5" s="5"/>
      <c r="I5" s="5"/>
    </row>
    <row r="6" spans="1:12" ht="27" customHeight="1" x14ac:dyDescent="0.4">
      <c r="C6" s="39" t="s">
        <v>22</v>
      </c>
      <c r="D6" s="39"/>
      <c r="E6" s="39"/>
      <c r="F6" s="39"/>
      <c r="G6" s="39"/>
      <c r="H6" s="39"/>
      <c r="I6" s="39"/>
      <c r="J6" s="40" t="s">
        <v>23</v>
      </c>
      <c r="K6" s="40"/>
      <c r="L6" s="32"/>
    </row>
    <row r="7" spans="1:12" ht="18.75" x14ac:dyDescent="0.3">
      <c r="D7" s="32" t="s">
        <v>24</v>
      </c>
      <c r="E7" s="32"/>
      <c r="F7" s="41" t="s">
        <v>25</v>
      </c>
      <c r="G7" s="41"/>
      <c r="H7" s="41"/>
      <c r="I7" s="41"/>
      <c r="J7" s="41"/>
      <c r="K7" s="41"/>
      <c r="L7" s="41"/>
    </row>
    <row r="8" spans="1:12" ht="9" customHeight="1" x14ac:dyDescent="0.3">
      <c r="A8" s="4"/>
      <c r="D8" s="32"/>
      <c r="E8" s="32"/>
      <c r="F8" s="32"/>
      <c r="G8" s="32"/>
      <c r="H8" s="32"/>
      <c r="I8" s="32"/>
      <c r="J8" s="32"/>
      <c r="K8" s="33"/>
      <c r="L8" s="33"/>
    </row>
    <row r="9" spans="1:12" ht="18.75" customHeight="1" x14ac:dyDescent="0.3">
      <c r="A9" s="40" t="s">
        <v>26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</row>
    <row r="10" spans="1:12" ht="6.75" customHeight="1" x14ac:dyDescent="0.3">
      <c r="K10" s="42"/>
      <c r="L10" s="42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5" t="s">
        <v>15</v>
      </c>
      <c r="H11" s="13" t="s">
        <v>8</v>
      </c>
      <c r="I11" s="2" t="s">
        <v>5</v>
      </c>
      <c r="J11" s="12" t="s">
        <v>4</v>
      </c>
      <c r="K11" s="2" t="s">
        <v>7</v>
      </c>
      <c r="L11" s="12" t="s">
        <v>14</v>
      </c>
    </row>
    <row r="12" spans="1:12" ht="20.25" customHeight="1" x14ac:dyDescent="0.25">
      <c r="A12" s="1">
        <v>1</v>
      </c>
      <c r="B12" s="16" t="s">
        <v>32</v>
      </c>
      <c r="C12" s="11" t="s">
        <v>27</v>
      </c>
      <c r="D12" s="7" t="s">
        <v>28</v>
      </c>
      <c r="E12" s="14">
        <v>50000</v>
      </c>
      <c r="F12" s="14">
        <v>85000</v>
      </c>
      <c r="G12" s="14">
        <v>15000</v>
      </c>
      <c r="H12" s="14"/>
      <c r="I12" s="14"/>
      <c r="J12" s="14">
        <f>SUM(H12:I12)</f>
        <v>0</v>
      </c>
      <c r="K12" s="10"/>
      <c r="L12" s="31"/>
    </row>
    <row r="13" spans="1:12" ht="20.25" customHeight="1" x14ac:dyDescent="0.25">
      <c r="A13" s="1">
        <v>2</v>
      </c>
      <c r="B13" s="3"/>
      <c r="C13" s="11" t="s">
        <v>30</v>
      </c>
      <c r="D13" s="7"/>
      <c r="E13" s="14"/>
      <c r="F13" s="14"/>
      <c r="G13" s="14"/>
      <c r="H13" s="14"/>
      <c r="I13" s="14"/>
      <c r="J13" s="14">
        <f t="shared" ref="J13:J15" si="0">SUM(H13:I13)</f>
        <v>0</v>
      </c>
      <c r="K13" s="10"/>
      <c r="L13" s="30"/>
    </row>
    <row r="14" spans="1:12" ht="20.25" customHeight="1" x14ac:dyDescent="0.25">
      <c r="A14" s="1">
        <v>3</v>
      </c>
      <c r="B14" s="3" t="s">
        <v>33</v>
      </c>
      <c r="C14" s="11" t="s">
        <v>35</v>
      </c>
      <c r="D14" s="7" t="s">
        <v>34</v>
      </c>
      <c r="E14" s="14">
        <v>60000</v>
      </c>
      <c r="F14" s="14"/>
      <c r="G14" s="14"/>
      <c r="H14" s="14">
        <v>60000</v>
      </c>
      <c r="I14" s="14"/>
      <c r="J14" s="14">
        <f t="shared" si="0"/>
        <v>60000</v>
      </c>
      <c r="K14" s="10" t="s">
        <v>53</v>
      </c>
      <c r="L14" s="31" t="s">
        <v>45</v>
      </c>
    </row>
    <row r="15" spans="1:12" ht="24.75" customHeight="1" x14ac:dyDescent="0.25">
      <c r="A15" s="36" t="s">
        <v>20</v>
      </c>
      <c r="B15" s="36"/>
      <c r="C15" s="36"/>
      <c r="D15" s="36"/>
      <c r="E15" s="14">
        <f>SUM(E12:E14)</f>
        <v>110000</v>
      </c>
      <c r="F15" s="14">
        <f t="shared" ref="F15:J15" si="1">SUM(F12:F14)</f>
        <v>85000</v>
      </c>
      <c r="G15" s="14">
        <f t="shared" si="1"/>
        <v>15000</v>
      </c>
      <c r="H15" s="14">
        <f t="shared" si="1"/>
        <v>60000</v>
      </c>
      <c r="I15" s="14">
        <f t="shared" si="1"/>
        <v>0</v>
      </c>
      <c r="J15" s="14">
        <f t="shared" si="1"/>
        <v>60000</v>
      </c>
      <c r="K15" s="8" t="s">
        <v>54</v>
      </c>
      <c r="L15" s="14" t="s">
        <v>39</v>
      </c>
    </row>
    <row r="16" spans="1:12" ht="17.25" customHeight="1" x14ac:dyDescent="0.3">
      <c r="A16" s="37" t="s">
        <v>18</v>
      </c>
      <c r="B16" s="37"/>
      <c r="C16" s="37"/>
      <c r="D16" s="37"/>
      <c r="E16" s="37"/>
      <c r="F16" s="37"/>
      <c r="G16" s="37"/>
      <c r="H16" s="37"/>
      <c r="I16" s="37"/>
      <c r="J16" s="14">
        <f>-J15*0.1</f>
        <v>-6000</v>
      </c>
    </row>
    <row r="17" spans="1:12" ht="18.75" x14ac:dyDescent="0.3">
      <c r="A17" s="37" t="s">
        <v>19</v>
      </c>
      <c r="B17" s="37"/>
      <c r="C17" s="37"/>
      <c r="D17" s="37"/>
      <c r="E17" s="37"/>
      <c r="F17" s="37"/>
      <c r="G17" s="37"/>
      <c r="H17" s="37"/>
      <c r="I17" s="37"/>
      <c r="J17" s="14">
        <f>SUM(J15:J16)</f>
        <v>54000</v>
      </c>
    </row>
    <row r="19" spans="1:12" x14ac:dyDescent="0.25">
      <c r="A19" s="43" t="s">
        <v>47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</row>
    <row r="21" spans="1:12" ht="15.75" x14ac:dyDescent="0.25">
      <c r="A21" s="1">
        <v>2</v>
      </c>
      <c r="B21" s="3" t="s">
        <v>29</v>
      </c>
      <c r="C21" s="11" t="s">
        <v>30</v>
      </c>
      <c r="D21" s="7" t="s">
        <v>31</v>
      </c>
      <c r="E21" s="14">
        <v>40000</v>
      </c>
      <c r="F21" s="14">
        <v>84000</v>
      </c>
      <c r="G21" s="14">
        <v>12000</v>
      </c>
      <c r="H21" s="18"/>
      <c r="I21" s="18"/>
      <c r="J21" s="18"/>
      <c r="K21" s="46"/>
      <c r="L21" s="47"/>
    </row>
    <row r="22" spans="1:12" x14ac:dyDescent="0.25">
      <c r="A22" s="44" t="s">
        <v>52</v>
      </c>
      <c r="B22" s="44"/>
      <c r="C22" s="44"/>
      <c r="D22" s="44"/>
      <c r="E22" s="44"/>
      <c r="F22" s="44"/>
      <c r="G22" s="44"/>
      <c r="H22" s="45"/>
      <c r="I22" s="45"/>
      <c r="J22" s="45"/>
      <c r="K22" s="45"/>
      <c r="L22" s="45"/>
    </row>
  </sheetData>
  <mergeCells count="11">
    <mergeCell ref="K10:L10"/>
    <mergeCell ref="A4:L4"/>
    <mergeCell ref="C6:I6"/>
    <mergeCell ref="J6:K6"/>
    <mergeCell ref="F7:L7"/>
    <mergeCell ref="A9:L9"/>
    <mergeCell ref="A15:D15"/>
    <mergeCell ref="A16:I16"/>
    <mergeCell ref="A17:I17"/>
    <mergeCell ref="A19:L19"/>
    <mergeCell ref="A22:L22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ETAT DES CAUTIONS</vt:lpstr>
      <vt:lpstr>SEPT 17 </vt:lpstr>
      <vt:lpstr>OCTOBRE 17  </vt:lpstr>
      <vt:lpstr>NOVEMBRE 17 </vt:lpstr>
      <vt:lpstr>DECEMBRE 17</vt:lpstr>
      <vt:lpstr>JANVIER 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2017-12-30T06:59:46Z</cp:lastPrinted>
  <dcterms:created xsi:type="dcterms:W3CDTF">2013-02-10T07:37:00Z</dcterms:created>
  <dcterms:modified xsi:type="dcterms:W3CDTF">2018-01-11T09:51:17Z</dcterms:modified>
</cp:coreProperties>
</file>