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7\M DOUMBIA ADAMA\"/>
    </mc:Choice>
  </mc:AlternateContent>
  <bookViews>
    <workbookView xWindow="240" yWindow="45" windowWidth="20115" windowHeight="7995" activeTab="5"/>
  </bookViews>
  <sheets>
    <sheet name="ETAT DES CAUTIONS" sheetId="23" r:id="rId1"/>
    <sheet name="SEPT 17 " sheetId="30" r:id="rId2"/>
    <sheet name="OCTOBRE 17" sheetId="31" r:id="rId3"/>
    <sheet name="NOVEMBRE 17" sheetId="32" r:id="rId4"/>
    <sheet name="DECEMBRE 17 " sheetId="33" r:id="rId5"/>
    <sheet name="JANVIER 18" sheetId="34" r:id="rId6"/>
  </sheets>
  <calcPr calcId="152511"/>
</workbook>
</file>

<file path=xl/calcChain.xml><?xml version="1.0" encoding="utf-8"?>
<calcChain xmlns="http://schemas.openxmlformats.org/spreadsheetml/2006/main">
  <c r="F17" i="34" l="1"/>
  <c r="G17" i="34"/>
  <c r="H17" i="34"/>
  <c r="I17" i="34"/>
  <c r="J13" i="34"/>
  <c r="J14" i="34"/>
  <c r="J15" i="34"/>
  <c r="J16" i="34"/>
  <c r="J12" i="34"/>
  <c r="J17" i="34" l="1"/>
  <c r="E17" i="34"/>
  <c r="J18" i="33"/>
  <c r="J13" i="33"/>
  <c r="J14" i="33"/>
  <c r="H17" i="33"/>
  <c r="J17" i="33" s="1"/>
  <c r="E17" i="33"/>
  <c r="J18" i="34" l="1"/>
  <c r="J19" i="34" s="1"/>
  <c r="J21" i="34" s="1"/>
  <c r="J19" i="33"/>
  <c r="J21" i="33" s="1"/>
  <c r="J21" i="32"/>
  <c r="H17" i="32"/>
  <c r="E17" i="32"/>
  <c r="J15" i="32"/>
  <c r="J14" i="32"/>
  <c r="J13" i="32"/>
  <c r="J12" i="32"/>
  <c r="J17" i="32" l="1"/>
  <c r="J19" i="32" s="1"/>
  <c r="J19" i="31"/>
  <c r="H17" i="31"/>
  <c r="J17" i="31"/>
  <c r="E17" i="31"/>
  <c r="J13" i="31"/>
  <c r="J14" i="31"/>
  <c r="J15" i="31"/>
  <c r="J16" i="31"/>
  <c r="J12" i="31"/>
  <c r="J23" i="30" l="1"/>
  <c r="H17" i="30"/>
  <c r="J13" i="30" l="1"/>
  <c r="J14" i="30"/>
  <c r="J15" i="30"/>
  <c r="J12" i="30"/>
  <c r="J16" i="30" l="1"/>
  <c r="J17" i="30" s="1"/>
</calcChain>
</file>

<file path=xl/sharedStrings.xml><?xml version="1.0" encoding="utf-8"?>
<sst xmlns="http://schemas.openxmlformats.org/spreadsheetml/2006/main" count="234" uniqueCount="66">
  <si>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</si>
  <si>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</si>
  <si>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</si>
  <si>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</si>
  <si>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</si>
  <si>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</si>
  <si>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</si>
  <si>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</si>
  <si>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</si>
  <si>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</si>
  <si>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</si>
  <si>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</si>
  <si>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</si>
  <si>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</si>
  <si>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</si>
  <si>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PENALITES</t>
  </si>
  <si>
    <t>CAUTIONS</t>
  </si>
  <si>
    <t xml:space="preserve"> ETAT DES CAUTIONS EN AVOIR AVEC LE PROPRIETAIRE</t>
  </si>
  <si>
    <t>PART CCGIM</t>
  </si>
  <si>
    <t>MONTANT A VERSER</t>
  </si>
  <si>
    <t>TOTAUX</t>
  </si>
  <si>
    <t>FICHE DES ENCAISSEMENTS : MOIS DE SEPTEMBRE 2017</t>
  </si>
  <si>
    <t>BENEFICIAIRE: DOUMBIA ADAMA</t>
  </si>
  <si>
    <t>N° CC: 1442485M</t>
  </si>
  <si>
    <t xml:space="preserve">01 BP 3269 ABIDJAN 01  </t>
  </si>
  <si>
    <t>Cel. 05 77 36 32 - 01 13 18 64</t>
  </si>
  <si>
    <t>YOPOUGON NIANGON ADJAME COMPLEMENTAIRE: LOT N° 2981 / ÎLOT 33</t>
  </si>
  <si>
    <t>08534054 - 46725805</t>
  </si>
  <si>
    <t>06/09/17</t>
  </si>
  <si>
    <t>ESPECES</t>
  </si>
  <si>
    <t>DIOMANDE VALOUA</t>
  </si>
  <si>
    <t>06130408 - 08686306</t>
  </si>
  <si>
    <t>CISSE LASSINA</t>
  </si>
  <si>
    <t>06243926 - 41167192</t>
  </si>
  <si>
    <t>BABALOLA RASAK</t>
  </si>
  <si>
    <t>08656671 - 46385175</t>
  </si>
  <si>
    <t>SANOGO ALIOU  (53235344)</t>
  </si>
  <si>
    <t xml:space="preserve">KRA REINE </t>
  </si>
  <si>
    <t>59146979 - 06318233</t>
  </si>
  <si>
    <t>12/09/17</t>
  </si>
  <si>
    <t>ORANGE MONEY</t>
  </si>
  <si>
    <t>11/09/17</t>
  </si>
  <si>
    <t>15/09/17</t>
  </si>
  <si>
    <t>MTN</t>
  </si>
  <si>
    <t>CCGIM</t>
  </si>
  <si>
    <t xml:space="preserve">COMMISSION CCGIM GESCO </t>
  </si>
  <si>
    <t>FRAIS DE 8 CONTRATS CIVILS</t>
  </si>
  <si>
    <t xml:space="preserve">IMPOT GESCO </t>
  </si>
  <si>
    <t>IMPOT NIANGON ADJAME COMPLEMENTAIRE</t>
  </si>
  <si>
    <t>FICHE DES ENCAISSEMENTS : MOIS D'OCTOBRE 2017</t>
  </si>
  <si>
    <t>MONTANT REMIS LE 27/09/2017</t>
  </si>
  <si>
    <t>10/10/17</t>
  </si>
  <si>
    <t>12/10/17</t>
  </si>
  <si>
    <t>FICHE DES ENCAISSEMENTS : MOIS DE NOVEMBRE 2017</t>
  </si>
  <si>
    <t>10/12/17</t>
  </si>
  <si>
    <t>15/10/17</t>
  </si>
  <si>
    <t>MONTANT A VERSER DE GESCO</t>
  </si>
  <si>
    <t>TOTAL 12/2017</t>
  </si>
  <si>
    <t>FICHE DES ENCAISSEMENTS : MOIS DE DECEMBRE 2017</t>
  </si>
  <si>
    <t>23/12/17 OM</t>
  </si>
  <si>
    <t>15/12/17 ESPECES</t>
  </si>
  <si>
    <t>FICHE DES ENCAISSEMENTS : MOIS DE JANVIER  2018</t>
  </si>
  <si>
    <t>TOTAL 01/2018</t>
  </si>
  <si>
    <t>KRA REINE AU N° 1 : MAISON LIBEREE CLE REMISE LE 09/01/2018</t>
  </si>
  <si>
    <t>02/01/18</t>
  </si>
  <si>
    <t>11/01/18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</si>
</sst>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/>
    <xf numFmtId="164" fontId="2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2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4" fontId="10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/>
    <xf numFmtId="0" fontId="3" fillId="0" borderId="1" xfId="0" applyFont="1" applyBorder="1" applyAlignment="1">
      <alignment horizontal="righ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12" fillId="0" borderId="1" xfId="0" applyNumberFormat="1" applyFont="1" applyBorder="1"/>
    <xf numFmtId="49" fontId="13" fillId="2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right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/>
    </xf>
    <xf numFmtId="164" fontId="2" fillId="0" borderId="4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D8" sqref="D8"/>
    </sheetView>
  </sheetViews>
  <sheetFormatPr baseColWidth="10" defaultRowHeight="15" x14ac:dyDescent="0.25"/>
  <cols>
    <col min="1" max="1" width="4.85546875" customWidth="1"/>
    <col min="2" max="2" width="26.42578125" customWidth="1"/>
    <col min="4" max="4" width="15.5703125" customWidth="1"/>
  </cols>
  <sheetData>
    <row r="1" spans="1:12" ht="18.75" x14ac:dyDescent="0.3">
      <c r="A1" s="42" t="s">
        <v>17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x14ac:dyDescent="0.25">
      <c r="A2" s="6" t="s">
        <v>0</v>
      </c>
      <c r="B2" s="2" t="s">
        <v>1</v>
      </c>
      <c r="C2" s="2" t="s">
        <v>10</v>
      </c>
      <c r="D2" s="2" t="s">
        <v>16</v>
      </c>
      <c r="E2" s="16"/>
      <c r="F2" s="16"/>
    </row>
    <row r="3" spans="1:12" ht="15.75" x14ac:dyDescent="0.25">
      <c r="A3" s="1">
        <v>1</v>
      </c>
      <c r="B3" s="15"/>
      <c r="C3" s="10"/>
      <c r="D3" s="13"/>
      <c r="E3" s="17"/>
      <c r="F3" s="17"/>
    </row>
    <row r="4" spans="1:12" ht="15.75" x14ac:dyDescent="0.25">
      <c r="A4" s="1">
        <v>2</v>
      </c>
      <c r="B4" s="3"/>
      <c r="C4" s="10"/>
      <c r="D4" s="13"/>
      <c r="E4" s="17"/>
      <c r="F4" s="17"/>
    </row>
    <row r="5" spans="1:12" ht="15.75" x14ac:dyDescent="0.25">
      <c r="A5" s="1">
        <v>3</v>
      </c>
      <c r="B5" s="3"/>
      <c r="C5" s="10"/>
      <c r="D5" s="13"/>
      <c r="E5" s="17"/>
      <c r="F5" s="17"/>
    </row>
    <row r="6" spans="1:12" ht="15.75" x14ac:dyDescent="0.25">
      <c r="A6" s="1">
        <v>4</v>
      </c>
      <c r="B6" s="3"/>
      <c r="C6" s="10"/>
      <c r="D6" s="13"/>
      <c r="E6" s="17"/>
      <c r="F6" s="17"/>
    </row>
    <row r="7" spans="1:12" ht="15.75" x14ac:dyDescent="0.25">
      <c r="A7" s="1">
        <v>5</v>
      </c>
      <c r="B7" s="3"/>
      <c r="C7" s="10"/>
      <c r="D7" s="8"/>
      <c r="E7" s="17"/>
      <c r="F7" s="17"/>
    </row>
    <row r="8" spans="1:12" ht="18.75" x14ac:dyDescent="0.3">
      <c r="A8" s="41" t="s">
        <v>6</v>
      </c>
      <c r="B8" s="41"/>
      <c r="C8" s="41"/>
      <c r="D8" s="18"/>
    </row>
  </sheetData>
  <mergeCells count="2">
    <mergeCell ref="A8:C8"/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A7" workbookViewId="0">
      <selection activeCell="A23" sqref="A23:I23"/>
    </sheetView>
  </sheetViews>
  <sheetFormatPr baseColWidth="10" defaultRowHeight="15" x14ac:dyDescent="0.25"/>
  <cols>
    <col min="1" max="1" width="3" customWidth="1"/>
    <col min="2" max="2" width="25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3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44" t="s">
        <v>21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</row>
    <row r="5" spans="1:12" ht="10.5" customHeight="1" x14ac:dyDescent="0.3">
      <c r="E5" s="5"/>
      <c r="I5" s="5"/>
    </row>
    <row r="6" spans="1:12" ht="27" customHeight="1" x14ac:dyDescent="0.4">
      <c r="C6" s="45" t="s">
        <v>22</v>
      </c>
      <c r="D6" s="45"/>
      <c r="E6" s="45"/>
      <c r="F6" s="45"/>
      <c r="G6" s="45"/>
      <c r="H6" s="45"/>
      <c r="I6" s="45"/>
      <c r="J6" s="46" t="s">
        <v>23</v>
      </c>
      <c r="K6" s="46"/>
      <c r="L6" s="20"/>
    </row>
    <row r="7" spans="1:12" ht="18.75" x14ac:dyDescent="0.3">
      <c r="D7" s="20" t="s">
        <v>24</v>
      </c>
      <c r="E7" s="20"/>
      <c r="F7" s="47" t="s">
        <v>25</v>
      </c>
      <c r="G7" s="47"/>
      <c r="H7" s="47"/>
      <c r="I7" s="47"/>
      <c r="J7" s="47"/>
      <c r="K7" s="47"/>
      <c r="L7" s="47"/>
    </row>
    <row r="8" spans="1:12" ht="9" customHeight="1" x14ac:dyDescent="0.3">
      <c r="A8" s="4"/>
      <c r="D8" s="20"/>
      <c r="E8" s="20"/>
      <c r="F8" s="20"/>
      <c r="G8" s="20"/>
      <c r="H8" s="20"/>
      <c r="I8" s="20"/>
      <c r="J8" s="20"/>
      <c r="K8" s="21"/>
      <c r="L8" s="21"/>
    </row>
    <row r="9" spans="1:12" ht="18.75" customHeight="1" x14ac:dyDescent="0.3">
      <c r="A9" s="46" t="s">
        <v>26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</row>
    <row r="10" spans="1:12" ht="6.75" customHeight="1" x14ac:dyDescent="0.3">
      <c r="K10" s="48"/>
      <c r="L10" s="48"/>
    </row>
    <row r="11" spans="1:12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4" t="s">
        <v>15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2" ht="20.25" customHeight="1" x14ac:dyDescent="0.25">
      <c r="A12" s="1">
        <v>1</v>
      </c>
      <c r="B12" s="15" t="s">
        <v>37</v>
      </c>
      <c r="C12" s="10">
        <v>1</v>
      </c>
      <c r="D12" s="7" t="s">
        <v>38</v>
      </c>
      <c r="E12" s="13">
        <v>35000</v>
      </c>
      <c r="F12" s="13"/>
      <c r="G12" s="13"/>
      <c r="H12" s="13">
        <v>35000</v>
      </c>
      <c r="I12" s="13"/>
      <c r="J12" s="13">
        <f>SUM(H12:I12)</f>
        <v>35000</v>
      </c>
      <c r="K12" s="9" t="s">
        <v>41</v>
      </c>
      <c r="L12" s="1" t="s">
        <v>29</v>
      </c>
    </row>
    <row r="13" spans="1:12" ht="20.25" customHeight="1" x14ac:dyDescent="0.25">
      <c r="A13" s="1">
        <v>2</v>
      </c>
      <c r="B13" s="3" t="s">
        <v>32</v>
      </c>
      <c r="C13" s="10">
        <v>2</v>
      </c>
      <c r="D13" s="7" t="s">
        <v>33</v>
      </c>
      <c r="E13" s="13">
        <v>35000</v>
      </c>
      <c r="F13" s="13"/>
      <c r="G13" s="13"/>
      <c r="H13" s="13">
        <v>35000</v>
      </c>
      <c r="I13" s="13"/>
      <c r="J13" s="13">
        <f t="shared" ref="J13:J15" si="0">SUM(H13:I13)</f>
        <v>35000</v>
      </c>
      <c r="K13" s="9" t="s">
        <v>42</v>
      </c>
      <c r="L13" s="1" t="s">
        <v>43</v>
      </c>
    </row>
    <row r="14" spans="1:12" ht="20.25" customHeight="1" x14ac:dyDescent="0.25">
      <c r="A14" s="1">
        <v>3</v>
      </c>
      <c r="B14" s="3" t="s">
        <v>34</v>
      </c>
      <c r="C14" s="10">
        <v>3</v>
      </c>
      <c r="D14" s="7" t="s">
        <v>35</v>
      </c>
      <c r="E14" s="13">
        <v>35000</v>
      </c>
      <c r="F14" s="13"/>
      <c r="G14" s="13"/>
      <c r="H14" s="13">
        <v>35000</v>
      </c>
      <c r="I14" s="13"/>
      <c r="J14" s="13">
        <f t="shared" si="0"/>
        <v>35000</v>
      </c>
      <c r="K14" s="9" t="s">
        <v>42</v>
      </c>
      <c r="L14" s="19" t="s">
        <v>40</v>
      </c>
    </row>
    <row r="15" spans="1:12" ht="20.25" customHeight="1" x14ac:dyDescent="0.25">
      <c r="A15" s="1">
        <v>4</v>
      </c>
      <c r="B15" s="3" t="s">
        <v>30</v>
      </c>
      <c r="C15" s="10">
        <v>4</v>
      </c>
      <c r="D15" s="7" t="s">
        <v>31</v>
      </c>
      <c r="E15" s="13">
        <v>35000</v>
      </c>
      <c r="F15" s="13"/>
      <c r="G15" s="13"/>
      <c r="H15" s="13">
        <v>35000</v>
      </c>
      <c r="I15" s="13"/>
      <c r="J15" s="13">
        <f t="shared" si="0"/>
        <v>35000</v>
      </c>
      <c r="K15" s="9" t="s">
        <v>39</v>
      </c>
      <c r="L15" s="19" t="s">
        <v>40</v>
      </c>
    </row>
    <row r="16" spans="1:12" ht="20.25" customHeight="1" x14ac:dyDescent="0.25">
      <c r="A16" s="1">
        <v>5</v>
      </c>
      <c r="B16" s="3" t="s">
        <v>36</v>
      </c>
      <c r="C16" s="10">
        <v>5</v>
      </c>
      <c r="D16" s="7" t="s">
        <v>27</v>
      </c>
      <c r="E16" s="13">
        <v>35000</v>
      </c>
      <c r="F16" s="13"/>
      <c r="G16" s="13"/>
      <c r="H16" s="13">
        <v>35000</v>
      </c>
      <c r="I16" s="13"/>
      <c r="J16" s="13">
        <f>SUM(H16:I16)</f>
        <v>35000</v>
      </c>
      <c r="K16" s="9" t="s">
        <v>28</v>
      </c>
      <c r="L16" s="1" t="s">
        <v>29</v>
      </c>
    </row>
    <row r="17" spans="1:12" ht="24.75" customHeight="1" x14ac:dyDescent="0.25">
      <c r="A17" s="52" t="s">
        <v>20</v>
      </c>
      <c r="B17" s="52"/>
      <c r="C17" s="52"/>
      <c r="D17" s="52"/>
      <c r="E17" s="13"/>
      <c r="F17" s="13"/>
      <c r="G17" s="13"/>
      <c r="H17" s="25">
        <f>SUM(H12:H16)</f>
        <v>175000</v>
      </c>
      <c r="I17" s="26"/>
      <c r="J17" s="25">
        <f>SUM(J12:J16)</f>
        <v>175000</v>
      </c>
      <c r="K17" s="27" t="s">
        <v>42</v>
      </c>
      <c r="L17" s="22" t="s">
        <v>44</v>
      </c>
    </row>
    <row r="18" spans="1:12" ht="17.25" customHeight="1" x14ac:dyDescent="0.3">
      <c r="A18" s="43" t="s">
        <v>18</v>
      </c>
      <c r="B18" s="43"/>
      <c r="C18" s="43"/>
      <c r="D18" s="43"/>
      <c r="E18" s="43"/>
      <c r="F18" s="43"/>
      <c r="G18" s="43"/>
      <c r="H18" s="43"/>
      <c r="I18" s="43"/>
      <c r="J18" s="28">
        <v>-17500</v>
      </c>
    </row>
    <row r="19" spans="1:12" ht="18.75" x14ac:dyDescent="0.3">
      <c r="A19" s="43" t="s">
        <v>45</v>
      </c>
      <c r="B19" s="43"/>
      <c r="C19" s="43"/>
      <c r="D19" s="43"/>
      <c r="E19" s="43"/>
      <c r="F19" s="43"/>
      <c r="G19" s="43"/>
      <c r="H19" s="43"/>
      <c r="I19" s="43"/>
      <c r="J19" s="28">
        <v>-6000</v>
      </c>
    </row>
    <row r="20" spans="1:12" ht="18.75" x14ac:dyDescent="0.3">
      <c r="A20" s="43" t="s">
        <v>46</v>
      </c>
      <c r="B20" s="43"/>
      <c r="C20" s="43"/>
      <c r="D20" s="43"/>
      <c r="E20" s="43"/>
      <c r="F20" s="43"/>
      <c r="G20" s="43"/>
      <c r="H20" s="43"/>
      <c r="I20" s="43"/>
      <c r="J20" s="28">
        <v>-16000</v>
      </c>
    </row>
    <row r="21" spans="1:12" ht="18.75" x14ac:dyDescent="0.3">
      <c r="A21" s="49" t="s">
        <v>47</v>
      </c>
      <c r="B21" s="50"/>
      <c r="C21" s="50"/>
      <c r="D21" s="50"/>
      <c r="E21" s="50"/>
      <c r="F21" s="50"/>
      <c r="G21" s="50"/>
      <c r="H21" s="50"/>
      <c r="I21" s="51"/>
      <c r="J21" s="28">
        <v>-64000</v>
      </c>
    </row>
    <row r="22" spans="1:12" ht="18.75" x14ac:dyDescent="0.3">
      <c r="A22" s="49" t="s">
        <v>48</v>
      </c>
      <c r="B22" s="50"/>
      <c r="C22" s="50"/>
      <c r="D22" s="50"/>
      <c r="E22" s="50"/>
      <c r="F22" s="50"/>
      <c r="G22" s="50"/>
      <c r="H22" s="50"/>
      <c r="I22" s="51"/>
      <c r="J22" s="28">
        <v>-27000</v>
      </c>
    </row>
    <row r="23" spans="1:12" ht="18.75" x14ac:dyDescent="0.3">
      <c r="A23" s="43" t="s">
        <v>50</v>
      </c>
      <c r="B23" s="43"/>
      <c r="C23" s="43"/>
      <c r="D23" s="43"/>
      <c r="E23" s="43"/>
      <c r="F23" s="43"/>
      <c r="G23" s="43"/>
      <c r="H23" s="43"/>
      <c r="I23" s="43"/>
      <c r="J23" s="28">
        <f>SUM(J17:J22)</f>
        <v>44500</v>
      </c>
    </row>
  </sheetData>
  <mergeCells count="13">
    <mergeCell ref="A23:I23"/>
    <mergeCell ref="A4:L4"/>
    <mergeCell ref="C6:I6"/>
    <mergeCell ref="J6:K6"/>
    <mergeCell ref="F7:L7"/>
    <mergeCell ref="A9:L9"/>
    <mergeCell ref="K10:L10"/>
    <mergeCell ref="A19:I19"/>
    <mergeCell ref="A20:I20"/>
    <mergeCell ref="A22:I22"/>
    <mergeCell ref="A21:I21"/>
    <mergeCell ref="A17:D17"/>
    <mergeCell ref="A18:I18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opLeftCell="A7" workbookViewId="0">
      <selection activeCell="J20" sqref="J20"/>
    </sheetView>
  </sheetViews>
  <sheetFormatPr baseColWidth="10" defaultRowHeight="15" x14ac:dyDescent="0.25"/>
  <cols>
    <col min="1" max="1" width="3" customWidth="1"/>
    <col min="2" max="2" width="25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3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44" t="s">
        <v>49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</row>
    <row r="5" spans="1:12" ht="10.5" customHeight="1" x14ac:dyDescent="0.3">
      <c r="E5" s="5"/>
      <c r="I5" s="5"/>
    </row>
    <row r="6" spans="1:12" ht="27" customHeight="1" x14ac:dyDescent="0.4">
      <c r="C6" s="45" t="s">
        <v>22</v>
      </c>
      <c r="D6" s="45"/>
      <c r="E6" s="45"/>
      <c r="F6" s="45"/>
      <c r="G6" s="45"/>
      <c r="H6" s="45"/>
      <c r="I6" s="45"/>
      <c r="J6" s="46" t="s">
        <v>23</v>
      </c>
      <c r="K6" s="46"/>
      <c r="L6" s="23"/>
    </row>
    <row r="7" spans="1:12" ht="18.75" x14ac:dyDescent="0.3">
      <c r="D7" s="23" t="s">
        <v>24</v>
      </c>
      <c r="E7" s="23"/>
      <c r="F7" s="47" t="s">
        <v>25</v>
      </c>
      <c r="G7" s="47"/>
      <c r="H7" s="47"/>
      <c r="I7" s="47"/>
      <c r="J7" s="47"/>
      <c r="K7" s="47"/>
      <c r="L7" s="47"/>
    </row>
    <row r="8" spans="1:12" ht="9" customHeight="1" x14ac:dyDescent="0.3">
      <c r="A8" s="4"/>
      <c r="D8" s="23"/>
      <c r="E8" s="23"/>
      <c r="F8" s="23"/>
      <c r="G8" s="23"/>
      <c r="H8" s="23"/>
      <c r="I8" s="23"/>
      <c r="J8" s="23"/>
      <c r="K8" s="24"/>
      <c r="L8" s="24"/>
    </row>
    <row r="9" spans="1:12" ht="18.75" customHeight="1" x14ac:dyDescent="0.3">
      <c r="A9" s="46" t="s">
        <v>26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</row>
    <row r="10" spans="1:12" ht="6.75" customHeight="1" x14ac:dyDescent="0.3">
      <c r="K10" s="48"/>
      <c r="L10" s="48"/>
    </row>
    <row r="11" spans="1:12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4" t="s">
        <v>15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2" ht="20.25" customHeight="1" x14ac:dyDescent="0.25">
      <c r="A12" s="1">
        <v>1</v>
      </c>
      <c r="B12" s="15" t="s">
        <v>37</v>
      </c>
      <c r="C12" s="10">
        <v>1</v>
      </c>
      <c r="D12" s="7" t="s">
        <v>38</v>
      </c>
      <c r="E12" s="13">
        <v>35000</v>
      </c>
      <c r="F12" s="13"/>
      <c r="G12" s="13"/>
      <c r="H12" s="13">
        <v>35000</v>
      </c>
      <c r="I12" s="13"/>
      <c r="J12" s="13">
        <f>SUM(H12:I12)</f>
        <v>35000</v>
      </c>
      <c r="K12" s="9" t="s">
        <v>51</v>
      </c>
      <c r="L12" s="1" t="s">
        <v>43</v>
      </c>
    </row>
    <row r="13" spans="1:12" ht="20.25" customHeight="1" x14ac:dyDescent="0.25">
      <c r="A13" s="1">
        <v>2</v>
      </c>
      <c r="B13" s="3" t="s">
        <v>32</v>
      </c>
      <c r="C13" s="10">
        <v>2</v>
      </c>
      <c r="D13" s="7" t="s">
        <v>33</v>
      </c>
      <c r="E13" s="13">
        <v>35000</v>
      </c>
      <c r="F13" s="13"/>
      <c r="G13" s="13"/>
      <c r="H13" s="13">
        <v>35000</v>
      </c>
      <c r="I13" s="13"/>
      <c r="J13" s="13">
        <f t="shared" ref="J13:J16" si="0">SUM(H13:I13)</f>
        <v>35000</v>
      </c>
      <c r="K13" s="9" t="s">
        <v>51</v>
      </c>
      <c r="L13" s="1" t="s">
        <v>43</v>
      </c>
    </row>
    <row r="14" spans="1:12" ht="20.25" customHeight="1" x14ac:dyDescent="0.25">
      <c r="A14" s="1">
        <v>3</v>
      </c>
      <c r="B14" s="3" t="s">
        <v>34</v>
      </c>
      <c r="C14" s="10">
        <v>3</v>
      </c>
      <c r="D14" s="7" t="s">
        <v>35</v>
      </c>
      <c r="E14" s="13">
        <v>35000</v>
      </c>
      <c r="F14" s="13"/>
      <c r="G14" s="13"/>
      <c r="H14" s="13">
        <v>35000</v>
      </c>
      <c r="I14" s="13"/>
      <c r="J14" s="13">
        <f t="shared" si="0"/>
        <v>35000</v>
      </c>
      <c r="K14" s="9" t="s">
        <v>51</v>
      </c>
      <c r="L14" s="19" t="s">
        <v>40</v>
      </c>
    </row>
    <row r="15" spans="1:12" ht="20.25" customHeight="1" x14ac:dyDescent="0.25">
      <c r="A15" s="1">
        <v>4</v>
      </c>
      <c r="B15" s="3" t="s">
        <v>30</v>
      </c>
      <c r="C15" s="10">
        <v>4</v>
      </c>
      <c r="D15" s="7" t="s">
        <v>31</v>
      </c>
      <c r="E15" s="13">
        <v>35000</v>
      </c>
      <c r="F15" s="13"/>
      <c r="G15" s="13"/>
      <c r="H15" s="13">
        <v>35000</v>
      </c>
      <c r="I15" s="13"/>
      <c r="J15" s="13">
        <f t="shared" si="0"/>
        <v>35000</v>
      </c>
      <c r="K15" s="9" t="s">
        <v>51</v>
      </c>
      <c r="L15" s="19" t="s">
        <v>40</v>
      </c>
    </row>
    <row r="16" spans="1:12" ht="20.25" customHeight="1" x14ac:dyDescent="0.25">
      <c r="A16" s="1">
        <v>5</v>
      </c>
      <c r="B16" s="3" t="s">
        <v>36</v>
      </c>
      <c r="C16" s="10">
        <v>5</v>
      </c>
      <c r="D16" s="7" t="s">
        <v>27</v>
      </c>
      <c r="E16" s="13">
        <v>35000</v>
      </c>
      <c r="F16" s="13"/>
      <c r="G16" s="13"/>
      <c r="H16" s="13">
        <v>35000</v>
      </c>
      <c r="I16" s="13"/>
      <c r="J16" s="13">
        <f t="shared" si="0"/>
        <v>35000</v>
      </c>
      <c r="K16" s="9" t="s">
        <v>51</v>
      </c>
      <c r="L16" s="1" t="s">
        <v>29</v>
      </c>
    </row>
    <row r="17" spans="1:12" ht="24.75" customHeight="1" x14ac:dyDescent="0.25">
      <c r="A17" s="52" t="s">
        <v>20</v>
      </c>
      <c r="B17" s="52"/>
      <c r="C17" s="52"/>
      <c r="D17" s="52"/>
      <c r="E17" s="13">
        <f>SUM(E12:E16)</f>
        <v>175000</v>
      </c>
      <c r="F17" s="13"/>
      <c r="G17" s="33"/>
      <c r="H17" s="13">
        <f>SUM(H12:H16)</f>
        <v>175000</v>
      </c>
      <c r="I17" s="33"/>
      <c r="J17" s="13">
        <f>SUM(J12:J16)</f>
        <v>175000</v>
      </c>
      <c r="K17" s="9" t="s">
        <v>52</v>
      </c>
      <c r="L17" s="22" t="s">
        <v>44</v>
      </c>
    </row>
    <row r="18" spans="1:12" ht="17.25" customHeight="1" x14ac:dyDescent="0.3">
      <c r="A18" s="43" t="s">
        <v>18</v>
      </c>
      <c r="B18" s="43"/>
      <c r="C18" s="43"/>
      <c r="D18" s="43"/>
      <c r="E18" s="43"/>
      <c r="F18" s="43"/>
      <c r="G18" s="43"/>
      <c r="H18" s="43"/>
      <c r="I18" s="43"/>
      <c r="J18" s="28">
        <v>-17500</v>
      </c>
    </row>
    <row r="19" spans="1:12" ht="18.75" x14ac:dyDescent="0.3">
      <c r="A19" s="43" t="s">
        <v>19</v>
      </c>
      <c r="B19" s="43"/>
      <c r="C19" s="43"/>
      <c r="D19" s="43"/>
      <c r="E19" s="43"/>
      <c r="F19" s="43"/>
      <c r="G19" s="43"/>
      <c r="H19" s="43"/>
      <c r="I19" s="43"/>
      <c r="J19" s="28">
        <f>SUM(J17:J18)</f>
        <v>157500</v>
      </c>
    </row>
  </sheetData>
  <mergeCells count="9">
    <mergeCell ref="A19:I19"/>
    <mergeCell ref="A17:D17"/>
    <mergeCell ref="A18:I18"/>
    <mergeCell ref="A4:L4"/>
    <mergeCell ref="C6:I6"/>
    <mergeCell ref="J6:K6"/>
    <mergeCell ref="F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A4" workbookViewId="0">
      <selection activeCell="H23" sqref="H23"/>
    </sheetView>
  </sheetViews>
  <sheetFormatPr baseColWidth="10" defaultRowHeight="15" x14ac:dyDescent="0.25"/>
  <cols>
    <col min="1" max="1" width="3" customWidth="1"/>
    <col min="2" max="2" width="25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3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44" t="s">
        <v>53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</row>
    <row r="5" spans="1:12" ht="10.5" customHeight="1" x14ac:dyDescent="0.3">
      <c r="E5" s="5"/>
      <c r="I5" s="5"/>
    </row>
    <row r="6" spans="1:12" ht="27" customHeight="1" x14ac:dyDescent="0.4">
      <c r="C6" s="45" t="s">
        <v>22</v>
      </c>
      <c r="D6" s="45"/>
      <c r="E6" s="45"/>
      <c r="F6" s="45"/>
      <c r="G6" s="45"/>
      <c r="H6" s="45"/>
      <c r="I6" s="45"/>
      <c r="J6" s="46" t="s">
        <v>23</v>
      </c>
      <c r="K6" s="46"/>
      <c r="L6" s="30"/>
    </row>
    <row r="7" spans="1:12" ht="18.75" x14ac:dyDescent="0.3">
      <c r="D7" s="30" t="s">
        <v>24</v>
      </c>
      <c r="E7" s="30"/>
      <c r="F7" s="47" t="s">
        <v>25</v>
      </c>
      <c r="G7" s="47"/>
      <c r="H7" s="47"/>
      <c r="I7" s="47"/>
      <c r="J7" s="47"/>
      <c r="K7" s="47"/>
      <c r="L7" s="47"/>
    </row>
    <row r="8" spans="1:12" ht="9" customHeight="1" x14ac:dyDescent="0.3">
      <c r="A8" s="4"/>
      <c r="D8" s="30"/>
      <c r="E8" s="30"/>
      <c r="F8" s="30"/>
      <c r="G8" s="30"/>
      <c r="H8" s="30"/>
      <c r="I8" s="30"/>
      <c r="J8" s="30"/>
      <c r="K8" s="31"/>
      <c r="L8" s="31"/>
    </row>
    <row r="9" spans="1:12" ht="18.75" customHeight="1" x14ac:dyDescent="0.3">
      <c r="A9" s="46" t="s">
        <v>26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</row>
    <row r="10" spans="1:12" ht="6.75" customHeight="1" x14ac:dyDescent="0.3">
      <c r="K10" s="48"/>
      <c r="L10" s="48"/>
    </row>
    <row r="11" spans="1:12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4" t="s">
        <v>15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2" ht="20.25" customHeight="1" x14ac:dyDescent="0.25">
      <c r="A12" s="1">
        <v>1</v>
      </c>
      <c r="B12" s="15" t="s">
        <v>37</v>
      </c>
      <c r="C12" s="10">
        <v>1</v>
      </c>
      <c r="D12" s="7" t="s">
        <v>38</v>
      </c>
      <c r="E12" s="13">
        <v>35000</v>
      </c>
      <c r="F12" s="13"/>
      <c r="G12" s="13"/>
      <c r="H12" s="13"/>
      <c r="I12" s="13"/>
      <c r="J12" s="13">
        <f>SUM(H12:I12)</f>
        <v>0</v>
      </c>
      <c r="K12" s="9"/>
      <c r="L12" s="1"/>
    </row>
    <row r="13" spans="1:12" ht="20.25" customHeight="1" x14ac:dyDescent="0.25">
      <c r="A13" s="1">
        <v>2</v>
      </c>
      <c r="B13" s="3" t="s">
        <v>32</v>
      </c>
      <c r="C13" s="10">
        <v>2</v>
      </c>
      <c r="D13" s="7" t="s">
        <v>33</v>
      </c>
      <c r="E13" s="13">
        <v>35000</v>
      </c>
      <c r="F13" s="13"/>
      <c r="G13" s="13"/>
      <c r="H13" s="13">
        <v>35000</v>
      </c>
      <c r="I13" s="13"/>
      <c r="J13" s="13">
        <f t="shared" ref="J13:J15" si="0">SUM(H13:I13)</f>
        <v>35000</v>
      </c>
      <c r="K13" s="9" t="s">
        <v>54</v>
      </c>
      <c r="L13" s="1" t="s">
        <v>29</v>
      </c>
    </row>
    <row r="14" spans="1:12" ht="20.25" customHeight="1" x14ac:dyDescent="0.25">
      <c r="A14" s="1">
        <v>3</v>
      </c>
      <c r="B14" s="3" t="s">
        <v>34</v>
      </c>
      <c r="C14" s="10">
        <v>3</v>
      </c>
      <c r="D14" s="7" t="s">
        <v>35</v>
      </c>
      <c r="E14" s="13">
        <v>35000</v>
      </c>
      <c r="F14" s="13"/>
      <c r="G14" s="13"/>
      <c r="H14" s="13">
        <v>35000</v>
      </c>
      <c r="I14" s="13"/>
      <c r="J14" s="13">
        <f t="shared" si="0"/>
        <v>35000</v>
      </c>
      <c r="K14" s="9" t="s">
        <v>54</v>
      </c>
      <c r="L14" s="19" t="s">
        <v>40</v>
      </c>
    </row>
    <row r="15" spans="1:12" ht="20.25" customHeight="1" x14ac:dyDescent="0.25">
      <c r="A15" s="1">
        <v>4</v>
      </c>
      <c r="B15" s="3" t="s">
        <v>30</v>
      </c>
      <c r="C15" s="10">
        <v>4</v>
      </c>
      <c r="D15" s="7" t="s">
        <v>31</v>
      </c>
      <c r="E15" s="13">
        <v>35000</v>
      </c>
      <c r="F15" s="13"/>
      <c r="G15" s="13"/>
      <c r="H15" s="13"/>
      <c r="I15" s="13"/>
      <c r="J15" s="13">
        <f t="shared" si="0"/>
        <v>0</v>
      </c>
      <c r="K15" s="9"/>
      <c r="L15" s="19"/>
    </row>
    <row r="16" spans="1:12" ht="20.25" customHeight="1" x14ac:dyDescent="0.25">
      <c r="A16" s="1">
        <v>5</v>
      </c>
      <c r="B16" s="3" t="s">
        <v>36</v>
      </c>
      <c r="C16" s="10">
        <v>5</v>
      </c>
      <c r="D16" s="7" t="s">
        <v>27</v>
      </c>
      <c r="E16" s="13">
        <v>35000</v>
      </c>
      <c r="F16" s="13"/>
      <c r="G16" s="13"/>
      <c r="H16" s="13"/>
      <c r="I16" s="13">
        <v>35000</v>
      </c>
      <c r="J16" s="13"/>
      <c r="K16" s="9" t="s">
        <v>55</v>
      </c>
      <c r="L16" s="1" t="s">
        <v>29</v>
      </c>
    </row>
    <row r="17" spans="1:12" ht="24.75" customHeight="1" x14ac:dyDescent="0.25">
      <c r="A17" s="52" t="s">
        <v>20</v>
      </c>
      <c r="B17" s="52"/>
      <c r="C17" s="52"/>
      <c r="D17" s="52"/>
      <c r="E17" s="13">
        <f>SUM(E12:E16)</f>
        <v>175000</v>
      </c>
      <c r="F17" s="13"/>
      <c r="G17" s="33"/>
      <c r="H17" s="13">
        <f>SUM(H12:H16)</f>
        <v>70000</v>
      </c>
      <c r="I17" s="33"/>
      <c r="J17" s="13">
        <f>SUM(J12:J16)</f>
        <v>70000</v>
      </c>
      <c r="K17" s="9" t="s">
        <v>52</v>
      </c>
      <c r="L17" s="32" t="s">
        <v>44</v>
      </c>
    </row>
    <row r="18" spans="1:12" ht="17.25" customHeight="1" x14ac:dyDescent="0.3">
      <c r="A18" s="43" t="s">
        <v>18</v>
      </c>
      <c r="B18" s="43"/>
      <c r="C18" s="43"/>
      <c r="D18" s="43"/>
      <c r="E18" s="43"/>
      <c r="F18" s="43"/>
      <c r="G18" s="43"/>
      <c r="H18" s="43"/>
      <c r="I18" s="43"/>
      <c r="J18" s="28">
        <v>-17500</v>
      </c>
    </row>
    <row r="19" spans="1:12" ht="18.75" x14ac:dyDescent="0.3">
      <c r="A19" s="53" t="s">
        <v>19</v>
      </c>
      <c r="B19" s="53"/>
      <c r="C19" s="53"/>
      <c r="D19" s="53"/>
      <c r="E19" s="53"/>
      <c r="F19" s="53"/>
      <c r="G19" s="53"/>
      <c r="H19" s="53"/>
      <c r="I19" s="53"/>
      <c r="J19" s="38">
        <f>SUM(J17:J18)</f>
        <v>52500</v>
      </c>
    </row>
    <row r="20" spans="1:12" ht="18.75" x14ac:dyDescent="0.3">
      <c r="A20" s="53" t="s">
        <v>56</v>
      </c>
      <c r="B20" s="53"/>
      <c r="C20" s="53"/>
      <c r="D20" s="53"/>
      <c r="E20" s="53"/>
      <c r="F20" s="53"/>
      <c r="G20" s="53"/>
      <c r="H20" s="53"/>
      <c r="I20" s="53"/>
      <c r="J20" s="38">
        <v>54000</v>
      </c>
    </row>
    <row r="21" spans="1:12" ht="18.75" x14ac:dyDescent="0.3">
      <c r="A21" s="43" t="s">
        <v>57</v>
      </c>
      <c r="B21" s="43"/>
      <c r="C21" s="43"/>
      <c r="D21" s="43"/>
      <c r="E21" s="43"/>
      <c r="F21" s="43"/>
      <c r="G21" s="43"/>
      <c r="H21" s="43"/>
      <c r="I21" s="43"/>
      <c r="J21" s="29">
        <f>SUM(J19:J20)</f>
        <v>106500</v>
      </c>
    </row>
  </sheetData>
  <mergeCells count="11">
    <mergeCell ref="K10:L10"/>
    <mergeCell ref="A4:L4"/>
    <mergeCell ref="C6:I6"/>
    <mergeCell ref="J6:K6"/>
    <mergeCell ref="F7:L7"/>
    <mergeCell ref="A9:L9"/>
    <mergeCell ref="A17:D17"/>
    <mergeCell ref="A18:I18"/>
    <mergeCell ref="A19:I19"/>
    <mergeCell ref="A20:I20"/>
    <mergeCell ref="A21:I21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A7" workbookViewId="0">
      <selection activeCell="J21" sqref="J21"/>
    </sheetView>
  </sheetViews>
  <sheetFormatPr baseColWidth="10" defaultRowHeight="15" x14ac:dyDescent="0.25"/>
  <cols>
    <col min="1" max="1" width="3" customWidth="1"/>
    <col min="2" max="2" width="25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3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44" t="s">
        <v>58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</row>
    <row r="5" spans="1:12" ht="10.5" customHeight="1" x14ac:dyDescent="0.3">
      <c r="E5" s="5"/>
      <c r="I5" s="5"/>
    </row>
    <row r="6" spans="1:12" ht="27" customHeight="1" x14ac:dyDescent="0.4">
      <c r="C6" s="45" t="s">
        <v>22</v>
      </c>
      <c r="D6" s="45"/>
      <c r="E6" s="45"/>
      <c r="F6" s="45"/>
      <c r="G6" s="45"/>
      <c r="H6" s="45"/>
      <c r="I6" s="45"/>
      <c r="J6" s="46" t="s">
        <v>23</v>
      </c>
      <c r="K6" s="46"/>
      <c r="L6" s="35"/>
    </row>
    <row r="7" spans="1:12" ht="18.75" x14ac:dyDescent="0.3">
      <c r="D7" s="35" t="s">
        <v>24</v>
      </c>
      <c r="E7" s="35"/>
      <c r="F7" s="47" t="s">
        <v>25</v>
      </c>
      <c r="G7" s="47"/>
      <c r="H7" s="47"/>
      <c r="I7" s="47"/>
      <c r="J7" s="47"/>
      <c r="K7" s="47"/>
      <c r="L7" s="47"/>
    </row>
    <row r="8" spans="1:12" ht="9" customHeight="1" x14ac:dyDescent="0.3">
      <c r="A8" s="4"/>
      <c r="D8" s="35"/>
      <c r="E8" s="35"/>
      <c r="F8" s="35"/>
      <c r="G8" s="35"/>
      <c r="H8" s="35"/>
      <c r="I8" s="35"/>
      <c r="J8" s="35"/>
      <c r="K8" s="36"/>
      <c r="L8" s="36"/>
    </row>
    <row r="9" spans="1:12" ht="18.75" customHeight="1" x14ac:dyDescent="0.3">
      <c r="A9" s="46" t="s">
        <v>26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</row>
    <row r="10" spans="1:12" ht="6.75" customHeight="1" x14ac:dyDescent="0.3">
      <c r="K10" s="48"/>
      <c r="L10" s="48"/>
    </row>
    <row r="11" spans="1:12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4" t="s">
        <v>15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2" ht="20.25" customHeight="1" x14ac:dyDescent="0.25">
      <c r="A12" s="1">
        <v>1</v>
      </c>
      <c r="B12" s="15" t="s">
        <v>37</v>
      </c>
      <c r="C12" s="10">
        <v>1</v>
      </c>
      <c r="D12" s="7" t="s">
        <v>38</v>
      </c>
      <c r="E12" s="13">
        <v>35000</v>
      </c>
      <c r="F12" s="13"/>
      <c r="G12" s="13"/>
      <c r="H12" s="13"/>
      <c r="I12" s="13"/>
      <c r="J12" s="13"/>
      <c r="K12" s="9"/>
      <c r="L12" s="1"/>
    </row>
    <row r="13" spans="1:12" ht="20.25" customHeight="1" x14ac:dyDescent="0.25">
      <c r="A13" s="1">
        <v>2</v>
      </c>
      <c r="B13" s="3" t="s">
        <v>32</v>
      </c>
      <c r="C13" s="10">
        <v>2</v>
      </c>
      <c r="D13" s="7" t="s">
        <v>33</v>
      </c>
      <c r="E13" s="13">
        <v>35000</v>
      </c>
      <c r="F13" s="13"/>
      <c r="G13" s="13"/>
      <c r="H13" s="13">
        <v>35000</v>
      </c>
      <c r="I13" s="13"/>
      <c r="J13" s="13">
        <f t="shared" ref="J13:J17" si="0">SUM(H13:I13)</f>
        <v>35000</v>
      </c>
      <c r="K13" s="9" t="s">
        <v>54</v>
      </c>
      <c r="L13" s="1" t="s">
        <v>29</v>
      </c>
    </row>
    <row r="14" spans="1:12" ht="20.25" customHeight="1" x14ac:dyDescent="0.25">
      <c r="A14" s="1">
        <v>3</v>
      </c>
      <c r="B14" s="3" t="s">
        <v>34</v>
      </c>
      <c r="C14" s="10">
        <v>3</v>
      </c>
      <c r="D14" s="7" t="s">
        <v>35</v>
      </c>
      <c r="E14" s="13">
        <v>35000</v>
      </c>
      <c r="F14" s="13"/>
      <c r="G14" s="13"/>
      <c r="H14" s="13">
        <v>35000</v>
      </c>
      <c r="I14" s="13"/>
      <c r="J14" s="13">
        <f t="shared" si="0"/>
        <v>35000</v>
      </c>
      <c r="K14" s="9" t="s">
        <v>54</v>
      </c>
      <c r="L14" s="19" t="s">
        <v>40</v>
      </c>
    </row>
    <row r="15" spans="1:12" ht="20.25" customHeight="1" x14ac:dyDescent="0.25">
      <c r="A15" s="1">
        <v>4</v>
      </c>
      <c r="B15" s="3" t="s">
        <v>30</v>
      </c>
      <c r="C15" s="10">
        <v>4</v>
      </c>
      <c r="D15" s="7" t="s">
        <v>31</v>
      </c>
      <c r="E15" s="13">
        <v>35000</v>
      </c>
      <c r="F15" s="13"/>
      <c r="G15" s="13"/>
      <c r="H15" s="13"/>
      <c r="I15" s="13"/>
      <c r="J15" s="13"/>
      <c r="K15" s="9"/>
      <c r="L15" s="19"/>
    </row>
    <row r="16" spans="1:12" ht="20.25" customHeight="1" x14ac:dyDescent="0.25">
      <c r="A16" s="1">
        <v>5</v>
      </c>
      <c r="B16" s="3" t="s">
        <v>36</v>
      </c>
      <c r="C16" s="10">
        <v>5</v>
      </c>
      <c r="D16" s="7" t="s">
        <v>27</v>
      </c>
      <c r="E16" s="13">
        <v>35000</v>
      </c>
      <c r="F16" s="13">
        <v>35000</v>
      </c>
      <c r="G16" s="13"/>
      <c r="H16" s="13"/>
      <c r="I16" s="13"/>
      <c r="J16" s="13"/>
      <c r="K16" s="9"/>
      <c r="L16" s="39"/>
    </row>
    <row r="17" spans="1:12" ht="24.75" customHeight="1" x14ac:dyDescent="0.25">
      <c r="A17" s="52" t="s">
        <v>20</v>
      </c>
      <c r="B17" s="52"/>
      <c r="C17" s="52"/>
      <c r="D17" s="52"/>
      <c r="E17" s="13">
        <f>SUM(E12:E16)</f>
        <v>175000</v>
      </c>
      <c r="F17" s="13"/>
      <c r="G17" s="33"/>
      <c r="H17" s="13">
        <f>SUM(H12:H16)</f>
        <v>70000</v>
      </c>
      <c r="I17" s="33"/>
      <c r="J17" s="13">
        <f t="shared" si="0"/>
        <v>70000</v>
      </c>
      <c r="K17" s="9" t="s">
        <v>52</v>
      </c>
      <c r="L17" s="37" t="s">
        <v>44</v>
      </c>
    </row>
    <row r="18" spans="1:12" ht="17.25" customHeight="1" x14ac:dyDescent="0.3">
      <c r="A18" s="43" t="s">
        <v>18</v>
      </c>
      <c r="B18" s="43"/>
      <c r="C18" s="43"/>
      <c r="D18" s="43"/>
      <c r="E18" s="43"/>
      <c r="F18" s="43"/>
      <c r="G18" s="43"/>
      <c r="H18" s="43"/>
      <c r="I18" s="43"/>
      <c r="J18" s="28">
        <f>-J17*0.1</f>
        <v>-7000</v>
      </c>
    </row>
    <row r="19" spans="1:12" ht="18.75" x14ac:dyDescent="0.3">
      <c r="A19" s="53" t="s">
        <v>19</v>
      </c>
      <c r="B19" s="53"/>
      <c r="C19" s="53"/>
      <c r="D19" s="53"/>
      <c r="E19" s="53"/>
      <c r="F19" s="53"/>
      <c r="G19" s="53"/>
      <c r="H19" s="53"/>
      <c r="I19" s="53"/>
      <c r="J19" s="38">
        <f>SUM(J17:J18)</f>
        <v>63000</v>
      </c>
    </row>
    <row r="20" spans="1:12" ht="18.75" x14ac:dyDescent="0.3">
      <c r="A20" s="53" t="s">
        <v>56</v>
      </c>
      <c r="B20" s="53"/>
      <c r="C20" s="53"/>
      <c r="D20" s="53"/>
      <c r="E20" s="53"/>
      <c r="F20" s="53"/>
      <c r="G20" s="53"/>
      <c r="H20" s="53"/>
      <c r="I20" s="53"/>
      <c r="J20" s="38">
        <v>54000</v>
      </c>
    </row>
    <row r="21" spans="1:12" ht="18.75" x14ac:dyDescent="0.3">
      <c r="A21" s="43" t="s">
        <v>57</v>
      </c>
      <c r="B21" s="43"/>
      <c r="C21" s="43"/>
      <c r="D21" s="43"/>
      <c r="E21" s="43"/>
      <c r="F21" s="43"/>
      <c r="G21" s="43"/>
      <c r="H21" s="43"/>
      <c r="I21" s="43"/>
      <c r="J21" s="34">
        <f>SUM(J19:J20)</f>
        <v>117000</v>
      </c>
    </row>
  </sheetData>
  <mergeCells count="11">
    <mergeCell ref="A17:D17"/>
    <mergeCell ref="A18:I18"/>
    <mergeCell ref="A19:I19"/>
    <mergeCell ref="A20:I20"/>
    <mergeCell ref="A21:I21"/>
    <mergeCell ref="K10:L1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topLeftCell="A7" workbookViewId="0">
      <selection activeCell="J21" sqref="J21"/>
    </sheetView>
  </sheetViews>
  <sheetFormatPr baseColWidth="10" defaultRowHeight="15" x14ac:dyDescent="0.25"/>
  <cols>
    <col min="1" max="1" width="3" customWidth="1"/>
    <col min="2" max="2" width="25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3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44" t="s">
        <v>61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</row>
    <row r="5" spans="1:12" ht="10.5" customHeight="1" x14ac:dyDescent="0.3">
      <c r="E5" s="5"/>
      <c r="I5" s="5"/>
    </row>
    <row r="6" spans="1:12" ht="27" customHeight="1" x14ac:dyDescent="0.4">
      <c r="C6" s="45" t="s">
        <v>22</v>
      </c>
      <c r="D6" s="45"/>
      <c r="E6" s="45"/>
      <c r="F6" s="45"/>
      <c r="G6" s="45"/>
      <c r="H6" s="45"/>
      <c r="I6" s="45"/>
      <c r="J6" s="46" t="s">
        <v>23</v>
      </c>
      <c r="K6" s="46"/>
      <c r="L6" s="35"/>
    </row>
    <row r="7" spans="1:12" ht="18.75" x14ac:dyDescent="0.3">
      <c r="D7" s="35" t="s">
        <v>24</v>
      </c>
      <c r="E7" s="35"/>
      <c r="F7" s="47" t="s">
        <v>25</v>
      </c>
      <c r="G7" s="47"/>
      <c r="H7" s="47"/>
      <c r="I7" s="47"/>
      <c r="J7" s="47"/>
      <c r="K7" s="47"/>
      <c r="L7" s="47"/>
    </row>
    <row r="8" spans="1:12" ht="9" customHeight="1" x14ac:dyDescent="0.3">
      <c r="A8" s="4"/>
      <c r="D8" s="35"/>
      <c r="E8" s="35"/>
      <c r="F8" s="35"/>
      <c r="G8" s="35"/>
      <c r="H8" s="35"/>
      <c r="I8" s="35"/>
      <c r="J8" s="35"/>
      <c r="K8" s="36"/>
      <c r="L8" s="36"/>
    </row>
    <row r="9" spans="1:12" ht="18.75" customHeight="1" x14ac:dyDescent="0.3">
      <c r="A9" s="46" t="s">
        <v>26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</row>
    <row r="10" spans="1:12" ht="6.75" customHeight="1" x14ac:dyDescent="0.3">
      <c r="K10" s="48"/>
      <c r="L10" s="48"/>
    </row>
    <row r="11" spans="1:12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4" t="s">
        <v>15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2" ht="20.25" customHeight="1" x14ac:dyDescent="0.25">
      <c r="A12" s="1">
        <v>1</v>
      </c>
      <c r="B12" s="15" t="s">
        <v>37</v>
      </c>
      <c r="C12" s="10">
        <v>1</v>
      </c>
      <c r="D12" s="7" t="s">
        <v>38</v>
      </c>
      <c r="E12" s="13">
        <v>35000</v>
      </c>
      <c r="F12" s="13">
        <v>35000</v>
      </c>
      <c r="G12" s="13">
        <v>3500</v>
      </c>
      <c r="H12" s="13"/>
      <c r="I12" s="13">
        <v>20000</v>
      </c>
      <c r="J12" s="13">
        <f>SUM(H12:I12)</f>
        <v>20000</v>
      </c>
      <c r="K12" s="9" t="s">
        <v>64</v>
      </c>
      <c r="L12" s="19" t="s">
        <v>40</v>
      </c>
    </row>
    <row r="13" spans="1:12" ht="20.25" customHeight="1" x14ac:dyDescent="0.25">
      <c r="A13" s="1">
        <v>2</v>
      </c>
      <c r="B13" s="3" t="s">
        <v>32</v>
      </c>
      <c r="C13" s="10">
        <v>2</v>
      </c>
      <c r="D13" s="7" t="s">
        <v>33</v>
      </c>
      <c r="E13" s="13">
        <v>35000</v>
      </c>
      <c r="F13" s="13"/>
      <c r="G13" s="13"/>
      <c r="H13" s="13"/>
      <c r="I13" s="13"/>
      <c r="J13" s="13">
        <f t="shared" ref="J13:J17" si="0">SUM(H13:I13)</f>
        <v>0</v>
      </c>
      <c r="K13" s="9"/>
      <c r="L13" s="1"/>
    </row>
    <row r="14" spans="1:12" ht="20.25" customHeight="1" x14ac:dyDescent="0.25">
      <c r="A14" s="1">
        <v>3</v>
      </c>
      <c r="B14" s="3" t="s">
        <v>34</v>
      </c>
      <c r="C14" s="10">
        <v>3</v>
      </c>
      <c r="D14" s="7" t="s">
        <v>35</v>
      </c>
      <c r="E14" s="13">
        <v>35000</v>
      </c>
      <c r="F14" s="13"/>
      <c r="G14" s="13"/>
      <c r="H14" s="13">
        <v>35000</v>
      </c>
      <c r="I14" s="13"/>
      <c r="J14" s="13">
        <f t="shared" si="0"/>
        <v>35000</v>
      </c>
      <c r="K14" s="9" t="s">
        <v>65</v>
      </c>
      <c r="L14" s="19" t="s">
        <v>40</v>
      </c>
    </row>
    <row r="15" spans="1:12" ht="20.25" customHeight="1" x14ac:dyDescent="0.25">
      <c r="A15" s="1">
        <v>4</v>
      </c>
      <c r="B15" s="3" t="s">
        <v>30</v>
      </c>
      <c r="C15" s="10">
        <v>4</v>
      </c>
      <c r="D15" s="7" t="s">
        <v>31</v>
      </c>
      <c r="E15" s="13">
        <v>35000</v>
      </c>
      <c r="F15" s="13">
        <v>35000</v>
      </c>
      <c r="G15" s="13">
        <v>3500</v>
      </c>
      <c r="H15" s="13"/>
      <c r="I15" s="13">
        <v>35000</v>
      </c>
      <c r="J15" s="13">
        <f t="shared" si="0"/>
        <v>35000</v>
      </c>
      <c r="K15" s="9"/>
      <c r="L15" s="19" t="s">
        <v>59</v>
      </c>
    </row>
    <row r="16" spans="1:12" ht="20.25" customHeight="1" x14ac:dyDescent="0.25">
      <c r="A16" s="1">
        <v>5</v>
      </c>
      <c r="B16" s="3" t="s">
        <v>36</v>
      </c>
      <c r="C16" s="10">
        <v>5</v>
      </c>
      <c r="D16" s="7" t="s">
        <v>27</v>
      </c>
      <c r="E16" s="13">
        <v>35000</v>
      </c>
      <c r="F16" s="13">
        <v>35000</v>
      </c>
      <c r="G16" s="13">
        <v>3500</v>
      </c>
      <c r="H16" s="13">
        <v>35000</v>
      </c>
      <c r="I16" s="13">
        <v>35000</v>
      </c>
      <c r="J16" s="13">
        <f t="shared" si="0"/>
        <v>70000</v>
      </c>
      <c r="K16" s="9" t="s">
        <v>65</v>
      </c>
      <c r="L16" s="39" t="s">
        <v>60</v>
      </c>
    </row>
    <row r="17" spans="1:12" ht="24.75" customHeight="1" x14ac:dyDescent="0.25">
      <c r="A17" s="52" t="s">
        <v>20</v>
      </c>
      <c r="B17" s="52"/>
      <c r="C17" s="52"/>
      <c r="D17" s="52"/>
      <c r="E17" s="13">
        <f>SUM(E12:E16)</f>
        <v>175000</v>
      </c>
      <c r="F17" s="13">
        <f t="shared" ref="F17:I17" si="1">SUM(F12:F16)</f>
        <v>105000</v>
      </c>
      <c r="G17" s="13">
        <f t="shared" si="1"/>
        <v>10500</v>
      </c>
      <c r="H17" s="13">
        <f t="shared" si="1"/>
        <v>70000</v>
      </c>
      <c r="I17" s="13">
        <f t="shared" si="1"/>
        <v>90000</v>
      </c>
      <c r="J17" s="13">
        <f t="shared" si="0"/>
        <v>160000</v>
      </c>
      <c r="K17" s="9" t="s">
        <v>65</v>
      </c>
      <c r="L17" s="37" t="s">
        <v>44</v>
      </c>
    </row>
    <row r="18" spans="1:12" ht="17.25" customHeight="1" x14ac:dyDescent="0.3">
      <c r="A18" s="43" t="s">
        <v>18</v>
      </c>
      <c r="B18" s="43"/>
      <c r="C18" s="43"/>
      <c r="D18" s="43"/>
      <c r="E18" s="43"/>
      <c r="F18" s="43"/>
      <c r="G18" s="43"/>
      <c r="H18" s="43"/>
      <c r="I18" s="43"/>
      <c r="J18" s="28">
        <f>-J17*0.1</f>
        <v>-16000</v>
      </c>
    </row>
    <row r="19" spans="1:12" ht="18.75" x14ac:dyDescent="0.3">
      <c r="A19" s="53" t="s">
        <v>19</v>
      </c>
      <c r="B19" s="53"/>
      <c r="C19" s="53"/>
      <c r="D19" s="53"/>
      <c r="E19" s="53"/>
      <c r="F19" s="53"/>
      <c r="G19" s="53"/>
      <c r="H19" s="53"/>
      <c r="I19" s="53"/>
      <c r="J19" s="38">
        <f>SUM(J17:J18)</f>
        <v>144000</v>
      </c>
    </row>
    <row r="20" spans="1:12" ht="18.75" x14ac:dyDescent="0.3">
      <c r="A20" s="53" t="s">
        <v>56</v>
      </c>
      <c r="B20" s="53"/>
      <c r="C20" s="53"/>
      <c r="D20" s="53"/>
      <c r="E20" s="53"/>
      <c r="F20" s="53"/>
      <c r="G20" s="53"/>
      <c r="H20" s="53"/>
      <c r="I20" s="53"/>
      <c r="J20" s="38">
        <v>54000</v>
      </c>
    </row>
    <row r="21" spans="1:12" ht="18.75" x14ac:dyDescent="0.3">
      <c r="A21" s="43" t="s">
        <v>62</v>
      </c>
      <c r="B21" s="43"/>
      <c r="C21" s="43"/>
      <c r="D21" s="43"/>
      <c r="E21" s="43"/>
      <c r="F21" s="43"/>
      <c r="G21" s="43"/>
      <c r="H21" s="43"/>
      <c r="I21" s="43"/>
      <c r="J21" s="40">
        <f>SUM(J19:J20)</f>
        <v>198000</v>
      </c>
    </row>
    <row r="23" spans="1:12" ht="15.75" x14ac:dyDescent="0.25">
      <c r="A23" s="54" t="s">
        <v>63</v>
      </c>
      <c r="B23" s="55"/>
      <c r="C23" s="55"/>
      <c r="D23" s="55"/>
      <c r="E23" s="56"/>
    </row>
  </sheetData>
  <mergeCells count="12">
    <mergeCell ref="K10:L10"/>
    <mergeCell ref="A23:E23"/>
    <mergeCell ref="A4:L4"/>
    <mergeCell ref="C6:I6"/>
    <mergeCell ref="J6:K6"/>
    <mergeCell ref="F7:L7"/>
    <mergeCell ref="A9:L9"/>
    <mergeCell ref="A17:D17"/>
    <mergeCell ref="A18:I18"/>
    <mergeCell ref="A19:I19"/>
    <mergeCell ref="A20:I20"/>
    <mergeCell ref="A21:I21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ETAT DES CAUTIONS</vt:lpstr>
      <vt:lpstr>SEPT 17 </vt:lpstr>
      <vt:lpstr>OCTOBRE 17</vt:lpstr>
      <vt:lpstr>NOVEMBRE 17</vt:lpstr>
      <vt:lpstr>DECEMBRE 17 </vt:lpstr>
      <vt:lpstr>JANVIER 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2017-12-30T07:14:00Z</cp:lastPrinted>
  <dcterms:created xsi:type="dcterms:W3CDTF">2013-02-10T07:37:00Z</dcterms:created>
  <dcterms:modified xsi:type="dcterms:W3CDTF">2019-11-14T17:30:18Z</dcterms:modified>
</cp:coreProperties>
</file>