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CCGIM 2018\PRORIETAIRES\BAGAYOGO AMADOU\"/>
    </mc:Choice>
  </mc:AlternateContent>
  <bookViews>
    <workbookView xWindow="240" yWindow="45" windowWidth="20115" windowHeight="7995" tabRatio="603" firstSheet="6" activeTab="6"/>
  </bookViews>
  <sheets>
    <sheet name="IMPOT 2018" sheetId="46" r:id="rId1"/>
    <sheet name="IMPOT ACADEMIE" sheetId="24" r:id="rId2"/>
    <sheet name="JANVIER 18 1" sheetId="51" r:id="rId3"/>
    <sheet name="DECEMBRE 17 2" sheetId="52" r:id="rId4"/>
    <sheet name="FEVRIER 18 1" sheetId="53" r:id="rId5"/>
    <sheet name="MAI 1 18" sheetId="59" r:id="rId6"/>
    <sheet name="JUIN 1 18" sheetId="60" r:id="rId7"/>
    <sheet name="JUILLET 18" sheetId="61" r:id="rId8"/>
    <sheet name="AOUT 18" sheetId="62" r:id="rId9"/>
    <sheet name="SEPTEMBRE 18" sheetId="63" r:id="rId10"/>
    <sheet name="OCTOBRE 18" sheetId="64" r:id="rId11"/>
    <sheet name="NOVEMBRE 18" sheetId="65" r:id="rId12"/>
  </sheets>
  <calcPr calcId="152511"/>
</workbook>
</file>

<file path=xl/calcChain.xml><?xml version="1.0" encoding="utf-8"?>
<calcChain xmlns="http://schemas.openxmlformats.org/spreadsheetml/2006/main">
  <c r="J9" i="65" l="1"/>
  <c r="J8" i="65"/>
  <c r="J9" i="64"/>
  <c r="J8" i="64"/>
  <c r="J9" i="63"/>
  <c r="J8" i="63"/>
  <c r="J9" i="62"/>
  <c r="J8" i="62"/>
  <c r="J9" i="61"/>
  <c r="J8" i="61"/>
  <c r="J9" i="60" l="1"/>
  <c r="J8" i="60"/>
  <c r="J9" i="59" l="1"/>
  <c r="J8" i="59" l="1"/>
  <c r="H10" i="53" l="1"/>
  <c r="I10" i="53"/>
  <c r="J9" i="53"/>
  <c r="J10" i="53" s="1"/>
  <c r="J8" i="53"/>
  <c r="G10" i="53" l="1"/>
  <c r="E10" i="53"/>
  <c r="H10" i="51" l="1"/>
  <c r="I10" i="51"/>
  <c r="J10" i="51"/>
  <c r="J9" i="51"/>
  <c r="J8" i="51"/>
  <c r="G26" i="52" l="1"/>
  <c r="H26" i="52"/>
  <c r="I26" i="52"/>
  <c r="J8" i="52"/>
  <c r="J9" i="52"/>
  <c r="J10" i="52"/>
  <c r="J11" i="52"/>
  <c r="J12" i="52"/>
  <c r="J13" i="52"/>
  <c r="J14" i="52"/>
  <c r="J15" i="52"/>
  <c r="J16" i="52"/>
  <c r="J17" i="52"/>
  <c r="J18" i="52"/>
  <c r="J19" i="52"/>
  <c r="J20" i="52"/>
  <c r="J21" i="52"/>
  <c r="J22" i="52"/>
  <c r="J24" i="52"/>
  <c r="J26" i="52" l="1"/>
  <c r="F26" i="52"/>
  <c r="E26" i="52"/>
  <c r="G10" i="51"/>
  <c r="E10" i="51"/>
  <c r="F37" i="46" l="1"/>
  <c r="F38" i="46" s="1"/>
</calcChain>
</file>

<file path=xl/sharedStrings.xml><?xml version="1.0" encoding="utf-8"?>
<sst xmlns="http://schemas.openxmlformats.org/spreadsheetml/2006/main" count="626" uniqueCount="188">
  <si>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</si>
  <si>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</si>
  <si>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</si>
  <si>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</si>
  <si>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</si>
  <si>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</si>
  <si>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</si>
  <si>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</si>
  <si>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</si>
  <si>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</si>
  <si>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</si>
  <si>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</si>
  <si>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</si>
  <si>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</si>
  <si>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</si>
  <si>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</si>
  <si>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    FILLE FATOU : 07 11 53 84</t>
  </si>
  <si>
    <t xml:space="preserve">10 BP 799 ABIDJAN 10  </t>
  </si>
  <si>
    <t xml:space="preserve">EPOUSE IRIE BI GOUANIE </t>
  </si>
  <si>
    <t>M1</t>
  </si>
  <si>
    <t>M2</t>
  </si>
  <si>
    <t>Mme BROU AKE</t>
  </si>
  <si>
    <t>M3</t>
  </si>
  <si>
    <t>09241251</t>
  </si>
  <si>
    <t>Mme OULAÏ ODILE</t>
  </si>
  <si>
    <t>M4</t>
  </si>
  <si>
    <t>07678755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</si>
  <si>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</si>
  <si>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</si>
  <si>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</si>
  <si>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</si>
  <si>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</si>
  <si>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</si>
  <si>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</si>
  <si>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</si>
  <si>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</si>
  <si>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</si>
  <si>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</si>
  <si>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 xml:space="preserve">09987300 </t>
  </si>
  <si>
    <t>2D2</t>
  </si>
  <si>
    <t>2D3</t>
  </si>
  <si>
    <t>2D4</t>
  </si>
  <si>
    <t>3D1</t>
  </si>
  <si>
    <t>MAZOUA CYRILLE JESUS</t>
  </si>
  <si>
    <t>C2-F4</t>
  </si>
  <si>
    <t>3D2</t>
  </si>
  <si>
    <t>07595990</t>
  </si>
  <si>
    <t>M DIOMANDE LOSSENI</t>
  </si>
  <si>
    <t>57924621 - 02427607</t>
  </si>
  <si>
    <t>Observations</t>
  </si>
  <si>
    <t>M N'GUESSAN ZINIBA</t>
  </si>
  <si>
    <t>08511244-56073701</t>
  </si>
  <si>
    <t>ENFANT DIOMANDE LOSSENI</t>
  </si>
  <si>
    <t>57924621- 02427607</t>
  </si>
  <si>
    <t>DAI FUSHUN (LES CHINOIS)</t>
  </si>
  <si>
    <t>77443174 - 57575225</t>
  </si>
  <si>
    <t>1D1</t>
  </si>
  <si>
    <t>M FOFANA: 06 27 32 43 - 78 54 34 50</t>
  </si>
  <si>
    <t>BAH ALPHA</t>
  </si>
  <si>
    <t>AKA AKE HERMANCE</t>
  </si>
  <si>
    <t>09303686</t>
  </si>
  <si>
    <t>SOUMAÏLA 87 00 34 01</t>
  </si>
  <si>
    <t>AKE EDY STANISLAS HERVE</t>
  </si>
  <si>
    <t>04659202-41014912</t>
  </si>
  <si>
    <t>40445986-77784402</t>
  </si>
  <si>
    <t>TANOH N'DRI BERENGER</t>
  </si>
  <si>
    <t>47144460-03297692</t>
  </si>
  <si>
    <t>ETAT D'OCCUPATION : MOIS D'OCTOBRE 2016</t>
  </si>
  <si>
    <t>N° CC: N° CC:9602847Q</t>
  </si>
  <si>
    <t xml:space="preserve">LOT N°: </t>
  </si>
  <si>
    <t>FOFANA KASSIM</t>
  </si>
  <si>
    <t>41649106</t>
  </si>
  <si>
    <t>2G1</t>
  </si>
  <si>
    <t>N'DRI KOFFI ALEXIS</t>
  </si>
  <si>
    <t>2G2</t>
  </si>
  <si>
    <t>TOURE KOSSA BLE ERIC</t>
  </si>
  <si>
    <t>AR2</t>
  </si>
  <si>
    <t>GOUAL HAMED BEN I</t>
  </si>
  <si>
    <t>TRAORE VIE</t>
  </si>
  <si>
    <t>07184074</t>
  </si>
  <si>
    <t>N'DA KOUADIO</t>
  </si>
  <si>
    <t>3G1</t>
  </si>
  <si>
    <t>GUEDE AYMARD JEAN M</t>
  </si>
  <si>
    <t>2D1</t>
  </si>
  <si>
    <t>AR1</t>
  </si>
  <si>
    <t>ETAGE</t>
  </si>
  <si>
    <t>57636449</t>
  </si>
  <si>
    <t>40664537</t>
  </si>
  <si>
    <t>40126800</t>
  </si>
  <si>
    <t>RDC</t>
  </si>
  <si>
    <t xml:space="preserve">BENIE BI TRAYE ALAIN </t>
  </si>
  <si>
    <t>2ième</t>
  </si>
  <si>
    <t>1er ET</t>
  </si>
  <si>
    <t>3ième</t>
  </si>
  <si>
    <t>Nbre de Pièces</t>
  </si>
  <si>
    <t>Mme BROU AKE ROSINE</t>
  </si>
  <si>
    <t>3G2</t>
  </si>
  <si>
    <t>STUDIO</t>
  </si>
  <si>
    <t>CCGIM</t>
  </si>
  <si>
    <t>ESPECES</t>
  </si>
  <si>
    <t>CES DEUX LOYERS SONT PAYES AU DEBUT DU MOIS A CONSOMMER (AU PLUTARD LE 5 DU MOIS)</t>
  </si>
  <si>
    <t>BAH ALLASSANE</t>
  </si>
  <si>
    <t>47135692</t>
  </si>
  <si>
    <t>08385976</t>
  </si>
  <si>
    <t>NB. 3D1 LIBERE PAR M  DIOMANDE LOSSENY. IL OCCUPE L'APPARTEMENT 3G2 DE DEUX PIECES. MAI 2017</t>
  </si>
  <si>
    <t>PENALITES</t>
  </si>
  <si>
    <t>FOFANA MOUSSA</t>
  </si>
  <si>
    <t>BHCI</t>
  </si>
  <si>
    <t>3D1 LIBERE PAR DIOMANDE  A ÉTÉ PRIS PAR M FOFANA MOUSSA UN POLICIER DEPUIS JUIN 2017</t>
  </si>
  <si>
    <t>AIKPA JEAN</t>
  </si>
  <si>
    <t>08131160-04671127</t>
  </si>
  <si>
    <t>RC4: M AKE EDY STANISLAS HERVE A LIBERE L'APPARTEMENT  LE 5 AOUT 2017 SANS AVOIR FAIT LES RAVAUX. IL PROMET PAYER SES ARRIERES.</t>
  </si>
  <si>
    <t xml:space="preserve">RC4: M AIKPA JEAN NOUVEAU LOCATAIRE A PAYE 2 MOIS DE CAUTION ET DEUX MOIS DE LOYER AOUT ET SEPTEMBRE 2017 (70 000 F) </t>
  </si>
  <si>
    <t>FIN DES PRELEVEMENTS 30 SEPTEMBRE 2017</t>
  </si>
  <si>
    <t>FOFANA MAMADOU POLICIER</t>
  </si>
  <si>
    <t>08412622-43001639</t>
  </si>
  <si>
    <t>DIOMANDE LOSSENY POLICIER</t>
  </si>
  <si>
    <t>57924621-02427607</t>
  </si>
  <si>
    <t>YOPOUGON NIANGON LOKOA EXTENSION</t>
  </si>
  <si>
    <t>LOT N°: 1477 - ÎLOT 158</t>
  </si>
  <si>
    <t>Mme FOFANA KOURANIMA: 06 27 32 43 - 78 54 34 50</t>
  </si>
  <si>
    <t>NATURE DU LOCAL</t>
  </si>
  <si>
    <t>NATURE DE L'OCUPATION</t>
  </si>
  <si>
    <t>ENTREPOT DE GAZ</t>
  </si>
  <si>
    <t>LOCATAIRE</t>
  </si>
  <si>
    <t>08385976-09987300</t>
  </si>
  <si>
    <t>BOUTIQUE</t>
  </si>
  <si>
    <t>ATELIER DE COUTURE</t>
  </si>
  <si>
    <t>ATELIER DE COIFFURE</t>
  </si>
  <si>
    <t>APPARTEMENT</t>
  </si>
  <si>
    <t>BAIL GENDARMERIE</t>
  </si>
  <si>
    <t>VACANT</t>
  </si>
  <si>
    <t>09987300</t>
  </si>
  <si>
    <t>BAIL MARINE</t>
  </si>
  <si>
    <t>FOFANA MAMADOU</t>
  </si>
  <si>
    <t>FAMILLE PROPRIETAIRE</t>
  </si>
  <si>
    <t>BAIL POLICE</t>
  </si>
  <si>
    <t>DIOMANDE LOSSENY</t>
  </si>
  <si>
    <t>1G1</t>
  </si>
  <si>
    <t>TOTAL MENSUEL</t>
  </si>
  <si>
    <t>TOTAL ANNUEL</t>
  </si>
  <si>
    <t>ETAT D'OCCUPATION : MOIS D'OCTOBRE 2017</t>
  </si>
  <si>
    <t>DECLARATION FONCIERE ANNEE 2018</t>
  </si>
  <si>
    <t>47291598-01417514</t>
  </si>
  <si>
    <t>FOFANA MOUSSA 02262831</t>
  </si>
  <si>
    <t>ETAT DES ENCAISSEMENTS : MOIS DE JANVIER 1 2018</t>
  </si>
  <si>
    <t>ETAT DES ENCAISSEMENTS : MOIS DE DECEMBRE 2 2017</t>
  </si>
  <si>
    <t>15/12/17</t>
  </si>
  <si>
    <t>BHCI 11/17</t>
  </si>
  <si>
    <t>27/12/17</t>
  </si>
  <si>
    <t>10/01/18</t>
  </si>
  <si>
    <t>03/01/16</t>
  </si>
  <si>
    <t>11/01/18</t>
  </si>
  <si>
    <t>12/01/18</t>
  </si>
  <si>
    <t>13/01/18</t>
  </si>
  <si>
    <t>ETAT DES ENCAISSEMENTS : MOIS DE FEVRIER 1 2018</t>
  </si>
  <si>
    <t>FATOU</t>
  </si>
  <si>
    <t>10/02/18</t>
  </si>
  <si>
    <t>13/02/18</t>
  </si>
  <si>
    <t>FACUTRE IMPAYEE DE SODECI :19000 F + TRAVAUX MENUISERIE: 6000 F (TOTAL RETENU SUR LE LOYER: 29000 F)</t>
  </si>
  <si>
    <t>23-S1</t>
  </si>
  <si>
    <t>23-S2</t>
  </si>
  <si>
    <t>ETAT DES ENCAISSEMENTS : MOIS MAI  2018</t>
  </si>
  <si>
    <t>M BAGAYOGO AMADOU: 07 85 65 28 - 03 32 59 24 - 04 92 79 51</t>
  </si>
  <si>
    <t>LOT N° 28 - ILOT 4</t>
  </si>
  <si>
    <t xml:space="preserve">01 BP 3269 ABIDJAN 01  </t>
  </si>
  <si>
    <t>N° CC: 9502146D</t>
  </si>
  <si>
    <t>VILLA N° 23</t>
  </si>
  <si>
    <t>DOGBO JEAN NARCISSE</t>
  </si>
  <si>
    <t>08920688 - 02368574</t>
  </si>
  <si>
    <t>49292348 - 04063231</t>
  </si>
  <si>
    <t>KOUACOU DIEKO MARIE MURIEL EVELYNE</t>
  </si>
  <si>
    <t>06/05/18</t>
  </si>
  <si>
    <t>10/05/18</t>
  </si>
  <si>
    <t>ETAT DES ENCAISSEMENTS : MOIS DE JUIN  2018</t>
  </si>
  <si>
    <t>/06/18</t>
  </si>
  <si>
    <t>ETAT DES ENCAISSEMENTS : MOIS DE JUILLET  2018</t>
  </si>
  <si>
    <t>/08/18</t>
  </si>
  <si>
    <t>ETAT DES ENCAISSEMENTS : MOIS D'AOUT  2018</t>
  </si>
  <si>
    <t>ETAT DES ENCAISSEMENTS : MOIS DE SEPTEMBRE  2018</t>
  </si>
  <si>
    <t>ETAT DES ENCAISSEMENTS : MOIS D'OCTOBRE  2018</t>
  </si>
  <si>
    <t>12/09/18</t>
  </si>
  <si>
    <t>10/10/18</t>
  </si>
  <si>
    <t>01/10/18</t>
  </si>
  <si>
    <t>ETAT DES ENCAISSEMENTS : MOIS DE  NOVEMBRE  2018</t>
  </si>
  <si>
    <t>07/11/18</t>
  </si>
  <si>
    <t>01/11/18</t>
  </si>
  <si>
    <t>/07/18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</si>
</sst>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0" fillId="0" borderId="0" xfId="0" applyNumberFormat="1"/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3" fontId="2" fillId="5" borderId="0" xfId="0" applyNumberFormat="1" applyFont="1" applyFill="1" applyBorder="1" applyAlignment="1">
      <alignment horizontal="center" vertical="top" wrapText="1"/>
    </xf>
    <xf numFmtId="3" fontId="0" fillId="5" borderId="0" xfId="0" applyNumberFormat="1" applyFill="1" applyBorder="1" applyAlignment="1">
      <alignment horizontal="left" vertical="center" wrapText="1"/>
    </xf>
    <xf numFmtId="3" fontId="2" fillId="5" borderId="0" xfId="0" applyNumberFormat="1" applyFont="1" applyFill="1" applyBorder="1" applyAlignment="1">
      <alignment horizontal="center" vertical="center" wrapText="1"/>
    </xf>
    <xf numFmtId="3" fontId="0" fillId="5" borderId="0" xfId="0" applyNumberForma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3" fontId="0" fillId="5" borderId="0" xfId="0" applyNumberFormat="1" applyFont="1" applyFill="1" applyBorder="1" applyAlignment="1">
      <alignment horizontal="left" vertical="center" wrapText="1"/>
    </xf>
    <xf numFmtId="49" fontId="0" fillId="5" borderId="0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7" fontId="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0" xfId="0" applyFont="1"/>
    <xf numFmtId="49" fontId="0" fillId="0" borderId="1" xfId="0" applyNumberFormat="1" applyBorder="1"/>
    <xf numFmtId="0" fontId="11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164" fontId="12" fillId="0" borderId="1" xfId="0" applyNumberFormat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14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7" workbookViewId="0">
      <selection activeCell="G41" sqref="G41"/>
    </sheetView>
  </sheetViews>
  <sheetFormatPr baseColWidth="10" defaultRowHeight="15" x14ac:dyDescent="0.25"/>
  <cols>
    <col min="1" max="1" width="3.140625" customWidth="1"/>
    <col min="2" max="2" width="5.28515625" style="92" customWidth="1"/>
    <col min="3" max="3" width="19.42578125" bestFit="1" customWidth="1"/>
    <col min="4" max="4" width="7.28515625" style="85" customWidth="1"/>
    <col min="5" max="5" width="12.140625" style="85" customWidth="1"/>
    <col min="6" max="6" width="9.5703125" customWidth="1"/>
    <col min="7" max="7" width="21.5703125" customWidth="1"/>
    <col min="8" max="8" width="38.85546875" style="95" customWidth="1"/>
    <col min="9" max="9" width="17.85546875" customWidth="1"/>
  </cols>
  <sheetData>
    <row r="1" spans="1:10" ht="18.75" x14ac:dyDescent="0.3">
      <c r="A1" s="129" t="s">
        <v>142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8.75" x14ac:dyDescent="0.3">
      <c r="A2" s="129" t="s">
        <v>141</v>
      </c>
      <c r="B2" s="129"/>
      <c r="C2" s="129"/>
      <c r="D2" s="129"/>
      <c r="E2" s="129"/>
      <c r="F2" s="129"/>
      <c r="G2" s="129"/>
      <c r="H2" s="129"/>
      <c r="I2" s="129"/>
      <c r="J2" s="129"/>
    </row>
    <row r="3" spans="1:10" x14ac:dyDescent="0.25">
      <c r="A3" s="130" t="s">
        <v>120</v>
      </c>
      <c r="B3" s="130"/>
      <c r="C3" s="130"/>
      <c r="D3" s="130"/>
      <c r="E3" s="130"/>
      <c r="F3" s="130"/>
      <c r="G3" s="130"/>
      <c r="H3" s="130"/>
      <c r="I3" s="130"/>
      <c r="J3" s="130"/>
    </row>
    <row r="4" spans="1:10" x14ac:dyDescent="0.25">
      <c r="A4" s="130" t="s">
        <v>12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10" x14ac:dyDescent="0.25">
      <c r="A5" s="130" t="s">
        <v>17</v>
      </c>
      <c r="B5" s="130"/>
      <c r="C5" s="130"/>
      <c r="D5" s="130"/>
      <c r="E5" s="130"/>
      <c r="F5" s="130"/>
      <c r="G5" s="130"/>
      <c r="H5" s="130"/>
      <c r="I5" s="130"/>
      <c r="J5" s="130"/>
    </row>
    <row r="6" spans="1:10" ht="6" customHeight="1" x14ac:dyDescent="0.25">
      <c r="A6" s="86"/>
      <c r="B6" s="90"/>
      <c r="C6" s="86"/>
      <c r="F6" s="86"/>
      <c r="G6" s="86"/>
      <c r="H6" s="93"/>
      <c r="I6" s="86"/>
      <c r="J6" s="86"/>
    </row>
    <row r="7" spans="1:10" x14ac:dyDescent="0.25">
      <c r="A7" s="130" t="s">
        <v>118</v>
      </c>
      <c r="B7" s="130"/>
      <c r="C7" s="130"/>
      <c r="D7" s="130"/>
      <c r="E7" s="130"/>
      <c r="F7" s="130"/>
      <c r="G7" s="130"/>
      <c r="H7" s="130"/>
      <c r="I7" s="130"/>
      <c r="J7" s="130"/>
    </row>
    <row r="8" spans="1:10" x14ac:dyDescent="0.25">
      <c r="A8" s="130" t="s">
        <v>119</v>
      </c>
      <c r="B8" s="130"/>
      <c r="C8" s="130"/>
      <c r="D8" s="130"/>
      <c r="E8" s="130"/>
      <c r="F8" s="130"/>
      <c r="G8" s="130"/>
      <c r="H8" s="130"/>
      <c r="I8" s="130"/>
      <c r="J8" s="130"/>
    </row>
    <row r="9" spans="1:10" ht="5.25" customHeight="1" x14ac:dyDescent="0.25"/>
    <row r="10" spans="1:10" x14ac:dyDescent="0.25">
      <c r="A10" s="87" t="s">
        <v>0</v>
      </c>
      <c r="B10" s="89" t="s">
        <v>85</v>
      </c>
      <c r="C10" s="89" t="s">
        <v>121</v>
      </c>
      <c r="D10" s="89" t="s">
        <v>10</v>
      </c>
      <c r="E10" s="89" t="s">
        <v>94</v>
      </c>
      <c r="F10" s="87" t="s">
        <v>2</v>
      </c>
      <c r="G10" s="6" t="s">
        <v>122</v>
      </c>
      <c r="H10" s="87" t="s">
        <v>1</v>
      </c>
      <c r="I10" s="87" t="s">
        <v>9</v>
      </c>
    </row>
    <row r="11" spans="1:10" x14ac:dyDescent="0.25">
      <c r="A11" s="88">
        <v>1</v>
      </c>
      <c r="B11" s="91" t="s">
        <v>89</v>
      </c>
      <c r="C11" s="88" t="s">
        <v>123</v>
      </c>
      <c r="D11" s="100" t="s">
        <v>19</v>
      </c>
      <c r="E11" s="100">
        <v>1</v>
      </c>
      <c r="F11" s="98">
        <v>30000</v>
      </c>
      <c r="G11" s="88" t="s">
        <v>124</v>
      </c>
      <c r="H11" s="94" t="s">
        <v>18</v>
      </c>
      <c r="I11" s="96" t="s">
        <v>125</v>
      </c>
    </row>
    <row r="12" spans="1:10" x14ac:dyDescent="0.25">
      <c r="A12" s="88">
        <v>2</v>
      </c>
      <c r="B12" s="91" t="s">
        <v>89</v>
      </c>
      <c r="C12" s="88" t="s">
        <v>126</v>
      </c>
      <c r="D12" s="100" t="s">
        <v>20</v>
      </c>
      <c r="E12" s="100">
        <v>1</v>
      </c>
      <c r="F12" s="98">
        <v>30000</v>
      </c>
      <c r="G12" s="88" t="s">
        <v>124</v>
      </c>
      <c r="H12" s="94" t="s">
        <v>101</v>
      </c>
      <c r="I12" s="88">
        <v>47135692</v>
      </c>
    </row>
    <row r="13" spans="1:10" x14ac:dyDescent="0.25">
      <c r="A13" s="88">
        <v>3</v>
      </c>
      <c r="B13" s="91" t="s">
        <v>89</v>
      </c>
      <c r="C13" s="88" t="s">
        <v>127</v>
      </c>
      <c r="D13" s="100" t="s">
        <v>22</v>
      </c>
      <c r="E13" s="100">
        <v>1</v>
      </c>
      <c r="F13" s="98">
        <v>30000</v>
      </c>
      <c r="G13" s="88" t="s">
        <v>124</v>
      </c>
      <c r="H13" s="94" t="s">
        <v>95</v>
      </c>
      <c r="I13" s="96" t="s">
        <v>23</v>
      </c>
    </row>
    <row r="14" spans="1:10" x14ac:dyDescent="0.25">
      <c r="A14" s="88">
        <v>4</v>
      </c>
      <c r="B14" s="91" t="s">
        <v>89</v>
      </c>
      <c r="C14" s="88" t="s">
        <v>128</v>
      </c>
      <c r="D14" s="100" t="s">
        <v>25</v>
      </c>
      <c r="E14" s="100">
        <v>1</v>
      </c>
      <c r="F14" s="98">
        <v>30000</v>
      </c>
      <c r="G14" s="88" t="s">
        <v>124</v>
      </c>
      <c r="H14" s="94" t="s">
        <v>24</v>
      </c>
      <c r="I14" s="96" t="s">
        <v>26</v>
      </c>
    </row>
    <row r="15" spans="1:10" x14ac:dyDescent="0.25">
      <c r="A15" s="88">
        <v>5</v>
      </c>
      <c r="B15" s="91" t="s">
        <v>89</v>
      </c>
      <c r="C15" s="88" t="s">
        <v>97</v>
      </c>
      <c r="D15" s="100" t="s">
        <v>27</v>
      </c>
      <c r="E15" s="100">
        <v>1</v>
      </c>
      <c r="F15" s="98">
        <v>35000</v>
      </c>
      <c r="G15" s="88" t="s">
        <v>124</v>
      </c>
      <c r="H15" s="94" t="s">
        <v>50</v>
      </c>
      <c r="I15" s="88" t="s">
        <v>51</v>
      </c>
    </row>
    <row r="16" spans="1:10" x14ac:dyDescent="0.25">
      <c r="A16" s="88">
        <v>6</v>
      </c>
      <c r="B16" s="91" t="s">
        <v>89</v>
      </c>
      <c r="C16" s="88" t="s">
        <v>97</v>
      </c>
      <c r="D16" s="100" t="s">
        <v>28</v>
      </c>
      <c r="E16" s="100">
        <v>1</v>
      </c>
      <c r="F16" s="98">
        <v>35000</v>
      </c>
      <c r="G16" s="88" t="s">
        <v>124</v>
      </c>
      <c r="H16" s="94" t="s">
        <v>59</v>
      </c>
      <c r="I16" s="96" t="s">
        <v>60</v>
      </c>
    </row>
    <row r="17" spans="1:9" x14ac:dyDescent="0.25">
      <c r="A17" s="88">
        <v>7</v>
      </c>
      <c r="B17" s="91" t="s">
        <v>89</v>
      </c>
      <c r="C17" s="88" t="s">
        <v>97</v>
      </c>
      <c r="D17" s="100" t="s">
        <v>30</v>
      </c>
      <c r="E17" s="100">
        <v>1</v>
      </c>
      <c r="F17" s="98">
        <v>30000</v>
      </c>
      <c r="G17" s="88" t="s">
        <v>124</v>
      </c>
      <c r="H17" s="94" t="s">
        <v>29</v>
      </c>
      <c r="I17" s="96" t="s">
        <v>46</v>
      </c>
    </row>
    <row r="18" spans="1:9" x14ac:dyDescent="0.25">
      <c r="A18" s="88">
        <v>8</v>
      </c>
      <c r="B18" s="91" t="s">
        <v>89</v>
      </c>
      <c r="C18" s="88" t="s">
        <v>97</v>
      </c>
      <c r="D18" s="100" t="s">
        <v>31</v>
      </c>
      <c r="E18" s="100">
        <v>1</v>
      </c>
      <c r="F18" s="98">
        <v>35000</v>
      </c>
      <c r="G18" s="88" t="s">
        <v>124</v>
      </c>
      <c r="H18" s="94" t="s">
        <v>109</v>
      </c>
      <c r="I18" s="88" t="s">
        <v>110</v>
      </c>
    </row>
    <row r="19" spans="1:9" x14ac:dyDescent="0.25">
      <c r="A19" s="88">
        <v>9</v>
      </c>
      <c r="B19" s="97">
        <v>0</v>
      </c>
      <c r="C19" s="88" t="s">
        <v>129</v>
      </c>
      <c r="D19" s="100" t="s">
        <v>84</v>
      </c>
      <c r="E19" s="100">
        <v>3</v>
      </c>
      <c r="F19" s="98">
        <v>70000</v>
      </c>
      <c r="G19" s="88" t="s">
        <v>130</v>
      </c>
      <c r="H19" s="94" t="s">
        <v>90</v>
      </c>
      <c r="I19" s="88"/>
    </row>
    <row r="20" spans="1:9" x14ac:dyDescent="0.25">
      <c r="A20" s="88">
        <v>10</v>
      </c>
      <c r="B20" s="97">
        <v>0</v>
      </c>
      <c r="C20" s="88" t="s">
        <v>129</v>
      </c>
      <c r="D20" s="100" t="s">
        <v>76</v>
      </c>
      <c r="E20" s="100">
        <v>3</v>
      </c>
      <c r="F20" s="98">
        <v>70000</v>
      </c>
      <c r="G20" s="88" t="s">
        <v>130</v>
      </c>
      <c r="H20" s="94" t="s">
        <v>75</v>
      </c>
      <c r="I20" s="88"/>
    </row>
    <row r="21" spans="1:9" x14ac:dyDescent="0.25">
      <c r="A21" s="88">
        <v>11</v>
      </c>
      <c r="B21" s="91" t="s">
        <v>92</v>
      </c>
      <c r="C21" s="88" t="s">
        <v>97</v>
      </c>
      <c r="D21" s="100" t="s">
        <v>138</v>
      </c>
      <c r="E21" s="100">
        <v>1</v>
      </c>
      <c r="F21" s="88"/>
      <c r="G21" s="100" t="s">
        <v>131</v>
      </c>
      <c r="H21" s="94"/>
      <c r="I21" s="88"/>
    </row>
    <row r="22" spans="1:9" x14ac:dyDescent="0.25">
      <c r="A22" s="88">
        <v>12</v>
      </c>
      <c r="B22" s="91" t="s">
        <v>92</v>
      </c>
      <c r="C22" s="88" t="s">
        <v>97</v>
      </c>
      <c r="D22" s="100" t="s">
        <v>34</v>
      </c>
      <c r="E22" s="100">
        <v>1</v>
      </c>
      <c r="F22" s="98">
        <v>40000</v>
      </c>
      <c r="G22" s="88" t="s">
        <v>124</v>
      </c>
      <c r="H22" s="94" t="s">
        <v>33</v>
      </c>
      <c r="I22" s="88" t="s">
        <v>64</v>
      </c>
    </row>
    <row r="23" spans="1:9" x14ac:dyDescent="0.25">
      <c r="A23" s="88">
        <v>13</v>
      </c>
      <c r="B23" s="91" t="s">
        <v>92</v>
      </c>
      <c r="C23" s="88" t="s">
        <v>97</v>
      </c>
      <c r="D23" s="100" t="s">
        <v>35</v>
      </c>
      <c r="E23" s="100">
        <v>1</v>
      </c>
      <c r="F23" s="88"/>
      <c r="G23" s="100" t="s">
        <v>131</v>
      </c>
      <c r="H23" s="94"/>
      <c r="I23" s="88"/>
    </row>
    <row r="24" spans="1:9" x14ac:dyDescent="0.25">
      <c r="A24" s="88">
        <v>14</v>
      </c>
      <c r="B24" s="91" t="s">
        <v>92</v>
      </c>
      <c r="C24" s="88" t="s">
        <v>97</v>
      </c>
      <c r="D24" s="100" t="s">
        <v>37</v>
      </c>
      <c r="E24" s="100">
        <v>1</v>
      </c>
      <c r="F24" s="98">
        <v>40000</v>
      </c>
      <c r="G24" s="88" t="s">
        <v>124</v>
      </c>
      <c r="H24" s="94" t="s">
        <v>36</v>
      </c>
      <c r="I24" s="96" t="s">
        <v>132</v>
      </c>
    </row>
    <row r="25" spans="1:9" x14ac:dyDescent="0.25">
      <c r="A25" s="88">
        <v>15</v>
      </c>
      <c r="B25" s="91" t="s">
        <v>92</v>
      </c>
      <c r="C25" s="88" t="s">
        <v>129</v>
      </c>
      <c r="D25" s="100" t="s">
        <v>56</v>
      </c>
      <c r="E25" s="100">
        <v>2</v>
      </c>
      <c r="F25" s="98">
        <v>70000</v>
      </c>
      <c r="G25" s="88" t="s">
        <v>130</v>
      </c>
      <c r="H25" s="94" t="s">
        <v>77</v>
      </c>
      <c r="I25" s="88">
        <v>57636449</v>
      </c>
    </row>
    <row r="26" spans="1:9" x14ac:dyDescent="0.25">
      <c r="A26" s="88">
        <v>16</v>
      </c>
      <c r="B26" s="91" t="s">
        <v>92</v>
      </c>
      <c r="C26" s="88" t="s">
        <v>129</v>
      </c>
      <c r="D26" s="100" t="s">
        <v>32</v>
      </c>
      <c r="E26" s="100">
        <v>2</v>
      </c>
      <c r="F26" s="98">
        <v>70000</v>
      </c>
      <c r="G26" s="88" t="s">
        <v>133</v>
      </c>
      <c r="H26" s="94" t="s">
        <v>78</v>
      </c>
      <c r="I26" s="96" t="s">
        <v>79</v>
      </c>
    </row>
    <row r="27" spans="1:9" x14ac:dyDescent="0.25">
      <c r="A27" s="88">
        <v>17</v>
      </c>
      <c r="B27" s="91" t="s">
        <v>91</v>
      </c>
      <c r="C27" s="88" t="s">
        <v>129</v>
      </c>
      <c r="D27" s="100" t="s">
        <v>72</v>
      </c>
      <c r="E27" s="100">
        <v>2</v>
      </c>
      <c r="F27" s="98">
        <v>70000</v>
      </c>
      <c r="G27" s="88" t="s">
        <v>133</v>
      </c>
      <c r="H27" s="94" t="s">
        <v>70</v>
      </c>
      <c r="I27" s="88">
        <v>41649106</v>
      </c>
    </row>
    <row r="28" spans="1:9" x14ac:dyDescent="0.25">
      <c r="A28" s="88">
        <v>18</v>
      </c>
      <c r="B28" s="91" t="s">
        <v>91</v>
      </c>
      <c r="C28" s="88" t="s">
        <v>129</v>
      </c>
      <c r="D28" s="100" t="s">
        <v>74</v>
      </c>
      <c r="E28" s="100">
        <v>2</v>
      </c>
      <c r="F28" s="98">
        <v>70000</v>
      </c>
      <c r="G28" s="88" t="s">
        <v>136</v>
      </c>
      <c r="H28" s="88" t="s">
        <v>134</v>
      </c>
      <c r="I28" s="96" t="s">
        <v>115</v>
      </c>
    </row>
    <row r="29" spans="1:9" x14ac:dyDescent="0.25">
      <c r="A29" s="88">
        <v>19</v>
      </c>
      <c r="B29" s="91" t="s">
        <v>91</v>
      </c>
      <c r="C29" s="88" t="s">
        <v>97</v>
      </c>
      <c r="D29" s="100" t="s">
        <v>83</v>
      </c>
      <c r="E29" s="100">
        <v>1</v>
      </c>
      <c r="F29" s="88"/>
      <c r="G29" s="100" t="s">
        <v>131</v>
      </c>
      <c r="H29" s="94"/>
      <c r="I29" s="88"/>
    </row>
    <row r="30" spans="1:9" x14ac:dyDescent="0.25">
      <c r="A30" s="88">
        <v>20</v>
      </c>
      <c r="B30" s="91" t="s">
        <v>91</v>
      </c>
      <c r="C30" s="88" t="s">
        <v>97</v>
      </c>
      <c r="D30" s="100" t="s">
        <v>39</v>
      </c>
      <c r="E30" s="100">
        <v>1</v>
      </c>
      <c r="F30" s="88"/>
      <c r="G30" s="100" t="s">
        <v>131</v>
      </c>
      <c r="H30" s="94"/>
      <c r="I30" s="88"/>
    </row>
    <row r="31" spans="1:9" x14ac:dyDescent="0.25">
      <c r="A31" s="88">
        <v>21</v>
      </c>
      <c r="B31" s="91" t="s">
        <v>91</v>
      </c>
      <c r="C31" s="88" t="s">
        <v>97</v>
      </c>
      <c r="D31" s="100" t="s">
        <v>40</v>
      </c>
      <c r="E31" s="100">
        <v>1</v>
      </c>
      <c r="F31" s="88"/>
      <c r="G31" s="100" t="s">
        <v>131</v>
      </c>
      <c r="H31" s="94"/>
      <c r="I31" s="88"/>
    </row>
    <row r="32" spans="1:9" x14ac:dyDescent="0.25">
      <c r="A32" s="88">
        <v>22</v>
      </c>
      <c r="B32" s="91" t="s">
        <v>91</v>
      </c>
      <c r="C32" s="88" t="s">
        <v>97</v>
      </c>
      <c r="D32" s="100" t="s">
        <v>41</v>
      </c>
      <c r="E32" s="100">
        <v>1</v>
      </c>
      <c r="F32" s="88"/>
      <c r="G32" s="88" t="s">
        <v>135</v>
      </c>
      <c r="H32" s="94"/>
      <c r="I32" s="88"/>
    </row>
    <row r="33" spans="1:9" x14ac:dyDescent="0.25">
      <c r="A33" s="88">
        <v>23</v>
      </c>
      <c r="B33" s="91" t="s">
        <v>93</v>
      </c>
      <c r="C33" s="88" t="s">
        <v>129</v>
      </c>
      <c r="D33" s="100" t="s">
        <v>81</v>
      </c>
      <c r="E33" s="100">
        <v>2</v>
      </c>
      <c r="F33" s="98">
        <v>70000</v>
      </c>
      <c r="G33" s="88" t="s">
        <v>130</v>
      </c>
      <c r="H33" s="94" t="s">
        <v>80</v>
      </c>
      <c r="I33" s="88"/>
    </row>
    <row r="34" spans="1:9" x14ac:dyDescent="0.25">
      <c r="A34" s="88">
        <v>24</v>
      </c>
      <c r="B34" s="91" t="s">
        <v>93</v>
      </c>
      <c r="C34" s="88" t="s">
        <v>129</v>
      </c>
      <c r="D34" s="100" t="s">
        <v>96</v>
      </c>
      <c r="E34" s="100">
        <v>2</v>
      </c>
      <c r="F34" s="98">
        <v>70000</v>
      </c>
      <c r="G34" s="88" t="s">
        <v>136</v>
      </c>
      <c r="H34" s="94" t="s">
        <v>137</v>
      </c>
      <c r="I34" s="88" t="s">
        <v>117</v>
      </c>
    </row>
    <row r="35" spans="1:9" x14ac:dyDescent="0.25">
      <c r="A35" s="88">
        <v>25</v>
      </c>
      <c r="B35" s="91" t="s">
        <v>93</v>
      </c>
      <c r="C35" s="88" t="s">
        <v>97</v>
      </c>
      <c r="D35" s="100" t="s">
        <v>42</v>
      </c>
      <c r="E35" s="100">
        <v>1</v>
      </c>
      <c r="F35" s="98">
        <v>40000</v>
      </c>
      <c r="G35" s="88" t="s">
        <v>124</v>
      </c>
      <c r="H35" s="94" t="s">
        <v>106</v>
      </c>
      <c r="I35" s="88"/>
    </row>
    <row r="36" spans="1:9" x14ac:dyDescent="0.25">
      <c r="A36" s="88">
        <v>26</v>
      </c>
      <c r="B36" s="91" t="s">
        <v>93</v>
      </c>
      <c r="C36" s="88" t="s">
        <v>129</v>
      </c>
      <c r="D36" s="100" t="s">
        <v>45</v>
      </c>
      <c r="E36" s="100">
        <v>3</v>
      </c>
      <c r="F36" s="98">
        <v>90000</v>
      </c>
      <c r="G36" s="88" t="s">
        <v>130</v>
      </c>
      <c r="H36" s="94" t="s">
        <v>65</v>
      </c>
      <c r="I36" s="88" t="s">
        <v>66</v>
      </c>
    </row>
    <row r="37" spans="1:9" x14ac:dyDescent="0.25">
      <c r="A37" s="127" t="s">
        <v>139</v>
      </c>
      <c r="B37" s="127"/>
      <c r="C37" s="127"/>
      <c r="D37" s="127"/>
      <c r="E37" s="127"/>
      <c r="F37" s="98">
        <f>SUM(F11:F36)</f>
        <v>1025000</v>
      </c>
    </row>
    <row r="38" spans="1:9" x14ac:dyDescent="0.25">
      <c r="A38" s="128" t="s">
        <v>140</v>
      </c>
      <c r="B38" s="128"/>
      <c r="C38" s="128"/>
      <c r="D38" s="128"/>
      <c r="E38" s="128"/>
      <c r="F38" s="99">
        <f>PRODUCT(F37,12)</f>
        <v>12300000</v>
      </c>
    </row>
  </sheetData>
  <mergeCells count="9">
    <mergeCell ref="A37:E37"/>
    <mergeCell ref="A38:E38"/>
    <mergeCell ref="A1:J1"/>
    <mergeCell ref="A2:J2"/>
    <mergeCell ref="A3:J3"/>
    <mergeCell ref="A4:J4"/>
    <mergeCell ref="A5:J5"/>
    <mergeCell ref="A8:J8"/>
    <mergeCell ref="A7:J7"/>
  </mergeCells>
  <printOptions horizontalCentered="1"/>
  <pageMargins left="0.11811023622047245" right="0.11811023622047245" top="0.15748031496062992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9" sqref="K9"/>
    </sheetView>
  </sheetViews>
  <sheetFormatPr baseColWidth="10" defaultRowHeight="15" x14ac:dyDescent="0.25"/>
  <cols>
    <col min="1" max="1" width="3" customWidth="1"/>
    <col min="2" max="2" width="37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</cols>
  <sheetData>
    <row r="1" spans="1:12" ht="20.25" customHeight="1" x14ac:dyDescent="0.25">
      <c r="A1" s="132" t="s">
        <v>179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2" ht="18.75" x14ac:dyDescent="0.3">
      <c r="A2" s="4" t="s">
        <v>11</v>
      </c>
      <c r="E2" s="126" t="s">
        <v>163</v>
      </c>
      <c r="F2" s="126"/>
      <c r="G2" s="126"/>
      <c r="H2" s="126"/>
      <c r="I2" s="126"/>
      <c r="J2" s="126"/>
      <c r="K2" s="126"/>
    </row>
    <row r="3" spans="1:12" ht="21" x14ac:dyDescent="0.35">
      <c r="A3" s="4" t="s">
        <v>13</v>
      </c>
      <c r="D3" s="143" t="s">
        <v>166</v>
      </c>
      <c r="E3" s="143"/>
      <c r="F3" s="143"/>
      <c r="G3" s="5"/>
      <c r="H3" s="5" t="s">
        <v>164</v>
      </c>
      <c r="I3" s="5"/>
      <c r="K3" s="124"/>
    </row>
    <row r="4" spans="1:12" ht="18.75" x14ac:dyDescent="0.3">
      <c r="A4" s="4" t="s">
        <v>15</v>
      </c>
      <c r="D4" s="122" t="s">
        <v>165</v>
      </c>
      <c r="E4" s="122"/>
      <c r="F4" s="122"/>
      <c r="G4" s="122"/>
      <c r="H4" s="144" t="s">
        <v>167</v>
      </c>
      <c r="I4" s="144"/>
      <c r="J4" s="144"/>
      <c r="K4" s="130"/>
      <c r="L4" s="130"/>
    </row>
    <row r="5" spans="1:12" x14ac:dyDescent="0.25">
      <c r="K5" s="135"/>
      <c r="L5" s="135"/>
    </row>
    <row r="6" spans="1:12" x14ac:dyDescent="0.25">
      <c r="K6" s="125"/>
      <c r="L6" s="123"/>
    </row>
    <row r="7" spans="1:12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32"/>
    </row>
    <row r="8" spans="1:12" ht="12.75" customHeight="1" x14ac:dyDescent="0.25">
      <c r="A8" s="1">
        <v>1</v>
      </c>
      <c r="B8" s="39" t="s">
        <v>168</v>
      </c>
      <c r="C8" s="21" t="s">
        <v>160</v>
      </c>
      <c r="D8" s="38" t="s">
        <v>169</v>
      </c>
      <c r="E8" s="76">
        <v>50000</v>
      </c>
      <c r="F8" s="76"/>
      <c r="G8" s="39"/>
      <c r="H8" s="76">
        <v>50000</v>
      </c>
      <c r="I8" s="39"/>
      <c r="J8" s="76">
        <f>SUM(H8:I8)</f>
        <v>50000</v>
      </c>
      <c r="K8" s="82" t="s">
        <v>181</v>
      </c>
    </row>
    <row r="9" spans="1:12" ht="12.75" customHeight="1" x14ac:dyDescent="0.25">
      <c r="A9" s="1">
        <v>2</v>
      </c>
      <c r="B9" s="39" t="s">
        <v>171</v>
      </c>
      <c r="C9" s="21" t="s">
        <v>161</v>
      </c>
      <c r="D9" s="38" t="s">
        <v>170</v>
      </c>
      <c r="E9" s="76">
        <v>50000</v>
      </c>
      <c r="F9" s="76"/>
      <c r="G9" s="76"/>
      <c r="H9" s="76">
        <v>50000</v>
      </c>
      <c r="I9" s="76"/>
      <c r="J9" s="76">
        <f>SUM(H9:I9)</f>
        <v>50000</v>
      </c>
      <c r="K9" s="82" t="s">
        <v>181</v>
      </c>
    </row>
  </sheetData>
  <mergeCells count="5">
    <mergeCell ref="A1:K1"/>
    <mergeCell ref="D3:F3"/>
    <mergeCell ref="H4:J4"/>
    <mergeCell ref="K4:L4"/>
    <mergeCell ref="K5:L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9" sqref="K9"/>
    </sheetView>
  </sheetViews>
  <sheetFormatPr baseColWidth="10" defaultRowHeight="15" x14ac:dyDescent="0.25"/>
  <cols>
    <col min="1" max="1" width="3" customWidth="1"/>
    <col min="2" max="2" width="37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</cols>
  <sheetData>
    <row r="1" spans="1:12" ht="20.25" customHeight="1" x14ac:dyDescent="0.25">
      <c r="A1" s="132" t="s">
        <v>180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2" ht="18.75" x14ac:dyDescent="0.3">
      <c r="A2" s="4" t="s">
        <v>11</v>
      </c>
      <c r="E2" s="126" t="s">
        <v>163</v>
      </c>
      <c r="F2" s="126"/>
      <c r="G2" s="126"/>
      <c r="H2" s="126"/>
      <c r="I2" s="126"/>
      <c r="J2" s="126"/>
      <c r="K2" s="126"/>
    </row>
    <row r="3" spans="1:12" ht="21" x14ac:dyDescent="0.35">
      <c r="A3" s="4" t="s">
        <v>13</v>
      </c>
      <c r="D3" s="143" t="s">
        <v>166</v>
      </c>
      <c r="E3" s="143"/>
      <c r="F3" s="143"/>
      <c r="G3" s="5"/>
      <c r="H3" s="5" t="s">
        <v>164</v>
      </c>
      <c r="I3" s="5"/>
      <c r="K3" s="124"/>
    </row>
    <row r="4" spans="1:12" ht="18.75" x14ac:dyDescent="0.3">
      <c r="A4" s="4" t="s">
        <v>15</v>
      </c>
      <c r="D4" s="122" t="s">
        <v>165</v>
      </c>
      <c r="E4" s="122"/>
      <c r="F4" s="122"/>
      <c r="G4" s="122"/>
      <c r="H4" s="144" t="s">
        <v>167</v>
      </c>
      <c r="I4" s="144"/>
      <c r="J4" s="144"/>
      <c r="K4" s="130"/>
      <c r="L4" s="130"/>
    </row>
    <row r="5" spans="1:12" x14ac:dyDescent="0.25">
      <c r="K5" s="135"/>
      <c r="L5" s="135"/>
    </row>
    <row r="6" spans="1:12" x14ac:dyDescent="0.25">
      <c r="K6" s="125"/>
      <c r="L6" s="123"/>
    </row>
    <row r="7" spans="1:12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32"/>
    </row>
    <row r="8" spans="1:12" ht="12.75" customHeight="1" x14ac:dyDescent="0.25">
      <c r="A8" s="1">
        <v>1</v>
      </c>
      <c r="B8" s="39" t="s">
        <v>168</v>
      </c>
      <c r="C8" s="21" t="s">
        <v>160</v>
      </c>
      <c r="D8" s="38" t="s">
        <v>169</v>
      </c>
      <c r="E8" s="76">
        <v>50000</v>
      </c>
      <c r="F8" s="76"/>
      <c r="G8" s="39"/>
      <c r="H8" s="76">
        <v>50000</v>
      </c>
      <c r="I8" s="39"/>
      <c r="J8" s="76">
        <f>SUM(H8:I8)</f>
        <v>50000</v>
      </c>
      <c r="K8" s="82" t="s">
        <v>183</v>
      </c>
    </row>
    <row r="9" spans="1:12" ht="12.75" customHeight="1" x14ac:dyDescent="0.25">
      <c r="A9" s="1">
        <v>2</v>
      </c>
      <c r="B9" s="39" t="s">
        <v>171</v>
      </c>
      <c r="C9" s="21" t="s">
        <v>161</v>
      </c>
      <c r="D9" s="38" t="s">
        <v>170</v>
      </c>
      <c r="E9" s="76">
        <v>50000</v>
      </c>
      <c r="F9" s="76"/>
      <c r="G9" s="76"/>
      <c r="H9" s="76">
        <v>50000</v>
      </c>
      <c r="I9" s="76"/>
      <c r="J9" s="76">
        <f>SUM(H9:I9)</f>
        <v>50000</v>
      </c>
      <c r="K9" s="82" t="s">
        <v>182</v>
      </c>
    </row>
  </sheetData>
  <mergeCells count="5">
    <mergeCell ref="A1:K1"/>
    <mergeCell ref="D3:F3"/>
    <mergeCell ref="H4:J4"/>
    <mergeCell ref="K4:L4"/>
    <mergeCell ref="K5:L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9" sqref="K9"/>
    </sheetView>
  </sheetViews>
  <sheetFormatPr baseColWidth="10" defaultRowHeight="15" x14ac:dyDescent="0.25"/>
  <cols>
    <col min="1" max="1" width="3" customWidth="1"/>
    <col min="2" max="2" width="37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</cols>
  <sheetData>
    <row r="1" spans="1:12" ht="20.25" customHeight="1" x14ac:dyDescent="0.25">
      <c r="A1" s="132" t="s">
        <v>184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2" ht="18.75" x14ac:dyDescent="0.3">
      <c r="A2" s="4" t="s">
        <v>11</v>
      </c>
      <c r="E2" s="126" t="s">
        <v>163</v>
      </c>
      <c r="F2" s="126"/>
      <c r="G2" s="126"/>
      <c r="H2" s="126"/>
      <c r="I2" s="126"/>
      <c r="J2" s="126"/>
      <c r="K2" s="126"/>
    </row>
    <row r="3" spans="1:12" ht="21" x14ac:dyDescent="0.35">
      <c r="A3" s="4" t="s">
        <v>13</v>
      </c>
      <c r="D3" s="143" t="s">
        <v>166</v>
      </c>
      <c r="E3" s="143"/>
      <c r="F3" s="143"/>
      <c r="G3" s="5"/>
      <c r="H3" s="5" t="s">
        <v>164</v>
      </c>
      <c r="I3" s="5"/>
      <c r="K3" s="124"/>
    </row>
    <row r="4" spans="1:12" ht="18.75" x14ac:dyDescent="0.3">
      <c r="A4" s="4" t="s">
        <v>15</v>
      </c>
      <c r="D4" s="122" t="s">
        <v>165</v>
      </c>
      <c r="E4" s="122"/>
      <c r="F4" s="122"/>
      <c r="G4" s="122"/>
      <c r="H4" s="144" t="s">
        <v>167</v>
      </c>
      <c r="I4" s="144"/>
      <c r="J4" s="144"/>
      <c r="K4" s="130"/>
      <c r="L4" s="130"/>
    </row>
    <row r="5" spans="1:12" x14ac:dyDescent="0.25">
      <c r="K5" s="135"/>
      <c r="L5" s="135"/>
    </row>
    <row r="6" spans="1:12" x14ac:dyDescent="0.25">
      <c r="K6" s="125"/>
      <c r="L6" s="123"/>
    </row>
    <row r="7" spans="1:12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32"/>
    </row>
    <row r="8" spans="1:12" ht="12.75" customHeight="1" x14ac:dyDescent="0.25">
      <c r="A8" s="1">
        <v>1</v>
      </c>
      <c r="B8" s="39" t="s">
        <v>168</v>
      </c>
      <c r="C8" s="21" t="s">
        <v>160</v>
      </c>
      <c r="D8" s="38" t="s">
        <v>169</v>
      </c>
      <c r="E8" s="76">
        <v>50000</v>
      </c>
      <c r="F8" s="76"/>
      <c r="G8" s="39"/>
      <c r="H8" s="76">
        <v>50000</v>
      </c>
      <c r="I8" s="39"/>
      <c r="J8" s="76">
        <f>SUM(H8:I8)</f>
        <v>50000</v>
      </c>
      <c r="K8" s="82" t="s">
        <v>186</v>
      </c>
    </row>
    <row r="9" spans="1:12" ht="12.75" customHeight="1" x14ac:dyDescent="0.25">
      <c r="A9" s="1">
        <v>2</v>
      </c>
      <c r="B9" s="39" t="s">
        <v>171</v>
      </c>
      <c r="C9" s="21" t="s">
        <v>161</v>
      </c>
      <c r="D9" s="38" t="s">
        <v>170</v>
      </c>
      <c r="E9" s="76">
        <v>50000</v>
      </c>
      <c r="F9" s="76"/>
      <c r="G9" s="76"/>
      <c r="H9" s="76">
        <v>50000</v>
      </c>
      <c r="I9" s="76"/>
      <c r="J9" s="76">
        <f>SUM(H9:I9)</f>
        <v>50000</v>
      </c>
      <c r="K9" s="82" t="s">
        <v>185</v>
      </c>
    </row>
  </sheetData>
  <mergeCells count="5">
    <mergeCell ref="A1:K1"/>
    <mergeCell ref="D3:F3"/>
    <mergeCell ref="H4:J4"/>
    <mergeCell ref="K4:L4"/>
    <mergeCell ref="K5:L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28.7109375" customWidth="1"/>
    <col min="3" max="4" width="7.5703125" customWidth="1"/>
    <col min="5" max="5" width="12.42578125" customWidth="1"/>
    <col min="6" max="6" width="18.28515625" customWidth="1"/>
    <col min="7" max="7" width="9.85546875" customWidth="1"/>
  </cols>
  <sheetData>
    <row r="1" spans="1:9" ht="20.25" customHeight="1" x14ac:dyDescent="0.25">
      <c r="A1" s="132" t="s">
        <v>67</v>
      </c>
      <c r="B1" s="132"/>
      <c r="C1" s="132"/>
      <c r="D1" s="132"/>
      <c r="E1" s="132"/>
      <c r="F1" s="132"/>
      <c r="G1" s="132"/>
    </row>
    <row r="2" spans="1:9" ht="18.75" x14ac:dyDescent="0.3">
      <c r="A2" s="133" t="s">
        <v>57</v>
      </c>
      <c r="B2" s="133"/>
      <c r="C2" s="133"/>
      <c r="D2" s="133"/>
      <c r="E2" s="133"/>
      <c r="F2" s="133"/>
      <c r="G2" s="133"/>
      <c r="H2" s="133"/>
      <c r="I2" s="133"/>
    </row>
    <row r="3" spans="1:9" ht="18.75" customHeight="1" x14ac:dyDescent="0.3">
      <c r="A3" s="133" t="s">
        <v>68</v>
      </c>
      <c r="B3" s="133"/>
      <c r="C3" s="133"/>
      <c r="D3" s="133"/>
      <c r="E3" s="133"/>
      <c r="F3" s="133"/>
      <c r="G3" s="133"/>
    </row>
    <row r="4" spans="1:9" ht="18.75" x14ac:dyDescent="0.3">
      <c r="A4" s="133" t="s">
        <v>17</v>
      </c>
      <c r="B4" s="133"/>
      <c r="C4" s="133"/>
      <c r="D4" s="133"/>
      <c r="E4" s="133"/>
      <c r="F4" s="133"/>
      <c r="G4" s="133"/>
      <c r="H4" s="43"/>
    </row>
    <row r="5" spans="1:9" ht="8.25" customHeight="1" x14ac:dyDescent="0.3">
      <c r="A5" s="42"/>
      <c r="B5" s="42"/>
      <c r="C5" s="42"/>
      <c r="D5" s="42"/>
      <c r="E5" s="42"/>
      <c r="F5" s="42"/>
      <c r="G5" s="42"/>
      <c r="H5" s="43"/>
    </row>
    <row r="6" spans="1:9" ht="18.75" x14ac:dyDescent="0.3">
      <c r="A6" s="133" t="s">
        <v>69</v>
      </c>
      <c r="B6" s="133"/>
      <c r="C6" s="133"/>
      <c r="D6" s="133"/>
      <c r="E6" s="133"/>
      <c r="F6" s="133"/>
      <c r="G6" s="133"/>
      <c r="H6" s="43"/>
    </row>
    <row r="7" spans="1:9" x14ac:dyDescent="0.25">
      <c r="H7" s="44"/>
    </row>
    <row r="8" spans="1:9" x14ac:dyDescent="0.25">
      <c r="A8" s="6" t="s">
        <v>0</v>
      </c>
      <c r="B8" s="2" t="s">
        <v>1</v>
      </c>
      <c r="C8" s="2" t="s">
        <v>10</v>
      </c>
      <c r="D8" s="2" t="s">
        <v>85</v>
      </c>
      <c r="E8" s="2" t="s">
        <v>94</v>
      </c>
      <c r="F8" s="2" t="s">
        <v>9</v>
      </c>
      <c r="G8" s="2" t="s">
        <v>2</v>
      </c>
      <c r="H8" s="32"/>
    </row>
    <row r="9" spans="1:9" ht="15.75" x14ac:dyDescent="0.25">
      <c r="A9" s="1">
        <v>1</v>
      </c>
      <c r="B9" s="3" t="s">
        <v>18</v>
      </c>
      <c r="C9" s="26" t="s">
        <v>19</v>
      </c>
      <c r="D9" s="26" t="s">
        <v>89</v>
      </c>
      <c r="E9" s="26">
        <v>1</v>
      </c>
      <c r="F9" s="7">
        <v>8385976</v>
      </c>
      <c r="G9" s="45">
        <v>30000</v>
      </c>
    </row>
    <row r="10" spans="1:9" ht="15.75" x14ac:dyDescent="0.25">
      <c r="A10" s="1">
        <v>2</v>
      </c>
      <c r="B10" s="3" t="s">
        <v>58</v>
      </c>
      <c r="C10" s="26" t="s">
        <v>20</v>
      </c>
      <c r="D10" s="26" t="s">
        <v>89</v>
      </c>
      <c r="E10" s="26">
        <v>1</v>
      </c>
      <c r="F10" s="7"/>
      <c r="G10" s="45">
        <v>30000</v>
      </c>
    </row>
    <row r="11" spans="1:9" ht="15.75" x14ac:dyDescent="0.25">
      <c r="A11" s="1">
        <v>3</v>
      </c>
      <c r="B11" s="3" t="s">
        <v>21</v>
      </c>
      <c r="C11" s="26" t="s">
        <v>22</v>
      </c>
      <c r="D11" s="26" t="s">
        <v>89</v>
      </c>
      <c r="E11" s="26">
        <v>1</v>
      </c>
      <c r="F11" s="7" t="s">
        <v>23</v>
      </c>
      <c r="G11" s="45">
        <v>30000</v>
      </c>
    </row>
    <row r="12" spans="1:9" ht="15.75" x14ac:dyDescent="0.25">
      <c r="A12" s="1">
        <v>4</v>
      </c>
      <c r="B12" s="3" t="s">
        <v>24</v>
      </c>
      <c r="C12" s="26" t="s">
        <v>25</v>
      </c>
      <c r="D12" s="26" t="s">
        <v>89</v>
      </c>
      <c r="E12" s="26">
        <v>1</v>
      </c>
      <c r="F12" s="7" t="s">
        <v>26</v>
      </c>
      <c r="G12" s="45">
        <v>30000</v>
      </c>
    </row>
    <row r="13" spans="1:9" ht="15.75" x14ac:dyDescent="0.25">
      <c r="A13" s="1">
        <v>5</v>
      </c>
      <c r="B13" s="3" t="s">
        <v>50</v>
      </c>
      <c r="C13" s="1" t="s">
        <v>27</v>
      </c>
      <c r="D13" s="26" t="s">
        <v>89</v>
      </c>
      <c r="E13" s="1">
        <v>1</v>
      </c>
      <c r="F13" s="7" t="s">
        <v>51</v>
      </c>
      <c r="G13" s="45">
        <v>35000</v>
      </c>
    </row>
    <row r="14" spans="1:9" ht="12.75" customHeight="1" x14ac:dyDescent="0.25">
      <c r="A14" s="1">
        <v>6</v>
      </c>
      <c r="B14" s="39" t="s">
        <v>59</v>
      </c>
      <c r="C14" s="21" t="s">
        <v>28</v>
      </c>
      <c r="D14" s="26" t="s">
        <v>89</v>
      </c>
      <c r="E14" s="21">
        <v>1</v>
      </c>
      <c r="F14" s="38" t="s">
        <v>60</v>
      </c>
      <c r="G14" s="45">
        <v>35000</v>
      </c>
    </row>
    <row r="15" spans="1:9" ht="15.75" x14ac:dyDescent="0.25">
      <c r="A15" s="1">
        <v>7</v>
      </c>
      <c r="B15" s="12" t="s">
        <v>29</v>
      </c>
      <c r="C15" s="26" t="s">
        <v>30</v>
      </c>
      <c r="D15" s="26" t="s">
        <v>89</v>
      </c>
      <c r="E15" s="26">
        <v>1</v>
      </c>
      <c r="F15" s="38" t="s">
        <v>46</v>
      </c>
      <c r="G15" s="45">
        <v>30000</v>
      </c>
    </row>
    <row r="16" spans="1:9" ht="14.25" customHeight="1" x14ac:dyDescent="0.25">
      <c r="A16" s="1">
        <v>8</v>
      </c>
      <c r="B16" s="39" t="s">
        <v>62</v>
      </c>
      <c r="C16" s="41" t="s">
        <v>31</v>
      </c>
      <c r="D16" s="26" t="s">
        <v>89</v>
      </c>
      <c r="E16" s="41">
        <v>1</v>
      </c>
      <c r="F16" s="11" t="s">
        <v>63</v>
      </c>
      <c r="G16" s="20">
        <v>35000</v>
      </c>
    </row>
    <row r="17" spans="1:7" ht="14.25" customHeight="1" x14ac:dyDescent="0.25">
      <c r="A17" s="1">
        <v>9</v>
      </c>
      <c r="B17" s="39" t="s">
        <v>90</v>
      </c>
      <c r="C17" s="41" t="s">
        <v>84</v>
      </c>
      <c r="D17" s="41"/>
      <c r="E17" s="41">
        <v>3</v>
      </c>
      <c r="F17" s="11"/>
      <c r="G17" s="20">
        <v>70000</v>
      </c>
    </row>
    <row r="18" spans="1:7" ht="14.25" customHeight="1" x14ac:dyDescent="0.25">
      <c r="A18" s="1">
        <v>10</v>
      </c>
      <c r="B18" s="39" t="s">
        <v>75</v>
      </c>
      <c r="C18" s="41" t="s">
        <v>76</v>
      </c>
      <c r="D18" s="41"/>
      <c r="E18" s="41">
        <v>3</v>
      </c>
      <c r="F18" s="11"/>
      <c r="G18" s="20">
        <v>70000</v>
      </c>
    </row>
    <row r="19" spans="1:7" ht="15.75" x14ac:dyDescent="0.25">
      <c r="A19" s="1">
        <v>11</v>
      </c>
      <c r="B19" s="3" t="s">
        <v>33</v>
      </c>
      <c r="C19" s="26" t="s">
        <v>34</v>
      </c>
      <c r="D19" s="26" t="s">
        <v>92</v>
      </c>
      <c r="E19" s="26">
        <v>1</v>
      </c>
      <c r="F19" s="38" t="s">
        <v>64</v>
      </c>
      <c r="G19" s="45">
        <v>40000</v>
      </c>
    </row>
    <row r="20" spans="1:7" ht="13.5" customHeight="1" x14ac:dyDescent="0.25">
      <c r="A20" s="1">
        <v>12</v>
      </c>
      <c r="B20" s="39"/>
      <c r="C20" s="41" t="s">
        <v>35</v>
      </c>
      <c r="D20" s="41" t="s">
        <v>92</v>
      </c>
      <c r="E20" s="41">
        <v>1</v>
      </c>
      <c r="F20" s="11"/>
      <c r="G20" s="20"/>
    </row>
    <row r="21" spans="1:7" ht="18" customHeight="1" x14ac:dyDescent="0.25">
      <c r="A21" s="1">
        <v>13</v>
      </c>
      <c r="B21" s="39" t="s">
        <v>36</v>
      </c>
      <c r="C21" s="41" t="s">
        <v>37</v>
      </c>
      <c r="D21" s="41" t="s">
        <v>92</v>
      </c>
      <c r="E21" s="41">
        <v>1</v>
      </c>
      <c r="F21" s="11" t="s">
        <v>38</v>
      </c>
      <c r="G21" s="20">
        <v>40000</v>
      </c>
    </row>
    <row r="22" spans="1:7" ht="18" customHeight="1" x14ac:dyDescent="0.25">
      <c r="A22" s="1">
        <v>14</v>
      </c>
      <c r="B22" s="39" t="s">
        <v>77</v>
      </c>
      <c r="C22" s="41" t="s">
        <v>56</v>
      </c>
      <c r="D22" s="41" t="s">
        <v>92</v>
      </c>
      <c r="E22" s="41">
        <v>2</v>
      </c>
      <c r="F22" s="11" t="s">
        <v>86</v>
      </c>
      <c r="G22" s="20">
        <v>70000</v>
      </c>
    </row>
    <row r="23" spans="1:7" ht="15.75" customHeight="1" x14ac:dyDescent="0.25">
      <c r="A23" s="1">
        <v>15</v>
      </c>
      <c r="B23" s="39" t="s">
        <v>78</v>
      </c>
      <c r="C23" s="41" t="s">
        <v>32</v>
      </c>
      <c r="D23" s="41" t="s">
        <v>92</v>
      </c>
      <c r="E23" s="41">
        <v>2</v>
      </c>
      <c r="F23" s="11" t="s">
        <v>79</v>
      </c>
      <c r="G23" s="20">
        <v>70000</v>
      </c>
    </row>
    <row r="24" spans="1:7" ht="15" customHeight="1" x14ac:dyDescent="0.25">
      <c r="A24" s="1">
        <v>16</v>
      </c>
      <c r="B24" s="39" t="s">
        <v>70</v>
      </c>
      <c r="C24" s="41" t="s">
        <v>72</v>
      </c>
      <c r="D24" s="41" t="s">
        <v>91</v>
      </c>
      <c r="E24" s="41">
        <v>2</v>
      </c>
      <c r="F24" s="11" t="s">
        <v>71</v>
      </c>
      <c r="G24" s="20">
        <v>70000</v>
      </c>
    </row>
    <row r="25" spans="1:7" ht="15.75" customHeight="1" x14ac:dyDescent="0.25">
      <c r="A25" s="1">
        <v>17</v>
      </c>
      <c r="B25" s="39" t="s">
        <v>73</v>
      </c>
      <c r="C25" s="41" t="s">
        <v>74</v>
      </c>
      <c r="D25" s="41" t="s">
        <v>91</v>
      </c>
      <c r="E25" s="41">
        <v>2</v>
      </c>
      <c r="F25" s="11" t="s">
        <v>88</v>
      </c>
      <c r="G25" s="20">
        <v>70000</v>
      </c>
    </row>
    <row r="26" spans="1:7" ht="15" customHeight="1" x14ac:dyDescent="0.25">
      <c r="A26" s="1">
        <v>18</v>
      </c>
      <c r="B26" s="39" t="s">
        <v>82</v>
      </c>
      <c r="C26" s="41" t="s">
        <v>83</v>
      </c>
      <c r="D26" s="41" t="s">
        <v>91</v>
      </c>
      <c r="E26" s="41">
        <v>2</v>
      </c>
      <c r="F26" s="11" t="s">
        <v>87</v>
      </c>
      <c r="G26" s="20">
        <v>70000</v>
      </c>
    </row>
    <row r="27" spans="1:7" ht="15.75" customHeight="1" x14ac:dyDescent="0.25">
      <c r="A27" s="1">
        <v>19</v>
      </c>
      <c r="B27" s="39"/>
      <c r="C27" s="41" t="s">
        <v>39</v>
      </c>
      <c r="D27" s="41" t="s">
        <v>91</v>
      </c>
      <c r="E27" s="41">
        <v>2</v>
      </c>
      <c r="F27" s="39"/>
      <c r="G27" s="20"/>
    </row>
    <row r="28" spans="1:7" ht="12.75" customHeight="1" x14ac:dyDescent="0.25">
      <c r="A28" s="1">
        <v>20</v>
      </c>
      <c r="B28" s="39"/>
      <c r="C28" s="41" t="s">
        <v>40</v>
      </c>
      <c r="D28" s="41" t="s">
        <v>91</v>
      </c>
      <c r="E28" s="41">
        <v>2</v>
      </c>
      <c r="F28" s="39"/>
      <c r="G28" s="20"/>
    </row>
    <row r="29" spans="1:7" ht="13.5" customHeight="1" x14ac:dyDescent="0.25">
      <c r="A29" s="1">
        <v>21</v>
      </c>
      <c r="B29" s="39" t="s">
        <v>52</v>
      </c>
      <c r="C29" s="41" t="s">
        <v>41</v>
      </c>
      <c r="D29" s="41" t="s">
        <v>91</v>
      </c>
      <c r="E29" s="41">
        <v>2</v>
      </c>
      <c r="F29" s="39" t="s">
        <v>53</v>
      </c>
      <c r="G29" s="20"/>
    </row>
    <row r="30" spans="1:7" ht="13.5" customHeight="1" x14ac:dyDescent="0.25">
      <c r="A30" s="1">
        <v>22</v>
      </c>
      <c r="B30" s="39" t="s">
        <v>80</v>
      </c>
      <c r="C30" s="41" t="s">
        <v>81</v>
      </c>
      <c r="D30" s="41" t="s">
        <v>93</v>
      </c>
      <c r="E30" s="41">
        <v>2</v>
      </c>
      <c r="F30" s="39"/>
      <c r="G30" s="20">
        <v>70000</v>
      </c>
    </row>
    <row r="31" spans="1:7" ht="14.25" customHeight="1" x14ac:dyDescent="0.25">
      <c r="A31" s="1">
        <v>23</v>
      </c>
      <c r="B31" s="31"/>
      <c r="C31" s="21" t="s">
        <v>42</v>
      </c>
      <c r="D31" s="41" t="s">
        <v>93</v>
      </c>
      <c r="E31" s="21">
        <v>2</v>
      </c>
      <c r="F31" s="22"/>
      <c r="G31" s="20"/>
    </row>
    <row r="32" spans="1:7" ht="14.25" customHeight="1" x14ac:dyDescent="0.25">
      <c r="A32" s="1">
        <v>24</v>
      </c>
      <c r="B32" s="31" t="s">
        <v>65</v>
      </c>
      <c r="C32" s="21" t="s">
        <v>45</v>
      </c>
      <c r="D32" s="41" t="s">
        <v>93</v>
      </c>
      <c r="E32" s="21">
        <v>3</v>
      </c>
      <c r="F32" s="22" t="s">
        <v>66</v>
      </c>
      <c r="G32" s="20">
        <v>90000</v>
      </c>
    </row>
    <row r="33" spans="1:13" ht="17.25" customHeight="1" x14ac:dyDescent="0.25">
      <c r="A33" s="47"/>
      <c r="B33" s="48"/>
      <c r="C33" s="49"/>
      <c r="D33" s="49"/>
      <c r="E33" s="49"/>
      <c r="F33" s="50"/>
      <c r="G33" s="51"/>
      <c r="H33" s="37"/>
    </row>
    <row r="34" spans="1:13" ht="15" customHeight="1" x14ac:dyDescent="0.25"/>
    <row r="35" spans="1:13" ht="15.75" customHeight="1" x14ac:dyDescent="0.25">
      <c r="A35" s="52"/>
      <c r="B35" s="53"/>
      <c r="C35" s="54"/>
      <c r="D35" s="54"/>
      <c r="E35" s="54"/>
      <c r="F35" s="55"/>
      <c r="G35" s="56"/>
      <c r="H35" s="54"/>
      <c r="I35" s="57"/>
      <c r="J35" s="58"/>
      <c r="K35" s="59"/>
      <c r="L35" s="60"/>
      <c r="M35" s="37"/>
    </row>
    <row r="36" spans="1:13" ht="15.75" customHeight="1" x14ac:dyDescent="0.25">
      <c r="A36" s="52"/>
      <c r="B36" s="53"/>
      <c r="C36" s="54"/>
      <c r="D36" s="54"/>
      <c r="E36" s="54"/>
      <c r="F36" s="61"/>
      <c r="G36" s="56"/>
      <c r="H36" s="54"/>
      <c r="I36" s="62"/>
      <c r="J36" s="54"/>
      <c r="K36" s="63"/>
      <c r="L36" s="55"/>
      <c r="M36" s="56"/>
    </row>
    <row r="37" spans="1:13" ht="15.75" customHeight="1" x14ac:dyDescent="0.25">
      <c r="A37" s="52"/>
      <c r="B37" s="53"/>
      <c r="C37" s="54"/>
      <c r="D37" s="54"/>
      <c r="E37" s="54"/>
      <c r="F37" s="61"/>
      <c r="G37" s="56"/>
      <c r="H37" s="54"/>
      <c r="I37" s="62"/>
      <c r="J37" s="54"/>
      <c r="K37" s="54"/>
      <c r="L37" s="55"/>
      <c r="M37" s="56"/>
    </row>
    <row r="38" spans="1:13" ht="15.75" customHeight="1" x14ac:dyDescent="0.25">
      <c r="A38" s="52"/>
      <c r="B38" s="53"/>
      <c r="C38" s="54"/>
      <c r="D38" s="54"/>
      <c r="E38" s="54"/>
      <c r="F38" s="61"/>
      <c r="G38" s="56"/>
      <c r="H38" s="54"/>
      <c r="I38" s="62"/>
      <c r="J38" s="54"/>
      <c r="K38" s="63"/>
      <c r="L38" s="55"/>
      <c r="M38" s="56"/>
    </row>
    <row r="39" spans="1:13" ht="15.75" customHeight="1" x14ac:dyDescent="0.25">
      <c r="A39" s="52"/>
      <c r="B39" s="53"/>
      <c r="C39" s="54"/>
      <c r="D39" s="54"/>
      <c r="E39" s="54"/>
      <c r="F39" s="61"/>
      <c r="G39" s="56"/>
      <c r="H39" s="54"/>
      <c r="I39" s="62"/>
      <c r="J39" s="54"/>
      <c r="K39" s="63"/>
      <c r="L39" s="63"/>
      <c r="M39" s="56"/>
    </row>
    <row r="40" spans="1:13" ht="15.75" customHeight="1" x14ac:dyDescent="0.25">
      <c r="A40" s="52"/>
      <c r="B40" s="53"/>
      <c r="C40" s="54"/>
      <c r="D40" s="54"/>
      <c r="E40" s="54"/>
      <c r="F40" s="61"/>
      <c r="G40" s="56"/>
      <c r="H40" s="54"/>
      <c r="I40" s="62"/>
      <c r="J40" s="54"/>
      <c r="K40" s="54"/>
      <c r="L40" s="55"/>
      <c r="M40" s="56"/>
    </row>
    <row r="41" spans="1:13" ht="15.75" customHeight="1" x14ac:dyDescent="0.25">
      <c r="A41" s="64"/>
      <c r="B41" s="65"/>
      <c r="C41" s="66"/>
      <c r="D41" s="66"/>
      <c r="E41" s="66"/>
      <c r="F41" s="67"/>
      <c r="G41" s="68"/>
      <c r="H41" s="66"/>
      <c r="I41" s="69"/>
      <c r="J41" s="66"/>
      <c r="K41" s="70"/>
      <c r="L41" s="71"/>
      <c r="M41" s="68"/>
    </row>
    <row r="42" spans="1:13" ht="15.75" x14ac:dyDescent="0.25">
      <c r="A42" s="52"/>
      <c r="B42" s="72"/>
      <c r="C42" s="54"/>
      <c r="D42" s="54"/>
      <c r="E42" s="54"/>
      <c r="F42" s="61"/>
      <c r="G42" s="56"/>
      <c r="H42" s="54"/>
      <c r="I42" s="61"/>
      <c r="J42" s="55"/>
      <c r="K42" s="54"/>
      <c r="L42" s="55"/>
      <c r="M42" s="56"/>
    </row>
    <row r="43" spans="1:13" ht="15.75" x14ac:dyDescent="0.25">
      <c r="A43" s="52"/>
      <c r="B43" s="72"/>
      <c r="C43" s="54"/>
      <c r="D43" s="54"/>
      <c r="E43" s="54"/>
      <c r="F43" s="61"/>
      <c r="G43" s="56"/>
      <c r="H43" s="54"/>
      <c r="I43" s="54"/>
      <c r="J43" s="73"/>
      <c r="K43" s="63"/>
      <c r="L43" s="59"/>
      <c r="M43" s="56"/>
    </row>
    <row r="44" spans="1:13" x14ac:dyDescent="0.25">
      <c r="A44" s="131"/>
      <c r="B44" s="131"/>
      <c r="C44" s="131"/>
      <c r="D44" s="131"/>
      <c r="E44" s="131"/>
      <c r="F44" s="131"/>
      <c r="G44" s="131"/>
      <c r="H44" s="74"/>
      <c r="I44" s="75"/>
      <c r="J44" s="74"/>
      <c r="K44" s="46"/>
      <c r="L44" s="46"/>
      <c r="M44" s="32"/>
    </row>
  </sheetData>
  <mergeCells count="6">
    <mergeCell ref="A44:G44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6" sqref="E16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32" t="s">
        <v>145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3" ht="18.75" x14ac:dyDescent="0.3">
      <c r="A2" s="4" t="s">
        <v>11</v>
      </c>
      <c r="E2" s="133" t="s">
        <v>57</v>
      </c>
      <c r="F2" s="133"/>
      <c r="G2" s="133"/>
      <c r="H2" s="133"/>
      <c r="I2" s="133"/>
      <c r="J2" s="133"/>
      <c r="K2" s="133" t="s">
        <v>12</v>
      </c>
      <c r="L2" s="133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37" t="s">
        <v>61</v>
      </c>
      <c r="L3" s="137"/>
    </row>
    <row r="4" spans="1:13" ht="18.75" x14ac:dyDescent="0.3">
      <c r="A4" s="4" t="s">
        <v>15</v>
      </c>
      <c r="D4" s="101" t="s">
        <v>17</v>
      </c>
      <c r="E4" s="101"/>
      <c r="F4" s="101"/>
      <c r="G4" s="101"/>
      <c r="H4" s="101" t="s">
        <v>16</v>
      </c>
      <c r="I4" s="101"/>
      <c r="J4" s="101"/>
      <c r="K4" s="130" t="s">
        <v>47</v>
      </c>
      <c r="L4" s="130"/>
      <c r="M4" s="130"/>
    </row>
    <row r="5" spans="1:13" x14ac:dyDescent="0.25">
      <c r="K5" s="135" t="s">
        <v>48</v>
      </c>
      <c r="L5" s="135"/>
      <c r="M5" s="135"/>
    </row>
    <row r="6" spans="1:13" x14ac:dyDescent="0.25">
      <c r="K6" s="103"/>
      <c r="L6" s="103"/>
      <c r="M6" s="104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150</v>
      </c>
      <c r="L8" s="77" t="s">
        <v>99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3500</v>
      </c>
      <c r="G9" s="76">
        <v>38500</v>
      </c>
      <c r="H9" s="76">
        <v>35000</v>
      </c>
      <c r="I9" s="76"/>
      <c r="J9" s="76">
        <f t="shared" ref="J9" si="0">SUM(H9:I9)</f>
        <v>35000</v>
      </c>
      <c r="K9" s="82" t="s">
        <v>150</v>
      </c>
      <c r="L9" s="77" t="s">
        <v>99</v>
      </c>
    </row>
    <row r="10" spans="1:13" ht="17.25" customHeight="1" x14ac:dyDescent="0.3">
      <c r="A10" s="134" t="s">
        <v>6</v>
      </c>
      <c r="B10" s="134"/>
      <c r="C10" s="134"/>
      <c r="D10" s="134"/>
      <c r="E10" s="105">
        <f>SUM(E8:E9)</f>
        <v>70000</v>
      </c>
      <c r="F10" s="105"/>
      <c r="G10" s="105">
        <f>SUM(G8:G9)</f>
        <v>38500</v>
      </c>
      <c r="H10" s="105">
        <f t="shared" ref="H10:J10" si="1">SUM(H8:H9)</f>
        <v>70000</v>
      </c>
      <c r="I10" s="105">
        <f t="shared" si="1"/>
        <v>0</v>
      </c>
      <c r="J10" s="105">
        <f t="shared" si="1"/>
        <v>70000</v>
      </c>
      <c r="K10" s="106" t="s">
        <v>152</v>
      </c>
      <c r="L10" s="107" t="s">
        <v>98</v>
      </c>
    </row>
    <row r="11" spans="1:13" ht="12" customHeight="1" x14ac:dyDescent="0.3">
      <c r="A11" s="78"/>
      <c r="B11" s="78"/>
      <c r="C11" s="78"/>
      <c r="D11" s="78"/>
      <c r="E11" s="79"/>
      <c r="F11" s="79"/>
      <c r="G11" s="79"/>
      <c r="H11" s="79"/>
      <c r="I11" s="79"/>
      <c r="J11" s="79"/>
      <c r="K11" s="80"/>
      <c r="L11" s="81"/>
    </row>
    <row r="12" spans="1:13" ht="16.5" customHeight="1" x14ac:dyDescent="0.25">
      <c r="A12" s="135" t="s">
        <v>100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</row>
    <row r="13" spans="1:13" ht="18" customHeight="1" x14ac:dyDescent="0.25">
      <c r="A13" s="130" t="s">
        <v>111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</row>
    <row r="14" spans="1:13" ht="20.25" customHeight="1" x14ac:dyDescent="0.25">
      <c r="A14" s="136" t="s">
        <v>112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</row>
    <row r="15" spans="1:13" x14ac:dyDescent="0.25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</row>
  </sheetData>
  <mergeCells count="11">
    <mergeCell ref="K5:M5"/>
    <mergeCell ref="A1:K1"/>
    <mergeCell ref="E2:J2"/>
    <mergeCell ref="K2:L2"/>
    <mergeCell ref="K3:L3"/>
    <mergeCell ref="K4:M4"/>
    <mergeCell ref="A10:D10"/>
    <mergeCell ref="A12:L12"/>
    <mergeCell ref="A13:L13"/>
    <mergeCell ref="A14:L14"/>
    <mergeCell ref="A15:L1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J23" sqref="J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8.7109375" customWidth="1"/>
    <col min="12" max="12" width="13" customWidth="1"/>
  </cols>
  <sheetData>
    <row r="1" spans="1:13" ht="20.25" customHeight="1" x14ac:dyDescent="0.25">
      <c r="A1" s="132" t="s">
        <v>146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3" ht="18.75" x14ac:dyDescent="0.3">
      <c r="A2" s="4" t="s">
        <v>11</v>
      </c>
      <c r="E2" s="133" t="s">
        <v>57</v>
      </c>
      <c r="F2" s="133"/>
      <c r="G2" s="133"/>
      <c r="H2" s="133"/>
      <c r="I2" s="133"/>
      <c r="J2" s="133"/>
      <c r="K2" s="133" t="s">
        <v>12</v>
      </c>
      <c r="L2" s="133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37" t="s">
        <v>61</v>
      </c>
      <c r="L3" s="137"/>
    </row>
    <row r="4" spans="1:13" ht="18.75" x14ac:dyDescent="0.3">
      <c r="A4" s="4" t="s">
        <v>15</v>
      </c>
      <c r="D4" s="101" t="s">
        <v>17</v>
      </c>
      <c r="E4" s="101"/>
      <c r="F4" s="101"/>
      <c r="G4" s="101"/>
      <c r="H4" s="101" t="s">
        <v>16</v>
      </c>
      <c r="I4" s="101"/>
      <c r="J4" s="101"/>
      <c r="K4" s="130" t="s">
        <v>47</v>
      </c>
      <c r="L4" s="130"/>
      <c r="M4" s="130"/>
    </row>
    <row r="5" spans="1:13" x14ac:dyDescent="0.25">
      <c r="K5" s="138" t="s">
        <v>48</v>
      </c>
      <c r="L5" s="138"/>
      <c r="M5" s="135"/>
    </row>
    <row r="6" spans="1:13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105</v>
      </c>
      <c r="H6" s="28" t="s">
        <v>8</v>
      </c>
      <c r="I6" s="2" t="s">
        <v>5</v>
      </c>
      <c r="J6" s="27" t="s">
        <v>4</v>
      </c>
      <c r="K6" s="2" t="s">
        <v>7</v>
      </c>
      <c r="L6" s="27" t="s">
        <v>49</v>
      </c>
      <c r="M6" s="32"/>
    </row>
    <row r="7" spans="1:13" ht="15.75" x14ac:dyDescent="0.25">
      <c r="A7" s="1">
        <v>1</v>
      </c>
      <c r="B7" s="3" t="s">
        <v>18</v>
      </c>
      <c r="C7" s="26" t="s">
        <v>19</v>
      </c>
      <c r="D7" s="7" t="s">
        <v>103</v>
      </c>
      <c r="E7" s="76">
        <v>30000</v>
      </c>
      <c r="F7" s="76">
        <v>36000</v>
      </c>
      <c r="G7" s="76">
        <v>6000</v>
      </c>
      <c r="H7" s="76"/>
      <c r="I7" s="76"/>
      <c r="J7" s="76"/>
      <c r="K7" s="19"/>
      <c r="L7" s="33"/>
    </row>
    <row r="8" spans="1:13" ht="15.75" x14ac:dyDescent="0.25">
      <c r="A8" s="1">
        <v>2</v>
      </c>
      <c r="B8" s="3" t="s">
        <v>101</v>
      </c>
      <c r="C8" s="26" t="s">
        <v>20</v>
      </c>
      <c r="D8" s="7" t="s">
        <v>102</v>
      </c>
      <c r="E8" s="76">
        <v>30000</v>
      </c>
      <c r="F8" s="76"/>
      <c r="G8" s="76"/>
      <c r="H8" s="76">
        <v>30000</v>
      </c>
      <c r="I8" s="76"/>
      <c r="J8" s="76">
        <f t="shared" ref="J8:J24" si="0">SUM(H8:I8)</f>
        <v>30000</v>
      </c>
      <c r="K8" s="19" t="s">
        <v>150</v>
      </c>
      <c r="L8" s="33" t="s">
        <v>99</v>
      </c>
    </row>
    <row r="9" spans="1:13" ht="15.75" x14ac:dyDescent="0.25">
      <c r="A9" s="1">
        <v>3</v>
      </c>
      <c r="B9" s="3" t="s">
        <v>95</v>
      </c>
      <c r="C9" s="26" t="s">
        <v>22</v>
      </c>
      <c r="D9" s="7" t="s">
        <v>23</v>
      </c>
      <c r="E9" s="76">
        <v>30000</v>
      </c>
      <c r="F9" s="76">
        <v>9000</v>
      </c>
      <c r="G9" s="76">
        <v>9000</v>
      </c>
      <c r="H9" s="76">
        <v>30000</v>
      </c>
      <c r="I9" s="76"/>
      <c r="J9" s="76">
        <f t="shared" si="0"/>
        <v>30000</v>
      </c>
      <c r="K9" s="19" t="s">
        <v>150</v>
      </c>
      <c r="L9" s="33" t="s">
        <v>99</v>
      </c>
    </row>
    <row r="10" spans="1:13" ht="15.75" x14ac:dyDescent="0.25">
      <c r="A10" s="1">
        <v>4</v>
      </c>
      <c r="B10" s="3" t="s">
        <v>24</v>
      </c>
      <c r="C10" s="26" t="s">
        <v>25</v>
      </c>
      <c r="D10" s="7" t="s">
        <v>26</v>
      </c>
      <c r="E10" s="76">
        <v>30000</v>
      </c>
      <c r="F10" s="76">
        <v>296000</v>
      </c>
      <c r="G10" s="76">
        <v>3000</v>
      </c>
      <c r="H10" s="76">
        <v>30000</v>
      </c>
      <c r="I10" s="76">
        <v>30000</v>
      </c>
      <c r="J10" s="76">
        <f t="shared" si="0"/>
        <v>60000</v>
      </c>
      <c r="K10" s="19" t="s">
        <v>150</v>
      </c>
      <c r="L10" s="33" t="s">
        <v>99</v>
      </c>
    </row>
    <row r="11" spans="1:13" ht="15.75" x14ac:dyDescent="0.25">
      <c r="A11" s="1">
        <v>5</v>
      </c>
      <c r="B11" s="3" t="s">
        <v>50</v>
      </c>
      <c r="C11" s="1" t="s">
        <v>27</v>
      </c>
      <c r="D11" s="7" t="s">
        <v>51</v>
      </c>
      <c r="E11" s="76">
        <v>35000</v>
      </c>
      <c r="F11" s="76">
        <v>42000</v>
      </c>
      <c r="G11" s="76">
        <v>7000</v>
      </c>
      <c r="H11" s="76">
        <v>35000</v>
      </c>
      <c r="I11" s="76"/>
      <c r="J11" s="76">
        <f t="shared" si="0"/>
        <v>35000</v>
      </c>
      <c r="K11" s="19" t="s">
        <v>150</v>
      </c>
      <c r="L11" s="33" t="s">
        <v>99</v>
      </c>
    </row>
    <row r="12" spans="1:13" ht="15.75" x14ac:dyDescent="0.25">
      <c r="A12" s="1">
        <v>6</v>
      </c>
      <c r="B12" s="12" t="s">
        <v>29</v>
      </c>
      <c r="C12" s="26" t="s">
        <v>30</v>
      </c>
      <c r="D12" s="38" t="s">
        <v>46</v>
      </c>
      <c r="E12" s="76">
        <v>30000</v>
      </c>
      <c r="F12" s="76">
        <v>72000</v>
      </c>
      <c r="G12" s="76">
        <v>9000</v>
      </c>
      <c r="H12" s="76">
        <v>30000</v>
      </c>
      <c r="I12" s="76"/>
      <c r="J12" s="76">
        <f t="shared" si="0"/>
        <v>30000</v>
      </c>
      <c r="K12" s="19" t="s">
        <v>153</v>
      </c>
      <c r="L12" s="33" t="s">
        <v>99</v>
      </c>
    </row>
    <row r="13" spans="1:13" ht="15.75" x14ac:dyDescent="0.25">
      <c r="A13" s="1">
        <v>7</v>
      </c>
      <c r="B13" s="3" t="s">
        <v>33</v>
      </c>
      <c r="C13" s="26" t="s">
        <v>34</v>
      </c>
      <c r="D13" s="38" t="s">
        <v>64</v>
      </c>
      <c r="E13" s="76">
        <v>40000</v>
      </c>
      <c r="F13" s="76">
        <v>4000</v>
      </c>
      <c r="G13" s="76">
        <v>4000</v>
      </c>
      <c r="H13" s="76">
        <v>40000</v>
      </c>
      <c r="I13" s="76"/>
      <c r="J13" s="76">
        <f t="shared" si="0"/>
        <v>40000</v>
      </c>
      <c r="K13" s="19" t="s">
        <v>150</v>
      </c>
      <c r="L13" s="33" t="s">
        <v>99</v>
      </c>
    </row>
    <row r="14" spans="1:13" ht="13.5" customHeight="1" x14ac:dyDescent="0.25">
      <c r="A14" s="8"/>
      <c r="B14" s="13"/>
      <c r="C14" s="29" t="s">
        <v>35</v>
      </c>
      <c r="D14" s="9"/>
      <c r="E14" s="10"/>
      <c r="F14" s="10"/>
      <c r="G14" s="10"/>
      <c r="H14" s="10"/>
      <c r="I14" s="10"/>
      <c r="J14" s="10">
        <f t="shared" si="0"/>
        <v>0</v>
      </c>
      <c r="K14" s="10"/>
      <c r="L14" s="23" t="s">
        <v>97</v>
      </c>
    </row>
    <row r="15" spans="1:13" ht="18" customHeight="1" x14ac:dyDescent="0.25">
      <c r="A15" s="1">
        <v>8</v>
      </c>
      <c r="B15" s="3" t="s">
        <v>36</v>
      </c>
      <c r="C15" s="26" t="s">
        <v>37</v>
      </c>
      <c r="D15" s="11" t="s">
        <v>38</v>
      </c>
      <c r="E15" s="76">
        <v>40000</v>
      </c>
      <c r="F15" s="76">
        <v>104000</v>
      </c>
      <c r="G15" s="76">
        <v>12000</v>
      </c>
      <c r="H15" s="76">
        <v>20000</v>
      </c>
      <c r="I15" s="76"/>
      <c r="J15" s="76">
        <f t="shared" si="0"/>
        <v>20000</v>
      </c>
      <c r="K15" s="19" t="s">
        <v>150</v>
      </c>
      <c r="L15" s="33" t="s">
        <v>99</v>
      </c>
    </row>
    <row r="16" spans="1:13" ht="18" customHeight="1" x14ac:dyDescent="0.25">
      <c r="A16" s="1">
        <v>9</v>
      </c>
      <c r="B16" s="3" t="s">
        <v>114</v>
      </c>
      <c r="C16" s="26" t="s">
        <v>74</v>
      </c>
      <c r="D16" s="11" t="s">
        <v>115</v>
      </c>
      <c r="E16" s="76">
        <v>61600</v>
      </c>
      <c r="F16" s="76"/>
      <c r="G16" s="76"/>
      <c r="H16" s="76">
        <v>61600</v>
      </c>
      <c r="I16" s="76"/>
      <c r="J16" s="76">
        <f t="shared" si="0"/>
        <v>61600</v>
      </c>
      <c r="K16" s="19" t="s">
        <v>151</v>
      </c>
      <c r="L16" s="33" t="s">
        <v>107</v>
      </c>
    </row>
    <row r="17" spans="1:13" ht="18" customHeight="1" x14ac:dyDescent="0.25">
      <c r="A17" s="1">
        <v>10</v>
      </c>
      <c r="B17" s="3" t="s">
        <v>116</v>
      </c>
      <c r="C17" s="26" t="s">
        <v>96</v>
      </c>
      <c r="D17" s="11" t="s">
        <v>117</v>
      </c>
      <c r="E17" s="76">
        <v>61600</v>
      </c>
      <c r="F17" s="76">
        <v>64600</v>
      </c>
      <c r="G17" s="76"/>
      <c r="H17" s="76">
        <v>60000</v>
      </c>
      <c r="I17" s="76">
        <v>60000</v>
      </c>
      <c r="J17" s="76">
        <f t="shared" si="0"/>
        <v>120000</v>
      </c>
      <c r="K17" s="19" t="s">
        <v>149</v>
      </c>
      <c r="L17" s="33" t="s">
        <v>107</v>
      </c>
    </row>
    <row r="18" spans="1:13" ht="18" customHeight="1" x14ac:dyDescent="0.25">
      <c r="A18" s="8"/>
      <c r="B18" s="13"/>
      <c r="C18" s="29" t="s">
        <v>83</v>
      </c>
      <c r="D18" s="9"/>
      <c r="E18" s="10"/>
      <c r="F18" s="10"/>
      <c r="G18" s="10"/>
      <c r="H18" s="10"/>
      <c r="I18" s="10"/>
      <c r="J18" s="10">
        <f t="shared" si="0"/>
        <v>0</v>
      </c>
      <c r="K18" s="34"/>
      <c r="L18" s="23" t="s">
        <v>97</v>
      </c>
    </row>
    <row r="19" spans="1:13" ht="12" customHeight="1" x14ac:dyDescent="0.25">
      <c r="A19" s="8"/>
      <c r="B19" s="13"/>
      <c r="C19" s="29" t="s">
        <v>39</v>
      </c>
      <c r="D19" s="13"/>
      <c r="E19" s="25"/>
      <c r="F19" s="13"/>
      <c r="G19" s="13"/>
      <c r="H19" s="25"/>
      <c r="I19" s="10"/>
      <c r="J19" s="10">
        <f t="shared" si="0"/>
        <v>0</v>
      </c>
      <c r="K19" s="40"/>
      <c r="L19" s="23" t="s">
        <v>97</v>
      </c>
    </row>
    <row r="20" spans="1:13" ht="16.5" customHeight="1" x14ac:dyDescent="0.25">
      <c r="A20" s="8"/>
      <c r="B20" s="13"/>
      <c r="C20" s="29" t="s">
        <v>40</v>
      </c>
      <c r="D20" s="13"/>
      <c r="E20" s="25"/>
      <c r="F20" s="13"/>
      <c r="G20" s="13"/>
      <c r="H20" s="25"/>
      <c r="I20" s="10"/>
      <c r="J20" s="10">
        <f t="shared" si="0"/>
        <v>0</v>
      </c>
      <c r="K20" s="40"/>
      <c r="L20" s="23" t="s">
        <v>97</v>
      </c>
    </row>
    <row r="21" spans="1:13" ht="13.5" customHeight="1" x14ac:dyDescent="0.25">
      <c r="A21" s="8"/>
      <c r="B21" s="13"/>
      <c r="C21" s="29" t="s">
        <v>41</v>
      </c>
      <c r="D21" s="13"/>
      <c r="E21" s="25"/>
      <c r="F21" s="13"/>
      <c r="G21" s="13"/>
      <c r="H21" s="25"/>
      <c r="I21" s="10"/>
      <c r="J21" s="10">
        <f t="shared" si="0"/>
        <v>0</v>
      </c>
      <c r="K21" s="24"/>
      <c r="L21" s="23" t="s">
        <v>97</v>
      </c>
    </row>
    <row r="22" spans="1:13" ht="13.5" customHeight="1" x14ac:dyDescent="0.25">
      <c r="A22" s="21">
        <v>11</v>
      </c>
      <c r="B22" s="39" t="s">
        <v>144</v>
      </c>
      <c r="C22" s="41" t="s">
        <v>42</v>
      </c>
      <c r="D22" s="39" t="s">
        <v>143</v>
      </c>
      <c r="E22" s="20">
        <v>40000</v>
      </c>
      <c r="F22" s="20">
        <v>80000</v>
      </c>
      <c r="G22" s="39"/>
      <c r="H22" s="20"/>
      <c r="I22" s="20">
        <v>40000</v>
      </c>
      <c r="J22" s="76">
        <f t="shared" si="0"/>
        <v>40000</v>
      </c>
      <c r="K22" s="19" t="s">
        <v>147</v>
      </c>
      <c r="L22" s="84" t="s">
        <v>148</v>
      </c>
    </row>
    <row r="23" spans="1:13" ht="14.25" customHeight="1" x14ac:dyDescent="0.25">
      <c r="A23" s="21">
        <v>12</v>
      </c>
      <c r="B23" s="31" t="s">
        <v>65</v>
      </c>
      <c r="C23" s="21" t="s">
        <v>45</v>
      </c>
      <c r="D23" s="22" t="s">
        <v>66</v>
      </c>
      <c r="E23" s="20">
        <v>20000</v>
      </c>
      <c r="F23" s="20">
        <v>190000</v>
      </c>
      <c r="G23" s="20"/>
      <c r="H23" s="20"/>
      <c r="I23" s="20"/>
      <c r="J23" s="76"/>
      <c r="K23" s="19"/>
      <c r="L23" s="33"/>
    </row>
    <row r="24" spans="1:13" ht="17.25" customHeight="1" x14ac:dyDescent="0.25">
      <c r="A24" s="21">
        <v>13</v>
      </c>
      <c r="B24" s="31" t="s">
        <v>54</v>
      </c>
      <c r="C24" s="35" t="s">
        <v>44</v>
      </c>
      <c r="D24" s="22" t="s">
        <v>55</v>
      </c>
      <c r="E24" s="20">
        <v>120000</v>
      </c>
      <c r="F24" s="21"/>
      <c r="G24" s="21"/>
      <c r="H24" s="20">
        <v>120000</v>
      </c>
      <c r="I24" s="36"/>
      <c r="J24" s="76">
        <f t="shared" si="0"/>
        <v>120000</v>
      </c>
      <c r="K24" s="19" t="s">
        <v>153</v>
      </c>
      <c r="L24" s="33" t="s">
        <v>99</v>
      </c>
      <c r="M24" s="37"/>
    </row>
    <row r="25" spans="1:13" ht="17.25" customHeight="1" x14ac:dyDescent="0.25">
      <c r="A25" s="14" t="s">
        <v>43</v>
      </c>
      <c r="B25" s="14"/>
      <c r="C25" s="18" t="s">
        <v>44</v>
      </c>
      <c r="D25" s="14">
        <v>58877048</v>
      </c>
      <c r="E25" s="15"/>
      <c r="F25" s="30">
        <v>1000000</v>
      </c>
      <c r="G25" s="83"/>
      <c r="H25" s="139" t="s">
        <v>113</v>
      </c>
      <c r="I25" s="140"/>
      <c r="J25" s="140"/>
      <c r="K25" s="140"/>
      <c r="L25" s="141"/>
      <c r="M25" s="17"/>
    </row>
    <row r="26" spans="1:13" ht="17.25" customHeight="1" x14ac:dyDescent="0.3">
      <c r="A26" s="134" t="s">
        <v>6</v>
      </c>
      <c r="B26" s="134"/>
      <c r="C26" s="134"/>
      <c r="D26" s="134"/>
      <c r="E26" s="76">
        <f>SUM(E7:E24)</f>
        <v>568200</v>
      </c>
      <c r="F26" s="76">
        <f t="shared" ref="F26:J26" si="1">SUM(F7:F24)</f>
        <v>897600</v>
      </c>
      <c r="G26" s="76">
        <f t="shared" si="1"/>
        <v>50000</v>
      </c>
      <c r="H26" s="76">
        <f t="shared" si="1"/>
        <v>456600</v>
      </c>
      <c r="I26" s="108">
        <f t="shared" si="1"/>
        <v>130000</v>
      </c>
      <c r="J26" s="76">
        <f t="shared" si="1"/>
        <v>586600</v>
      </c>
      <c r="K26" s="19" t="s">
        <v>154</v>
      </c>
      <c r="L26" s="16" t="s">
        <v>98</v>
      </c>
    </row>
    <row r="27" spans="1:13" ht="8.25" customHeight="1" x14ac:dyDescent="0.25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</row>
    <row r="28" spans="1:13" ht="6" customHeight="1" x14ac:dyDescent="0.25"/>
    <row r="29" spans="1:13" ht="12.75" customHeight="1" x14ac:dyDescent="0.25">
      <c r="A29" s="136" t="s">
        <v>104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</row>
    <row r="30" spans="1:13" ht="12.75" customHeight="1" x14ac:dyDescent="0.25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</row>
    <row r="31" spans="1:13" ht="6" customHeight="1" x14ac:dyDescent="0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3" x14ac:dyDescent="0.25">
      <c r="A32" s="130" t="s">
        <v>108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</row>
  </sheetData>
  <mergeCells count="12">
    <mergeCell ref="A32:L32"/>
    <mergeCell ref="A1:K1"/>
    <mergeCell ref="E2:J2"/>
    <mergeCell ref="K2:L2"/>
    <mergeCell ref="K3:L3"/>
    <mergeCell ref="K4:M4"/>
    <mergeCell ref="K5:M5"/>
    <mergeCell ref="H25:L25"/>
    <mergeCell ref="A26:D26"/>
    <mergeCell ref="A27:L27"/>
    <mergeCell ref="A29:L29"/>
    <mergeCell ref="A30:L3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9" sqref="G19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32" t="s">
        <v>155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3" ht="18.75" x14ac:dyDescent="0.3">
      <c r="A2" s="4" t="s">
        <v>11</v>
      </c>
      <c r="E2" s="133" t="s">
        <v>57</v>
      </c>
      <c r="F2" s="133"/>
      <c r="G2" s="133"/>
      <c r="H2" s="133"/>
      <c r="I2" s="133"/>
      <c r="J2" s="133"/>
      <c r="K2" s="133" t="s">
        <v>12</v>
      </c>
      <c r="L2" s="133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137" t="s">
        <v>61</v>
      </c>
      <c r="L3" s="137"/>
    </row>
    <row r="4" spans="1:13" ht="18.75" x14ac:dyDescent="0.3">
      <c r="A4" s="4" t="s">
        <v>15</v>
      </c>
      <c r="D4" s="109" t="s">
        <v>17</v>
      </c>
      <c r="E4" s="109"/>
      <c r="F4" s="109"/>
      <c r="G4" s="109"/>
      <c r="H4" s="109" t="s">
        <v>16</v>
      </c>
      <c r="I4" s="109"/>
      <c r="J4" s="109"/>
      <c r="K4" s="130" t="s">
        <v>47</v>
      </c>
      <c r="L4" s="130"/>
      <c r="M4" s="130"/>
    </row>
    <row r="5" spans="1:13" x14ac:dyDescent="0.25">
      <c r="K5" s="135" t="s">
        <v>48</v>
      </c>
      <c r="L5" s="135"/>
      <c r="M5" s="135"/>
    </row>
    <row r="6" spans="1:13" x14ac:dyDescent="0.25">
      <c r="K6" s="110"/>
      <c r="L6" s="110"/>
      <c r="M6" s="111"/>
    </row>
    <row r="7" spans="1:13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27" t="s">
        <v>49</v>
      </c>
      <c r="M7" s="32"/>
    </row>
    <row r="8" spans="1:13" ht="12.75" customHeight="1" x14ac:dyDescent="0.25">
      <c r="A8" s="1">
        <v>1</v>
      </c>
      <c r="B8" s="39" t="s">
        <v>59</v>
      </c>
      <c r="C8" s="21" t="s">
        <v>28</v>
      </c>
      <c r="D8" s="38" t="s">
        <v>60</v>
      </c>
      <c r="E8" s="76">
        <v>35000</v>
      </c>
      <c r="F8" s="76"/>
      <c r="G8" s="39"/>
      <c r="H8" s="76">
        <v>35000</v>
      </c>
      <c r="I8" s="39"/>
      <c r="J8" s="76">
        <f>SUM(H8:I8)</f>
        <v>35000</v>
      </c>
      <c r="K8" s="82" t="s">
        <v>157</v>
      </c>
      <c r="L8" s="77" t="s">
        <v>156</v>
      </c>
    </row>
    <row r="9" spans="1:13" ht="12.75" customHeight="1" x14ac:dyDescent="0.25">
      <c r="A9" s="1">
        <v>2</v>
      </c>
      <c r="B9" s="39" t="s">
        <v>109</v>
      </c>
      <c r="C9" s="21" t="s">
        <v>31</v>
      </c>
      <c r="D9" s="38" t="s">
        <v>110</v>
      </c>
      <c r="E9" s="76">
        <v>35000</v>
      </c>
      <c r="F9" s="76">
        <v>3500</v>
      </c>
      <c r="G9" s="76">
        <v>38500</v>
      </c>
      <c r="H9" s="76">
        <v>35000</v>
      </c>
      <c r="I9" s="76"/>
      <c r="J9" s="76">
        <f t="shared" ref="J9" si="0">SUM(H9:I9)</f>
        <v>35000</v>
      </c>
      <c r="K9" s="82" t="s">
        <v>158</v>
      </c>
      <c r="L9" s="77" t="s">
        <v>156</v>
      </c>
    </row>
    <row r="10" spans="1:13" ht="17.25" customHeight="1" x14ac:dyDescent="0.3">
      <c r="A10" s="134" t="s">
        <v>6</v>
      </c>
      <c r="B10" s="134"/>
      <c r="C10" s="134"/>
      <c r="D10" s="134"/>
      <c r="E10" s="105">
        <f>SUM(E8:E9)</f>
        <v>70000</v>
      </c>
      <c r="F10" s="105"/>
      <c r="G10" s="105">
        <f>SUM(G8:G9)</f>
        <v>38500</v>
      </c>
      <c r="H10" s="105">
        <f t="shared" ref="H10:J10" si="1">SUM(H8:H9)</f>
        <v>70000</v>
      </c>
      <c r="I10" s="105">
        <f t="shared" si="1"/>
        <v>0</v>
      </c>
      <c r="J10" s="105">
        <f t="shared" si="1"/>
        <v>70000</v>
      </c>
      <c r="K10" s="106" t="s">
        <v>158</v>
      </c>
      <c r="L10" s="107" t="s">
        <v>98</v>
      </c>
    </row>
    <row r="11" spans="1:13" ht="12" customHeight="1" x14ac:dyDescent="0.3">
      <c r="A11" s="78"/>
      <c r="B11" s="78"/>
      <c r="C11" s="78"/>
      <c r="D11" s="78"/>
      <c r="E11" s="79"/>
      <c r="F11" s="79"/>
      <c r="G11" s="79"/>
      <c r="H11" s="79"/>
      <c r="I11" s="79"/>
      <c r="J11" s="79"/>
      <c r="K11" s="80"/>
      <c r="L11" s="81"/>
    </row>
    <row r="12" spans="1:13" ht="16.5" customHeight="1" x14ac:dyDescent="0.25">
      <c r="A12" s="135" t="s">
        <v>100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</row>
    <row r="13" spans="1:13" ht="18" customHeight="1" x14ac:dyDescent="0.25">
      <c r="A13" s="130" t="s">
        <v>111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</row>
    <row r="14" spans="1:13" ht="20.25" customHeight="1" x14ac:dyDescent="0.25">
      <c r="A14" s="136" t="s">
        <v>112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</row>
    <row r="15" spans="1:13" x14ac:dyDescent="0.25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</row>
    <row r="16" spans="1:13" x14ac:dyDescent="0.25">
      <c r="A16" s="130" t="s">
        <v>159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</row>
  </sheetData>
  <mergeCells count="12">
    <mergeCell ref="K5:M5"/>
    <mergeCell ref="A1:K1"/>
    <mergeCell ref="E2:J2"/>
    <mergeCell ref="K2:L2"/>
    <mergeCell ref="K3:L3"/>
    <mergeCell ref="K4:M4"/>
    <mergeCell ref="A16:L16"/>
    <mergeCell ref="A10:D10"/>
    <mergeCell ref="A12:L12"/>
    <mergeCell ref="A13:L13"/>
    <mergeCell ref="A14:L14"/>
    <mergeCell ref="A15:L1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10" sqref="K10"/>
    </sheetView>
  </sheetViews>
  <sheetFormatPr baseColWidth="10" defaultRowHeight="15" x14ac:dyDescent="0.25"/>
  <cols>
    <col min="1" max="1" width="3" customWidth="1"/>
    <col min="2" max="2" width="37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</cols>
  <sheetData>
    <row r="1" spans="1:12" ht="20.25" customHeight="1" x14ac:dyDescent="0.25">
      <c r="A1" s="132" t="s">
        <v>162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2" ht="18.75" x14ac:dyDescent="0.3">
      <c r="A2" s="4" t="s">
        <v>11</v>
      </c>
      <c r="E2" s="116" t="s">
        <v>163</v>
      </c>
      <c r="F2" s="116"/>
      <c r="G2" s="116"/>
      <c r="H2" s="116"/>
      <c r="I2" s="116"/>
      <c r="J2" s="116"/>
      <c r="K2" s="116"/>
    </row>
    <row r="3" spans="1:12" ht="21" x14ac:dyDescent="0.35">
      <c r="A3" s="4" t="s">
        <v>13</v>
      </c>
      <c r="D3" s="143" t="s">
        <v>166</v>
      </c>
      <c r="E3" s="143"/>
      <c r="F3" s="143"/>
      <c r="G3" s="5"/>
      <c r="H3" s="5" t="s">
        <v>164</v>
      </c>
      <c r="I3" s="5"/>
      <c r="K3" s="115"/>
    </row>
    <row r="4" spans="1:12" ht="18.75" x14ac:dyDescent="0.3">
      <c r="A4" s="4" t="s">
        <v>15</v>
      </c>
      <c r="D4" s="112" t="s">
        <v>165</v>
      </c>
      <c r="E4" s="112"/>
      <c r="F4" s="112"/>
      <c r="G4" s="112"/>
      <c r="H4" s="144" t="s">
        <v>167</v>
      </c>
      <c r="I4" s="144"/>
      <c r="J4" s="144"/>
      <c r="K4" s="130"/>
      <c r="L4" s="130"/>
    </row>
    <row r="5" spans="1:12" x14ac:dyDescent="0.25">
      <c r="K5" s="135"/>
      <c r="L5" s="135"/>
    </row>
    <row r="6" spans="1:12" x14ac:dyDescent="0.25">
      <c r="K6" s="114"/>
      <c r="L6" s="113"/>
    </row>
    <row r="7" spans="1:12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32"/>
    </row>
    <row r="8" spans="1:12" ht="12.75" customHeight="1" x14ac:dyDescent="0.25">
      <c r="A8" s="1">
        <v>1</v>
      </c>
      <c r="B8" s="39" t="s">
        <v>168</v>
      </c>
      <c r="C8" s="21" t="s">
        <v>160</v>
      </c>
      <c r="D8" s="38" t="s">
        <v>169</v>
      </c>
      <c r="E8" s="76">
        <v>50000</v>
      </c>
      <c r="F8" s="76"/>
      <c r="G8" s="39"/>
      <c r="H8" s="76">
        <v>50000</v>
      </c>
      <c r="I8" s="39"/>
      <c r="J8" s="76">
        <f>SUM(H8:I8)</f>
        <v>50000</v>
      </c>
      <c r="K8" s="82" t="s">
        <v>172</v>
      </c>
    </row>
    <row r="9" spans="1:12" ht="12.75" customHeight="1" x14ac:dyDescent="0.25">
      <c r="A9" s="1">
        <v>2</v>
      </c>
      <c r="B9" s="39" t="s">
        <v>171</v>
      </c>
      <c r="C9" s="21" t="s">
        <v>161</v>
      </c>
      <c r="D9" s="38" t="s">
        <v>170</v>
      </c>
      <c r="E9" s="76">
        <v>50000</v>
      </c>
      <c r="F9" s="76"/>
      <c r="G9" s="76"/>
      <c r="H9" s="76">
        <v>50000</v>
      </c>
      <c r="I9" s="76"/>
      <c r="J9" s="76">
        <f>SUM(H9:I9)</f>
        <v>50000</v>
      </c>
      <c r="K9" s="82" t="s">
        <v>173</v>
      </c>
    </row>
  </sheetData>
  <mergeCells count="5">
    <mergeCell ref="A1:K1"/>
    <mergeCell ref="K4:L4"/>
    <mergeCell ref="K5:L5"/>
    <mergeCell ref="D3:F3"/>
    <mergeCell ref="H4:J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10" sqref="K10"/>
    </sheetView>
  </sheetViews>
  <sheetFormatPr baseColWidth="10" defaultRowHeight="15" x14ac:dyDescent="0.25"/>
  <cols>
    <col min="1" max="1" width="3" customWidth="1"/>
    <col min="2" max="2" width="37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</cols>
  <sheetData>
    <row r="1" spans="1:12" ht="20.25" customHeight="1" x14ac:dyDescent="0.25">
      <c r="A1" s="132" t="s">
        <v>174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2" ht="18.75" x14ac:dyDescent="0.3">
      <c r="A2" s="4" t="s">
        <v>11</v>
      </c>
      <c r="E2" s="121" t="s">
        <v>163</v>
      </c>
      <c r="F2" s="121"/>
      <c r="G2" s="121"/>
      <c r="H2" s="121"/>
      <c r="I2" s="121"/>
      <c r="J2" s="121"/>
      <c r="K2" s="121"/>
    </row>
    <row r="3" spans="1:12" ht="21" x14ac:dyDescent="0.35">
      <c r="A3" s="4" t="s">
        <v>13</v>
      </c>
      <c r="D3" s="143" t="s">
        <v>166</v>
      </c>
      <c r="E3" s="143"/>
      <c r="F3" s="143"/>
      <c r="G3" s="5"/>
      <c r="H3" s="5" t="s">
        <v>164</v>
      </c>
      <c r="I3" s="5"/>
      <c r="K3" s="119"/>
    </row>
    <row r="4" spans="1:12" ht="18.75" x14ac:dyDescent="0.3">
      <c r="A4" s="4" t="s">
        <v>15</v>
      </c>
      <c r="D4" s="117" t="s">
        <v>165</v>
      </c>
      <c r="E4" s="117"/>
      <c r="F4" s="117"/>
      <c r="G4" s="117"/>
      <c r="H4" s="144" t="s">
        <v>167</v>
      </c>
      <c r="I4" s="144"/>
      <c r="J4" s="144"/>
      <c r="K4" s="130"/>
      <c r="L4" s="130"/>
    </row>
    <row r="5" spans="1:12" x14ac:dyDescent="0.25">
      <c r="K5" s="135"/>
      <c r="L5" s="135"/>
    </row>
    <row r="6" spans="1:12" x14ac:dyDescent="0.25">
      <c r="K6" s="120"/>
      <c r="L6" s="118"/>
    </row>
    <row r="7" spans="1:12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32"/>
    </row>
    <row r="8" spans="1:12" ht="12.75" customHeight="1" x14ac:dyDescent="0.25">
      <c r="A8" s="1">
        <v>1</v>
      </c>
      <c r="B8" s="39" t="s">
        <v>168</v>
      </c>
      <c r="C8" s="21" t="s">
        <v>160</v>
      </c>
      <c r="D8" s="38" t="s">
        <v>169</v>
      </c>
      <c r="E8" s="76">
        <v>50000</v>
      </c>
      <c r="F8" s="76"/>
      <c r="G8" s="39"/>
      <c r="H8" s="76">
        <v>50000</v>
      </c>
      <c r="I8" s="39"/>
      <c r="J8" s="76">
        <f>SUM(H8:I8)</f>
        <v>50000</v>
      </c>
      <c r="K8" s="82" t="s">
        <v>175</v>
      </c>
    </row>
    <row r="9" spans="1:12" ht="12.75" customHeight="1" x14ac:dyDescent="0.25">
      <c r="A9" s="1">
        <v>2</v>
      </c>
      <c r="B9" s="39" t="s">
        <v>171</v>
      </c>
      <c r="C9" s="21" t="s">
        <v>161</v>
      </c>
      <c r="D9" s="38" t="s">
        <v>170</v>
      </c>
      <c r="E9" s="76">
        <v>50000</v>
      </c>
      <c r="F9" s="76"/>
      <c r="G9" s="76"/>
      <c r="H9" s="76">
        <v>50000</v>
      </c>
      <c r="I9" s="76"/>
      <c r="J9" s="76">
        <f>SUM(H9:I9)</f>
        <v>50000</v>
      </c>
      <c r="K9" s="82" t="s">
        <v>175</v>
      </c>
    </row>
  </sheetData>
  <mergeCells count="5">
    <mergeCell ref="A1:K1"/>
    <mergeCell ref="D3:F3"/>
    <mergeCell ref="H4:J4"/>
    <mergeCell ref="K4:L4"/>
    <mergeCell ref="K5:L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10" sqref="K10"/>
    </sheetView>
  </sheetViews>
  <sheetFormatPr baseColWidth="10" defaultRowHeight="15" x14ac:dyDescent="0.25"/>
  <cols>
    <col min="1" max="1" width="3" customWidth="1"/>
    <col min="2" max="2" width="37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</cols>
  <sheetData>
    <row r="1" spans="1:12" ht="20.25" customHeight="1" x14ac:dyDescent="0.25">
      <c r="A1" s="132" t="s">
        <v>176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2" ht="18.75" x14ac:dyDescent="0.3">
      <c r="A2" s="4" t="s">
        <v>11</v>
      </c>
      <c r="E2" s="126" t="s">
        <v>163</v>
      </c>
      <c r="F2" s="126"/>
      <c r="G2" s="126"/>
      <c r="H2" s="126"/>
      <c r="I2" s="126"/>
      <c r="J2" s="126"/>
      <c r="K2" s="126"/>
    </row>
    <row r="3" spans="1:12" ht="21" x14ac:dyDescent="0.35">
      <c r="A3" s="4" t="s">
        <v>13</v>
      </c>
      <c r="D3" s="143" t="s">
        <v>166</v>
      </c>
      <c r="E3" s="143"/>
      <c r="F3" s="143"/>
      <c r="G3" s="5"/>
      <c r="H3" s="5" t="s">
        <v>164</v>
      </c>
      <c r="I3" s="5"/>
      <c r="K3" s="124"/>
    </row>
    <row r="4" spans="1:12" ht="18.75" x14ac:dyDescent="0.3">
      <c r="A4" s="4" t="s">
        <v>15</v>
      </c>
      <c r="D4" s="122" t="s">
        <v>165</v>
      </c>
      <c r="E4" s="122"/>
      <c r="F4" s="122"/>
      <c r="G4" s="122"/>
      <c r="H4" s="144" t="s">
        <v>167</v>
      </c>
      <c r="I4" s="144"/>
      <c r="J4" s="144"/>
      <c r="K4" s="130"/>
      <c r="L4" s="130"/>
    </row>
    <row r="5" spans="1:12" x14ac:dyDescent="0.25">
      <c r="K5" s="135"/>
      <c r="L5" s="135"/>
    </row>
    <row r="6" spans="1:12" x14ac:dyDescent="0.25">
      <c r="K6" s="125"/>
      <c r="L6" s="123"/>
    </row>
    <row r="7" spans="1:12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32"/>
    </row>
    <row r="8" spans="1:12" ht="12.75" customHeight="1" x14ac:dyDescent="0.25">
      <c r="A8" s="1">
        <v>1</v>
      </c>
      <c r="B8" s="39" t="s">
        <v>168</v>
      </c>
      <c r="C8" s="21" t="s">
        <v>160</v>
      </c>
      <c r="D8" s="38" t="s">
        <v>169</v>
      </c>
      <c r="E8" s="76">
        <v>50000</v>
      </c>
      <c r="F8" s="76"/>
      <c r="G8" s="39"/>
      <c r="H8" s="76">
        <v>50000</v>
      </c>
      <c r="I8" s="39"/>
      <c r="J8" s="76">
        <f>SUM(H8:I8)</f>
        <v>50000</v>
      </c>
      <c r="K8" s="82" t="s">
        <v>187</v>
      </c>
    </row>
    <row r="9" spans="1:12" ht="12.75" customHeight="1" x14ac:dyDescent="0.25">
      <c r="A9" s="1">
        <v>2</v>
      </c>
      <c r="B9" s="39" t="s">
        <v>171</v>
      </c>
      <c r="C9" s="21" t="s">
        <v>161</v>
      </c>
      <c r="D9" s="38" t="s">
        <v>170</v>
      </c>
      <c r="E9" s="76">
        <v>50000</v>
      </c>
      <c r="F9" s="76"/>
      <c r="G9" s="76"/>
      <c r="H9" s="76">
        <v>50000</v>
      </c>
      <c r="I9" s="76"/>
      <c r="J9" s="76">
        <f>SUM(H9:I9)</f>
        <v>50000</v>
      </c>
      <c r="K9" s="82" t="s">
        <v>187</v>
      </c>
    </row>
  </sheetData>
  <mergeCells count="5">
    <mergeCell ref="A1:K1"/>
    <mergeCell ref="D3:F3"/>
    <mergeCell ref="H4:J4"/>
    <mergeCell ref="K4:L4"/>
    <mergeCell ref="K5:L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10" sqref="K10"/>
    </sheetView>
  </sheetViews>
  <sheetFormatPr baseColWidth="10" defaultRowHeight="15" x14ac:dyDescent="0.25"/>
  <cols>
    <col min="1" max="1" width="3" customWidth="1"/>
    <col min="2" max="2" width="37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</cols>
  <sheetData>
    <row r="1" spans="1:12" ht="20.25" customHeight="1" x14ac:dyDescent="0.25">
      <c r="A1" s="132" t="s">
        <v>178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2" ht="18.75" x14ac:dyDescent="0.3">
      <c r="A2" s="4" t="s">
        <v>11</v>
      </c>
      <c r="E2" s="126" t="s">
        <v>163</v>
      </c>
      <c r="F2" s="126"/>
      <c r="G2" s="126"/>
      <c r="H2" s="126"/>
      <c r="I2" s="126"/>
      <c r="J2" s="126"/>
      <c r="K2" s="126"/>
    </row>
    <row r="3" spans="1:12" ht="21" x14ac:dyDescent="0.35">
      <c r="A3" s="4" t="s">
        <v>13</v>
      </c>
      <c r="D3" s="143" t="s">
        <v>166</v>
      </c>
      <c r="E3" s="143"/>
      <c r="F3" s="143"/>
      <c r="G3" s="5"/>
      <c r="H3" s="5" t="s">
        <v>164</v>
      </c>
      <c r="I3" s="5"/>
      <c r="K3" s="124"/>
    </row>
    <row r="4" spans="1:12" ht="18.75" x14ac:dyDescent="0.3">
      <c r="A4" s="4" t="s">
        <v>15</v>
      </c>
      <c r="D4" s="122" t="s">
        <v>165</v>
      </c>
      <c r="E4" s="122"/>
      <c r="F4" s="122"/>
      <c r="G4" s="122"/>
      <c r="H4" s="144" t="s">
        <v>167</v>
      </c>
      <c r="I4" s="144"/>
      <c r="J4" s="144"/>
      <c r="K4" s="130"/>
      <c r="L4" s="130"/>
    </row>
    <row r="5" spans="1:12" x14ac:dyDescent="0.25">
      <c r="K5" s="135"/>
      <c r="L5" s="135"/>
    </row>
    <row r="6" spans="1:12" x14ac:dyDescent="0.25">
      <c r="K6" s="125"/>
      <c r="L6" s="123"/>
    </row>
    <row r="7" spans="1:12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105</v>
      </c>
      <c r="G7" s="2" t="s">
        <v>3</v>
      </c>
      <c r="H7" s="28" t="s">
        <v>8</v>
      </c>
      <c r="I7" s="2" t="s">
        <v>5</v>
      </c>
      <c r="J7" s="27" t="s">
        <v>4</v>
      </c>
      <c r="K7" s="2" t="s">
        <v>7</v>
      </c>
      <c r="L7" s="32"/>
    </row>
    <row r="8" spans="1:12" ht="12.75" customHeight="1" x14ac:dyDescent="0.25">
      <c r="A8" s="1">
        <v>1</v>
      </c>
      <c r="B8" s="39" t="s">
        <v>168</v>
      </c>
      <c r="C8" s="21" t="s">
        <v>160</v>
      </c>
      <c r="D8" s="38" t="s">
        <v>169</v>
      </c>
      <c r="E8" s="76">
        <v>50000</v>
      </c>
      <c r="F8" s="76"/>
      <c r="G8" s="39"/>
      <c r="H8" s="76">
        <v>50000</v>
      </c>
      <c r="I8" s="39"/>
      <c r="J8" s="76">
        <f>SUM(H8:I8)</f>
        <v>50000</v>
      </c>
      <c r="K8" s="82" t="s">
        <v>177</v>
      </c>
    </row>
    <row r="9" spans="1:12" ht="12.75" customHeight="1" x14ac:dyDescent="0.25">
      <c r="A9" s="1">
        <v>2</v>
      </c>
      <c r="B9" s="39" t="s">
        <v>171</v>
      </c>
      <c r="C9" s="21" t="s">
        <v>161</v>
      </c>
      <c r="D9" s="38" t="s">
        <v>170</v>
      </c>
      <c r="E9" s="76">
        <v>50000</v>
      </c>
      <c r="F9" s="76"/>
      <c r="G9" s="76"/>
      <c r="H9" s="76">
        <v>50000</v>
      </c>
      <c r="I9" s="76"/>
      <c r="J9" s="76">
        <f>SUM(H9:I9)</f>
        <v>50000</v>
      </c>
      <c r="K9" s="82" t="s">
        <v>177</v>
      </c>
    </row>
  </sheetData>
  <mergeCells count="5">
    <mergeCell ref="A1:K1"/>
    <mergeCell ref="D3:F3"/>
    <mergeCell ref="H4:J4"/>
    <mergeCell ref="K4:L4"/>
    <mergeCell ref="K5:L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IMPOT 2018</vt:lpstr>
      <vt:lpstr>IMPOT ACADEMIE</vt:lpstr>
      <vt:lpstr>JANVIER 18 1</vt:lpstr>
      <vt:lpstr>DECEMBRE 17 2</vt:lpstr>
      <vt:lpstr>FEVRIER 18 1</vt:lpstr>
      <vt:lpstr>MAI 1 18</vt:lpstr>
      <vt:lpstr>JUIN 1 18</vt:lpstr>
      <vt:lpstr>JUILLET 18</vt:lpstr>
      <vt:lpstr>AOUT 18</vt:lpstr>
      <vt:lpstr>SEPTEMBRE 18</vt:lpstr>
      <vt:lpstr>OCTOBRE 18</vt:lpstr>
      <vt:lpstr>NOVEMBRE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2018-05-06T17:57:21Z</cp:lastPrinted>
  <dcterms:created xsi:type="dcterms:W3CDTF">2013-02-10T07:37:00Z</dcterms:created>
  <dcterms:modified xsi:type="dcterms:W3CDTF">2018-11-07T10:29:03Z</dcterms:modified>
</cp:coreProperties>
</file>