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PROPRIETAIRES\FOFANA KOURANIMA\"/>
    </mc:Choice>
  </mc:AlternateContent>
  <bookViews>
    <workbookView xWindow="240" yWindow="45" windowWidth="19440" windowHeight="7995" tabRatio="603" firstSheet="19" activeTab="24"/>
  </bookViews>
  <sheets>
    <sheet name="IMPOT 2018" sheetId="46" r:id="rId1"/>
    <sheet name="IMPOT ACADEMIE" sheetId="24" r:id="rId2"/>
    <sheet name="JANVIER 18 1" sheetId="51" r:id="rId3"/>
    <sheet name="DECEMBRE 17 2" sheetId="52" r:id="rId4"/>
    <sheet name="FEVRIER 18 1" sheetId="53" r:id="rId5"/>
    <sheet name="JANVIER 18 2 " sheetId="60" r:id="rId6"/>
    <sheet name="MARS 18 1" sheetId="61" r:id="rId7"/>
    <sheet name="FEVRIER 18 2" sheetId="63" r:id="rId8"/>
    <sheet name="AVRIL 1 18" sheetId="59" r:id="rId9"/>
    <sheet name="MARS 2 18" sheetId="62" r:id="rId10"/>
    <sheet name="AVRIL 2 18" sheetId="68" r:id="rId11"/>
    <sheet name="MAI 1 18 " sheetId="64" r:id="rId12"/>
    <sheet name="MAI 2 18 " sheetId="65" r:id="rId13"/>
    <sheet name="JUIN 1 18" sheetId="66" r:id="rId14"/>
    <sheet name="JUIN 2 18" sheetId="69" r:id="rId15"/>
    <sheet name="JUILLET 1 18" sheetId="70" r:id="rId16"/>
    <sheet name="SEPTEMBRE 1 2018" sheetId="73" r:id="rId17"/>
    <sheet name="AOUT 1 18 " sheetId="71" r:id="rId18"/>
    <sheet name="JUILLET 2 18" sheetId="72" r:id="rId19"/>
    <sheet name="AOUT 2 18" sheetId="74" r:id="rId20"/>
    <sheet name="OCTOBRE 1 2018 " sheetId="75" r:id="rId21"/>
    <sheet name="SEPTEMBRE 2 2018" sheetId="76" r:id="rId22"/>
    <sheet name="OCTOBRE 2 2018" sheetId="77" r:id="rId23"/>
    <sheet name="NOVEMBRE 1 2018" sheetId="78" r:id="rId24"/>
    <sheet name="DECEMBRE 1 2018" sheetId="79" r:id="rId25"/>
    <sheet name="NOVEMBRE 2 2018" sheetId="80" r:id="rId26"/>
  </sheets>
  <calcPr calcId="152511" iterateDelta="1E-4"/>
</workbook>
</file>

<file path=xl/calcChain.xml><?xml version="1.0" encoding="utf-8"?>
<calcChain xmlns="http://schemas.openxmlformats.org/spreadsheetml/2006/main">
  <c r="F17" i="80" l="1"/>
  <c r="G17" i="80"/>
  <c r="H17" i="80"/>
  <c r="I17" i="80"/>
  <c r="J17" i="80"/>
  <c r="E17" i="80"/>
  <c r="J16" i="80"/>
  <c r="J15" i="80"/>
  <c r="J14" i="80"/>
  <c r="J13" i="80"/>
  <c r="J12" i="80"/>
  <c r="J11" i="80"/>
  <c r="J10" i="80"/>
  <c r="J9" i="80"/>
  <c r="J8" i="80"/>
  <c r="J7" i="80"/>
  <c r="I19" i="79"/>
  <c r="H19" i="79"/>
  <c r="G19" i="79"/>
  <c r="F19" i="79"/>
  <c r="E19" i="79"/>
  <c r="J18" i="79"/>
  <c r="J17" i="79"/>
  <c r="J16" i="79"/>
  <c r="J15" i="79"/>
  <c r="J14" i="79"/>
  <c r="J13" i="79"/>
  <c r="J12" i="79"/>
  <c r="J19" i="79" s="1"/>
  <c r="J11" i="79"/>
  <c r="J10" i="79"/>
  <c r="I19" i="78"/>
  <c r="H19" i="78"/>
  <c r="G19" i="78"/>
  <c r="F19" i="78"/>
  <c r="E19" i="78"/>
  <c r="J18" i="78"/>
  <c r="J17" i="78"/>
  <c r="J16" i="78"/>
  <c r="J15" i="78"/>
  <c r="J14" i="78"/>
  <c r="J13" i="78"/>
  <c r="J12" i="78"/>
  <c r="J11" i="78"/>
  <c r="J10" i="78"/>
  <c r="J9" i="78"/>
  <c r="J8" i="78"/>
  <c r="J19" i="78" s="1"/>
  <c r="I17" i="77"/>
  <c r="H17" i="77"/>
  <c r="G17" i="77"/>
  <c r="F17" i="77"/>
  <c r="E17" i="77"/>
  <c r="J16" i="77"/>
  <c r="J15" i="77"/>
  <c r="J14" i="77"/>
  <c r="J13" i="77"/>
  <c r="J12" i="77"/>
  <c r="J11" i="77"/>
  <c r="J10" i="77"/>
  <c r="J9" i="77"/>
  <c r="J8" i="77"/>
  <c r="J7" i="77"/>
  <c r="J17" i="77" s="1"/>
  <c r="H17" i="76"/>
  <c r="I17" i="76"/>
  <c r="J8" i="76"/>
  <c r="J9" i="76"/>
  <c r="J10" i="76"/>
  <c r="J11" i="76"/>
  <c r="J12" i="76"/>
  <c r="J13" i="76"/>
  <c r="J14" i="76"/>
  <c r="J15" i="76"/>
  <c r="J16" i="76"/>
  <c r="J7" i="76"/>
  <c r="J16" i="75"/>
  <c r="H19" i="75"/>
  <c r="I19" i="75"/>
  <c r="J9" i="75"/>
  <c r="J10" i="75"/>
  <c r="J11" i="75"/>
  <c r="J12" i="75"/>
  <c r="J13" i="75"/>
  <c r="J14" i="75"/>
  <c r="J15" i="75"/>
  <c r="J17" i="75"/>
  <c r="J18" i="75"/>
  <c r="J8" i="75"/>
  <c r="G17" i="76"/>
  <c r="F17" i="76"/>
  <c r="E17" i="76"/>
  <c r="G19" i="75"/>
  <c r="F19" i="75"/>
  <c r="E19" i="75"/>
  <c r="J17" i="76" l="1"/>
  <c r="J19" i="75"/>
  <c r="F19" i="73"/>
  <c r="G19" i="73"/>
  <c r="H19" i="73"/>
  <c r="I19" i="73"/>
  <c r="F21" i="74"/>
  <c r="G21" i="74"/>
  <c r="H21" i="74"/>
  <c r="I21" i="74"/>
  <c r="F22" i="72"/>
  <c r="G22" i="72"/>
  <c r="H22" i="72"/>
  <c r="I22" i="72"/>
  <c r="E22" i="72"/>
  <c r="E21" i="74"/>
  <c r="J9" i="73"/>
  <c r="J10" i="73"/>
  <c r="J11" i="73"/>
  <c r="J12" i="73"/>
  <c r="J13" i="73"/>
  <c r="J8" i="73"/>
  <c r="J19" i="73" l="1"/>
  <c r="J8" i="74"/>
  <c r="J9" i="74"/>
  <c r="J10" i="74"/>
  <c r="J11" i="74"/>
  <c r="J12" i="74"/>
  <c r="J13" i="74"/>
  <c r="J14" i="74"/>
  <c r="J15" i="74"/>
  <c r="J16" i="74"/>
  <c r="J17" i="74"/>
  <c r="J18" i="74"/>
  <c r="J19" i="74"/>
  <c r="J20" i="74"/>
  <c r="J7" i="74"/>
  <c r="E19" i="73"/>
  <c r="I19" i="71"/>
  <c r="H19" i="71"/>
  <c r="G19" i="71"/>
  <c r="F19" i="71"/>
  <c r="E19" i="71"/>
  <c r="J18" i="71"/>
  <c r="J17" i="71"/>
  <c r="J16" i="71"/>
  <c r="J15" i="71"/>
  <c r="J14" i="71"/>
  <c r="J13" i="71"/>
  <c r="J12" i="71"/>
  <c r="J11" i="71"/>
  <c r="J10" i="71"/>
  <c r="J9" i="71"/>
  <c r="J8" i="71"/>
  <c r="J19" i="71" s="1"/>
  <c r="J25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22" i="72" s="1"/>
  <c r="J21" i="74" l="1"/>
  <c r="J9" i="69"/>
  <c r="J10" i="69"/>
  <c r="J11" i="69"/>
  <c r="J12" i="69"/>
  <c r="J13" i="69"/>
  <c r="J14" i="69"/>
  <c r="G22" i="69" l="1"/>
  <c r="H22" i="69"/>
  <c r="I22" i="69"/>
  <c r="F22" i="69"/>
  <c r="J8" i="69"/>
  <c r="J15" i="69"/>
  <c r="J16" i="69"/>
  <c r="J17" i="69"/>
  <c r="J18" i="69"/>
  <c r="J19" i="69"/>
  <c r="J20" i="69"/>
  <c r="J21" i="69"/>
  <c r="J7" i="69"/>
  <c r="H13" i="70"/>
  <c r="I13" i="70"/>
  <c r="G13" i="70"/>
  <c r="J9" i="70"/>
  <c r="J10" i="70"/>
  <c r="J11" i="70"/>
  <c r="J12" i="70"/>
  <c r="J8" i="70"/>
  <c r="J13" i="70" l="1"/>
  <c r="J22" i="69"/>
  <c r="F13" i="70"/>
  <c r="E13" i="70"/>
  <c r="J25" i="69" l="1"/>
  <c r="I13" i="66" l="1"/>
  <c r="J9" i="66"/>
  <c r="J10" i="66"/>
  <c r="J11" i="66"/>
  <c r="J8" i="66"/>
  <c r="F13" i="66"/>
  <c r="G13" i="66"/>
  <c r="H13" i="66"/>
  <c r="E13" i="66"/>
  <c r="I24" i="68"/>
  <c r="H24" i="68"/>
  <c r="G24" i="68"/>
  <c r="F24" i="68"/>
  <c r="E24" i="68"/>
  <c r="J23" i="68"/>
  <c r="J22" i="68"/>
  <c r="J21" i="68"/>
  <c r="J20" i="68"/>
  <c r="J19" i="68"/>
  <c r="J18" i="68"/>
  <c r="J16" i="68"/>
  <c r="J15" i="68"/>
  <c r="J13" i="68"/>
  <c r="J11" i="68"/>
  <c r="J10" i="68"/>
  <c r="J9" i="68"/>
  <c r="J8" i="68"/>
  <c r="J24" i="68"/>
  <c r="J13" i="66" l="1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7" i="65"/>
  <c r="J24" i="65" l="1"/>
  <c r="F24" i="65"/>
  <c r="G24" i="65"/>
  <c r="H24" i="65"/>
  <c r="I24" i="65"/>
  <c r="F11" i="64" l="1"/>
  <c r="G11" i="64"/>
  <c r="H11" i="64"/>
  <c r="I11" i="64"/>
  <c r="E11" i="64"/>
  <c r="J9" i="64"/>
  <c r="J10" i="64"/>
  <c r="J8" i="64"/>
  <c r="E24" i="65"/>
  <c r="I24" i="63"/>
  <c r="H24" i="63"/>
  <c r="G24" i="63"/>
  <c r="F24" i="63"/>
  <c r="E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11" i="64" l="1"/>
  <c r="J24" i="63"/>
  <c r="I24" i="62"/>
  <c r="H24" i="62"/>
  <c r="G24" i="62"/>
  <c r="F24" i="62"/>
  <c r="E24" i="62"/>
  <c r="J23" i="62"/>
  <c r="J22" i="62"/>
  <c r="J21" i="62"/>
  <c r="J20" i="62"/>
  <c r="J19" i="62"/>
  <c r="J18" i="62"/>
  <c r="J17" i="62"/>
  <c r="J16" i="62"/>
  <c r="J15" i="62"/>
  <c r="J13" i="62"/>
  <c r="J11" i="62"/>
  <c r="J10" i="62"/>
  <c r="J9" i="62"/>
  <c r="J8" i="62"/>
  <c r="J7" i="62"/>
  <c r="J24" i="62" l="1"/>
  <c r="I10" i="61"/>
  <c r="H10" i="61"/>
  <c r="G10" i="61"/>
  <c r="E10" i="61"/>
  <c r="J9" i="61"/>
  <c r="J8" i="61"/>
  <c r="I24" i="60"/>
  <c r="H24" i="60"/>
  <c r="G24" i="60"/>
  <c r="F24" i="60"/>
  <c r="E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24" i="60" l="1"/>
  <c r="J10" i="61"/>
  <c r="I10" i="59"/>
  <c r="H10" i="59"/>
  <c r="G10" i="59"/>
  <c r="E10" i="59"/>
  <c r="J9" i="59"/>
  <c r="J8" i="59"/>
  <c r="J10" i="59" s="1"/>
  <c r="H10" i="53" l="1"/>
  <c r="I10" i="53"/>
  <c r="J9" i="53"/>
  <c r="J8" i="53"/>
  <c r="J10" i="53" l="1"/>
  <c r="G10" i="53"/>
  <c r="E10" i="53"/>
  <c r="H10" i="51" l="1"/>
  <c r="I10" i="51"/>
  <c r="J9" i="51"/>
  <c r="J8" i="51"/>
  <c r="J10" i="51" s="1"/>
  <c r="G26" i="52" l="1"/>
  <c r="H26" i="52"/>
  <c r="I26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4" i="52"/>
  <c r="J26" i="52" l="1"/>
  <c r="F26" i="52"/>
  <c r="E26" i="52"/>
  <c r="G10" i="51"/>
  <c r="E10" i="51"/>
  <c r="F37" i="46" l="1"/>
  <c r="F38" i="46" s="1"/>
  <c r="E22" i="69" l="1"/>
</calcChain>
</file>

<file path=xl/sharedStrings.xml><?xml version="1.0" encoding="utf-8"?>
<sst xmlns="http://schemas.openxmlformats.org/spreadsheetml/2006/main" count="1929" uniqueCount="306">
  <si>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</si>
  <si>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</si>
  <si>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</si>
  <si>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</si>
  <si>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</si>
  <si>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</si>
  <si>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</si>
  <si>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</si>
  <si>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</si>
  <si>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</si>
  <si>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</si>
  <si>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</si>
  <si>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</si>
  <si>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</si>
  <si>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</si>
  <si>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</si>
  <si>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</si>
  <si>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</si>
  <si>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</si>
  <si>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</si>
  <si>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</si>
  <si>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</si>
  <si>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</si>
  <si>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</si>
  <si>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</si>
  <si>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</si>
  <si>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</si>
  <si>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</si>
  <si>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</si>
  <si>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</si>
  <si>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</si>
  <si>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</si>
  <si>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</si>
  <si>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</si>
  <si>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</si>
  <si>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</si>
  <si>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</si>
  <si>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</si>
  <si>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</si>
  <si>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</si>
  <si>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</si>
  <si>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</si>
  <si>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</si>
  <si>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MAZOUA CYRILLE JESUS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</si>
  <si>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</si>
  <si>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</si>
  <si>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</si>
  <si>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</si>
  <si>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</si>
  <si>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</si>
  <si>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</si>
  <si>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</si>
  <si>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</si>
  <si>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</si>
  <si>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DAI FUSHUN (LES CHINOIS)</t>
  </si>
  <si>
    <t>77443174 - 57575225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</si>
  <si>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</si>
  <si>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</si>
  <si>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</si>
  <si>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</si>
  <si>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</si>
  <si>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</si>
  <si>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</si>
  <si>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</si>
  <si>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</si>
  <si>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</si>
  <si>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</si>
  <si>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</si>
  <si>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</si>
  <si>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</si>
  <si>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</si>
  <si>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</si>
  <si>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</si>
  <si>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</si>
  <si>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</si>
  <si>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</si>
  <si>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</si>
  <si>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</si>
  <si>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</si>
  <si>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</si>
  <si>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</si>
  <si>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</si>
  <si>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</si>
  <si>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</si>
  <si>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</si>
  <si>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</si>
  <si>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</si>
  <si>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</si>
  <si>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</si>
  <si>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</si>
  <si>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</si>
  <si>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</si>
  <si>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</si>
  <si>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</si>
  <si>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</si>
  <si>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</si>
  <si>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</si>
  <si>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</si>
  <si>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</si>
  <si>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</si>
  <si>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CES DEUX LOYERS SONT PAYES AU DEBUT DU MOIS A CONSOMMER (AU PLUTARD LE 5 DU MOIS)</t>
  </si>
  <si>
    <t>BAH ALLASSANE</t>
  </si>
  <si>
    <t>47135692</t>
  </si>
  <si>
    <t>08385976</t>
  </si>
  <si>
    <t>NB. 3D1 LIBERE PAR M  DIOMANDE LOSSENY. IL OCCUPE L'APPARTEMENT 3G2 DE DEUX PIECES. MAI 2017</t>
  </si>
  <si>
    <t>PENALITES</t>
  </si>
  <si>
    <t>FOFANA MOUSSA</t>
  </si>
  <si>
    <t>BHCI</t>
  </si>
  <si>
    <t>3D1 LIBERE PAR DIOMANDE  A ÉTÉ PRIS PAR M FOFANA MOUSSA UN POLICIER DEPUIS JUIN 2017</t>
  </si>
  <si>
    <t>AIKPA JEAN</t>
  </si>
  <si>
    <t>08131160-04671127</t>
  </si>
  <si>
    <t>RC4: M AKE EDY STANISLAS HERVE A LIBERE L'APPARTEMENT  LE 5 AOUT 2017 SANS AVOIR FAIT LES RAVAUX. IL PROMET PAYER SES ARRIERES.</t>
  </si>
  <si>
    <t xml:space="preserve">RC4: M AIKPA JEAN NOUVEAU LOCATAIRE A PAYE 2 MOIS DE CAUTION ET DEUX MOIS DE LOYER AOUT ET SEPTEMBRE 2017 (70 000 F) </t>
  </si>
  <si>
    <t>FIN DES PRELEVEMENTS 30 SEPTEMBRE 2017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</si>
  <si>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</si>
  <si>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</si>
  <si>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</si>
  <si>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</si>
  <si>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</si>
  <si>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</si>
  <si>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</si>
  <si>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</si>
  <si>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</si>
  <si>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</si>
  <si>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</si>
  <si>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</si>
  <si>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</si>
  <si>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</si>
  <si>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</si>
  <si>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</si>
  <si>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</si>
  <si>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</si>
  <si>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</si>
  <si>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</si>
  <si>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</si>
  <si>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</si>
  <si>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</si>
  <si>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</si>
  <si>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</si>
  <si>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</si>
  <si>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</si>
  <si>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</si>
  <si>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</si>
  <si>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</si>
  <si>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FOFANA MOUSSA 02262831</t>
  </si>
  <si>
    <t>ETAT DES ENCAISSEMENTS : MOIS DE JANVIER 1 2018</t>
  </si>
  <si>
    <t>ETAT DES ENCAISSEMENTS : MOIS DE DECEMBRE 2 2017</t>
  </si>
  <si>
    <t>15/12/17</t>
  </si>
  <si>
    <t>BHCI 11/17</t>
  </si>
  <si>
    <t>27/12/17</t>
  </si>
  <si>
    <t>10/01/18</t>
  </si>
  <si>
    <t>03/01/16</t>
  </si>
  <si>
    <t>11/01/18</t>
  </si>
  <si>
    <t>12/01/18</t>
  </si>
  <si>
    <t>13/01/18</t>
  </si>
  <si>
    <t>ETAT DES ENCAISSEMENTS : MOIS DE FEVRIER 1 2018</t>
  </si>
  <si>
    <t>FATOU</t>
  </si>
  <si>
    <t>10/02/18</t>
  </si>
  <si>
    <t>13/02/18</t>
  </si>
  <si>
    <t>FACUTRE IMPAYEE DE SODECI :19000 F + TRAVAUX MENUISERIE: 6000 F (TOTAL RETENU SUR LE LOYER: 29000 F)</t>
  </si>
  <si>
    <t>ETAT DES ENCAISSEMENTS : MOIS DE AVRIL 1 2018</t>
  </si>
  <si>
    <t>10/04/18</t>
  </si>
  <si>
    <t>PAPA FOFANA</t>
  </si>
  <si>
    <t>11/03/18</t>
  </si>
  <si>
    <t>ETAT DES ENCAISSEMENTS : MOIS DE JANVIER 2 2018</t>
  </si>
  <si>
    <t>12/02/2018</t>
  </si>
  <si>
    <t>ORANGE MONEY</t>
  </si>
  <si>
    <t>10/02/2018</t>
  </si>
  <si>
    <t>02/02/2018</t>
  </si>
  <si>
    <t>16/01/2018</t>
  </si>
  <si>
    <t>BHCI 12/17</t>
  </si>
  <si>
    <t>14/02/2018</t>
  </si>
  <si>
    <t>15/02/2018</t>
  </si>
  <si>
    <t>NB. M1: CHANGEMENT DE GERANT: M AKA BLEDOU EDOUARD: 77 25 21 32</t>
  </si>
  <si>
    <t>140 000 F A PRELEVER PENDANT 10 MOIS ACOMPTER DE FEVRIER 2018</t>
  </si>
  <si>
    <t>ETAT DES ENCAISSEMENTS : MOIS DE MARS 2 2018</t>
  </si>
  <si>
    <t>13/03/18 OM</t>
  </si>
  <si>
    <t>12/04/18</t>
  </si>
  <si>
    <t>11/04/18</t>
  </si>
  <si>
    <t>04/04/18</t>
  </si>
  <si>
    <t>BHCI 03/18</t>
  </si>
  <si>
    <t>30/03/18 BHCI</t>
  </si>
  <si>
    <t>14/03/18 BHCI</t>
  </si>
  <si>
    <t>20/03/18</t>
  </si>
  <si>
    <t>02/18 BHCI</t>
  </si>
  <si>
    <t>ETAT DES ENCAISSEMENTS : MOIS DE FEVRIER 2 2018</t>
  </si>
  <si>
    <t>13/03/18</t>
  </si>
  <si>
    <t>M FOFANA</t>
  </si>
  <si>
    <t>10/03/18</t>
  </si>
  <si>
    <t>05/03/18</t>
  </si>
  <si>
    <t>08/03/18</t>
  </si>
  <si>
    <t>BHCI 02/18</t>
  </si>
  <si>
    <t>15/02/18</t>
  </si>
  <si>
    <t>BHCI 01/18</t>
  </si>
  <si>
    <t>14/03/18</t>
  </si>
  <si>
    <t>ETAT DES ENCAISSEMENTS : MOIS DE MAI  1 2018</t>
  </si>
  <si>
    <t>NOUVEAU GERANT DU MAGASIN GAZ : M AKA BLEDOU EDOUARD 77 25 21 32</t>
  </si>
  <si>
    <t>ETAT DES ENCAISSEMENTS : MOIS D'AVRIL 2 2018</t>
  </si>
  <si>
    <t>NOUVEAU GERANT DU MAGASIN GAZ : M AKA BLEDOU EDOUARD 77 25 21 32 - 02 61 26 00</t>
  </si>
  <si>
    <t>10/05/18</t>
  </si>
  <si>
    <t>BHCI 04/18</t>
  </si>
  <si>
    <t>17/04/18</t>
  </si>
  <si>
    <t>03/18 BHCI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</si>
  <si>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</si>
  <si>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</si>
  <si>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14/04/18 OM</t>
  </si>
  <si>
    <t>ETAT DES ENCAISSEMENTS : MOIS DE JUIN  1 2018</t>
  </si>
  <si>
    <t>A PAYE LES LOYERS D'AVRIL ET MAI 2018. COMMENCE EN JUIN 2018</t>
  </si>
  <si>
    <t>ETAT DES ENCAISSEMENTS : MOIS DE MAI 2 2018</t>
  </si>
  <si>
    <t>31/05/18</t>
  </si>
  <si>
    <t>10/06/18</t>
  </si>
  <si>
    <t>05/06/18</t>
  </si>
  <si>
    <t>BHCI 05/18</t>
  </si>
  <si>
    <t>11/06/18</t>
  </si>
  <si>
    <t>08/05/18</t>
  </si>
  <si>
    <t>11/05/18</t>
  </si>
  <si>
    <t>09/05/18</t>
  </si>
  <si>
    <t>02/05/18</t>
  </si>
  <si>
    <t>14/05/18</t>
  </si>
  <si>
    <t>M MA YANCHUN</t>
  </si>
  <si>
    <t>ETAT DES ENCAISSEMENTS : MOIS DE JUIN 2 2018</t>
  </si>
  <si>
    <t>M DA FUSHUN S'EST FAIRT REMPLACE PAR M MA YANCHUN QUI PAYE LE LOYER AVANT CONSOMMATION  IL A DONC PAYE LESLOYERS DE MAI ET DE JUIN 2018</t>
  </si>
  <si>
    <t>12/06/18</t>
  </si>
  <si>
    <t>PAPA FOFANA4</t>
  </si>
  <si>
    <t>SOMME ENCAISSEE PAR PAPA FOFANA = 516 600 - 61 600 - 60 000 - 40 000 =  516 600 - 161 600 = 355 000 F</t>
  </si>
  <si>
    <t>SOMME ENCAISSEE PAR LE CCGIM = 61 600 + 60 000 + 40 000 = 161 600 F</t>
  </si>
  <si>
    <t>SOMME ENCAISSEE PAR PAPA FOFANA = 225 000 - 35 000 = 190 000 F</t>
  </si>
  <si>
    <t>SOMME ENCAISSEE PAR LE CCGIM = 35 000 F</t>
  </si>
  <si>
    <t>NOUVEAU GERANT DU MAGASIN GAZ : M IRIE BI CLEMENT : 07 74 42 11 - 44 70 28 57</t>
  </si>
  <si>
    <t>BHCI 06/18</t>
  </si>
  <si>
    <t>20/06/18</t>
  </si>
  <si>
    <t>05/18 BHCI</t>
  </si>
  <si>
    <t>ETAT DES ENCAISSEMENTS : MOIS DE JUILLET  1 2018</t>
  </si>
  <si>
    <t>23/06/18 OM</t>
  </si>
  <si>
    <t>M IRIE BI CLEMENT</t>
  </si>
  <si>
    <t>07744211-44702857</t>
  </si>
  <si>
    <t>10/07/18</t>
  </si>
  <si>
    <t>11/07/18</t>
  </si>
  <si>
    <t>14/07/18</t>
  </si>
  <si>
    <t>08511244-09805919</t>
  </si>
  <si>
    <t>20/07/18</t>
  </si>
  <si>
    <t>27/07/2018</t>
  </si>
  <si>
    <t>02/08/18</t>
  </si>
  <si>
    <t>ETAT DES ENCAISSEMENTS : MOIS D'AOUT  1 2018</t>
  </si>
  <si>
    <t>ETAT DES ENCAISSEMENTS : MOIS DE JUILLET 2 2018</t>
  </si>
  <si>
    <t xml:space="preserve">Mlle DIOMANDE KONIA </t>
  </si>
  <si>
    <t>78740950</t>
  </si>
  <si>
    <t>22/07/18</t>
  </si>
  <si>
    <t>ESPECES 08+09/18</t>
  </si>
  <si>
    <t>13/08/18</t>
  </si>
  <si>
    <t>11/08/18</t>
  </si>
  <si>
    <t>MTN</t>
  </si>
  <si>
    <t>14/08/18</t>
  </si>
  <si>
    <t>17/08/18</t>
  </si>
  <si>
    <t>06/18 BHCI</t>
  </si>
  <si>
    <t>15/08/18</t>
  </si>
  <si>
    <t>ETAT DES ENCAISSEMENTS : MOIS DE SEPTEMBRE  1 2018</t>
  </si>
  <si>
    <t>ETAT DES ENCAISSEMENTS : MOIS D'AOUT  2 2018</t>
  </si>
  <si>
    <t>09987300 -48764375</t>
  </si>
  <si>
    <t>10/09/18</t>
  </si>
  <si>
    <t>05/09/08</t>
  </si>
  <si>
    <t>11/09/18</t>
  </si>
  <si>
    <t>03/09/18</t>
  </si>
  <si>
    <t xml:space="preserve">ESPECES </t>
  </si>
  <si>
    <t>09/09/18</t>
  </si>
  <si>
    <t>MOOV</t>
  </si>
  <si>
    <t>14/09/18</t>
  </si>
  <si>
    <t>86377040</t>
  </si>
  <si>
    <t>ETAT DES ENCAISSEMENTS : MOIS D'OCTOBRE  1 2018</t>
  </si>
  <si>
    <t>Mlle DIOMANDE KONIA A PAYE DEUX MOIS D'AVANCE AOUT ET SEPTEMBRE 2018 LE 22 JUILLET 2018. DEBUT DES ENCAISSEMENTS LE 01 OCTOBRE 2018</t>
  </si>
  <si>
    <t>ETAT DES ENCAISSEMENTS : MOIS DE SEPTEMBRE 2 2018</t>
  </si>
  <si>
    <t>15/09/18 OM</t>
  </si>
  <si>
    <t>18/09/18 BHCI</t>
  </si>
  <si>
    <t>03/10/18</t>
  </si>
  <si>
    <t>05/10/18</t>
  </si>
  <si>
    <t>10/10/18</t>
  </si>
  <si>
    <t>Mlle AKOUSSAN GAÏZO INGRID MARLENE</t>
  </si>
  <si>
    <t>AVANCE 10-11/18</t>
  </si>
  <si>
    <t>Mlle  COULIBALY KOLO MARTINE</t>
  </si>
  <si>
    <t>77352482</t>
  </si>
  <si>
    <t>06954628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</si>
  <si>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</si>
  <si>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</si>
  <si>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ESPEES</t>
  </si>
  <si>
    <t>04/10/18</t>
  </si>
  <si>
    <t>ENFANTS FOFANA</t>
  </si>
  <si>
    <t>ETAT DES ENCAISSEMENTS : MOIS D'OCTOBRE 2 2018</t>
  </si>
  <si>
    <t>ETAT DES ENCAISSEMENTS : MOIS DE NOVEMBRE  1 2018</t>
  </si>
  <si>
    <t>ETAT DES ENCAISSEMENTS : MOIS DE DECEMBRE  1 2018</t>
  </si>
  <si>
    <t>12/12/18</t>
  </si>
  <si>
    <t>15/12/18</t>
  </si>
  <si>
    <t>CAUTION</t>
  </si>
  <si>
    <t>12/11/18</t>
  </si>
  <si>
    <t>09/11/18 OM</t>
  </si>
  <si>
    <t>17/12/18</t>
  </si>
  <si>
    <t>10/12/18</t>
  </si>
  <si>
    <t>19/102/18</t>
  </si>
  <si>
    <t>AVANCE 11-12/18</t>
  </si>
  <si>
    <t>NA PU DEMENAGER PAR MANQUE DE COMPTEUR SODECI QU'EN  NOVEMBRE 2018, SERA ENCAISSEE A PARTIR DE JANVIER 2019</t>
  </si>
  <si>
    <t>ETAT DES ENCAISSEMENTS : MOIS DE NOVEMBRE 2 2018</t>
  </si>
  <si>
    <t>11/12/18</t>
  </si>
  <si>
    <t>14/12/18</t>
  </si>
  <si>
    <t>16/12/18</t>
  </si>
  <si>
    <t>19/12/18</t>
  </si>
  <si>
    <t>NB.1G4 - EXPULSE LE 15/12/2018 - 3 MOIS DE CAUTION PRIS POUR EPONGER LES ARRIERES.</t>
  </si>
  <si>
    <t>C2-F4 - LIBERE PAR LES CHINOIS LE 15/12/2018. 1 MOIS PRIS POUR LE LOYER DE DECEMBRE 2018 ET 2 MOIS PRIS POUR LA MISE EN ETAT ET LA PEINTURE INTERIEURE.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</si>
</sst>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 vertical="top" wrapText="1"/>
    </xf>
    <xf numFmtId="3" fontId="0" fillId="5" borderId="0" xfId="0" applyNumberFormat="1" applyFill="1" applyBorder="1" applyAlignment="1">
      <alignment horizontal="left" vertical="center" wrapText="1"/>
    </xf>
    <xf numFmtId="3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92" customWidth="1"/>
    <col min="3" max="3" width="19.42578125" bestFit="1" customWidth="1"/>
    <col min="4" max="4" width="7.28515625" style="85" customWidth="1"/>
    <col min="5" max="5" width="12.140625" style="85" customWidth="1"/>
    <col min="6" max="6" width="9.5703125" customWidth="1"/>
    <col min="7" max="7" width="21.5703125" customWidth="1"/>
    <col min="8" max="8" width="38.85546875" style="95" customWidth="1"/>
    <col min="9" max="9" width="17.85546875" customWidth="1"/>
  </cols>
  <sheetData>
    <row r="1" spans="1:10" ht="18.75" x14ac:dyDescent="0.3">
      <c r="A1" s="166" t="s">
        <v>142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 ht="18.75" x14ac:dyDescent="0.3">
      <c r="A2" s="166" t="s">
        <v>141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0" x14ac:dyDescent="0.25">
      <c r="A3" s="167" t="s">
        <v>120</v>
      </c>
      <c r="B3" s="167"/>
      <c r="C3" s="167"/>
      <c r="D3" s="167"/>
      <c r="E3" s="167"/>
      <c r="F3" s="167"/>
      <c r="G3" s="167"/>
      <c r="H3" s="167"/>
      <c r="I3" s="167"/>
      <c r="J3" s="167"/>
    </row>
    <row r="4" spans="1:10" x14ac:dyDescent="0.25">
      <c r="A4" s="167" t="s">
        <v>12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10" x14ac:dyDescent="0.25">
      <c r="A5" s="167" t="s">
        <v>17</v>
      </c>
      <c r="B5" s="167"/>
      <c r="C5" s="167"/>
      <c r="D5" s="167"/>
      <c r="E5" s="167"/>
      <c r="F5" s="167"/>
      <c r="G5" s="167"/>
      <c r="H5" s="167"/>
      <c r="I5" s="167"/>
      <c r="J5" s="167"/>
    </row>
    <row r="6" spans="1:10" ht="6" customHeight="1" x14ac:dyDescent="0.25">
      <c r="A6" s="86"/>
      <c r="B6" s="90"/>
      <c r="C6" s="86"/>
      <c r="F6" s="86"/>
      <c r="G6" s="86"/>
      <c r="H6" s="93"/>
      <c r="I6" s="86"/>
      <c r="J6" s="86"/>
    </row>
    <row r="7" spans="1:10" x14ac:dyDescent="0.25">
      <c r="A7" s="167" t="s">
        <v>118</v>
      </c>
      <c r="B7" s="167"/>
      <c r="C7" s="167"/>
      <c r="D7" s="167"/>
      <c r="E7" s="167"/>
      <c r="F7" s="167"/>
      <c r="G7" s="167"/>
      <c r="H7" s="167"/>
      <c r="I7" s="167"/>
      <c r="J7" s="167"/>
    </row>
    <row r="8" spans="1:10" x14ac:dyDescent="0.25">
      <c r="A8" s="167" t="s">
        <v>119</v>
      </c>
      <c r="B8" s="167"/>
      <c r="C8" s="167"/>
      <c r="D8" s="167"/>
      <c r="E8" s="167"/>
      <c r="F8" s="167"/>
      <c r="G8" s="167"/>
      <c r="H8" s="167"/>
      <c r="I8" s="167"/>
      <c r="J8" s="167"/>
    </row>
    <row r="9" spans="1:10" ht="5.25" customHeight="1" x14ac:dyDescent="0.25"/>
    <row r="10" spans="1:10" x14ac:dyDescent="0.25">
      <c r="A10" s="87" t="s">
        <v>0</v>
      </c>
      <c r="B10" s="89" t="s">
        <v>85</v>
      </c>
      <c r="C10" s="89" t="s">
        <v>121</v>
      </c>
      <c r="D10" s="89" t="s">
        <v>10</v>
      </c>
      <c r="E10" s="89" t="s">
        <v>94</v>
      </c>
      <c r="F10" s="87" t="s">
        <v>2</v>
      </c>
      <c r="G10" s="6" t="s">
        <v>122</v>
      </c>
      <c r="H10" s="87" t="s">
        <v>1</v>
      </c>
      <c r="I10" s="87" t="s">
        <v>9</v>
      </c>
    </row>
    <row r="11" spans="1:10" x14ac:dyDescent="0.25">
      <c r="A11" s="88">
        <v>1</v>
      </c>
      <c r="B11" s="91" t="s">
        <v>89</v>
      </c>
      <c r="C11" s="88" t="s">
        <v>123</v>
      </c>
      <c r="D11" s="100" t="s">
        <v>19</v>
      </c>
      <c r="E11" s="100">
        <v>1</v>
      </c>
      <c r="F11" s="98">
        <v>30000</v>
      </c>
      <c r="G11" s="88" t="s">
        <v>124</v>
      </c>
      <c r="H11" s="94" t="s">
        <v>18</v>
      </c>
      <c r="I11" s="96" t="s">
        <v>125</v>
      </c>
    </row>
    <row r="12" spans="1:10" x14ac:dyDescent="0.25">
      <c r="A12" s="88">
        <v>2</v>
      </c>
      <c r="B12" s="91" t="s">
        <v>89</v>
      </c>
      <c r="C12" s="88" t="s">
        <v>126</v>
      </c>
      <c r="D12" s="100" t="s">
        <v>20</v>
      </c>
      <c r="E12" s="100">
        <v>1</v>
      </c>
      <c r="F12" s="98">
        <v>30000</v>
      </c>
      <c r="G12" s="88" t="s">
        <v>124</v>
      </c>
      <c r="H12" s="94" t="s">
        <v>101</v>
      </c>
      <c r="I12" s="88">
        <v>47135692</v>
      </c>
    </row>
    <row r="13" spans="1:10" x14ac:dyDescent="0.25">
      <c r="A13" s="88">
        <v>3</v>
      </c>
      <c r="B13" s="91" t="s">
        <v>89</v>
      </c>
      <c r="C13" s="88" t="s">
        <v>127</v>
      </c>
      <c r="D13" s="100" t="s">
        <v>22</v>
      </c>
      <c r="E13" s="100">
        <v>1</v>
      </c>
      <c r="F13" s="98">
        <v>30000</v>
      </c>
      <c r="G13" s="88" t="s">
        <v>124</v>
      </c>
      <c r="H13" s="94" t="s">
        <v>95</v>
      </c>
      <c r="I13" s="96" t="s">
        <v>23</v>
      </c>
    </row>
    <row r="14" spans="1:10" x14ac:dyDescent="0.25">
      <c r="A14" s="88">
        <v>4</v>
      </c>
      <c r="B14" s="91" t="s">
        <v>89</v>
      </c>
      <c r="C14" s="88" t="s">
        <v>128</v>
      </c>
      <c r="D14" s="100" t="s">
        <v>25</v>
      </c>
      <c r="E14" s="100">
        <v>1</v>
      </c>
      <c r="F14" s="98">
        <v>30000</v>
      </c>
      <c r="G14" s="88" t="s">
        <v>124</v>
      </c>
      <c r="H14" s="94" t="s">
        <v>24</v>
      </c>
      <c r="I14" s="96" t="s">
        <v>26</v>
      </c>
    </row>
    <row r="15" spans="1:10" x14ac:dyDescent="0.25">
      <c r="A15" s="88">
        <v>5</v>
      </c>
      <c r="B15" s="91" t="s">
        <v>89</v>
      </c>
      <c r="C15" s="88" t="s">
        <v>97</v>
      </c>
      <c r="D15" s="100" t="s">
        <v>27</v>
      </c>
      <c r="E15" s="100">
        <v>1</v>
      </c>
      <c r="F15" s="98">
        <v>35000</v>
      </c>
      <c r="G15" s="88" t="s">
        <v>124</v>
      </c>
      <c r="H15" s="94" t="s">
        <v>50</v>
      </c>
      <c r="I15" s="88" t="s">
        <v>51</v>
      </c>
    </row>
    <row r="16" spans="1:10" x14ac:dyDescent="0.25">
      <c r="A16" s="88">
        <v>6</v>
      </c>
      <c r="B16" s="91" t="s">
        <v>89</v>
      </c>
      <c r="C16" s="88" t="s">
        <v>97</v>
      </c>
      <c r="D16" s="100" t="s">
        <v>28</v>
      </c>
      <c r="E16" s="100">
        <v>1</v>
      </c>
      <c r="F16" s="98">
        <v>35000</v>
      </c>
      <c r="G16" s="88" t="s">
        <v>124</v>
      </c>
      <c r="H16" s="94" t="s">
        <v>59</v>
      </c>
      <c r="I16" s="96" t="s">
        <v>60</v>
      </c>
    </row>
    <row r="17" spans="1:9" x14ac:dyDescent="0.25">
      <c r="A17" s="88">
        <v>7</v>
      </c>
      <c r="B17" s="91" t="s">
        <v>89</v>
      </c>
      <c r="C17" s="88" t="s">
        <v>97</v>
      </c>
      <c r="D17" s="100" t="s">
        <v>30</v>
      </c>
      <c r="E17" s="100">
        <v>1</v>
      </c>
      <c r="F17" s="98">
        <v>30000</v>
      </c>
      <c r="G17" s="88" t="s">
        <v>124</v>
      </c>
      <c r="H17" s="94" t="s">
        <v>29</v>
      </c>
      <c r="I17" s="96" t="s">
        <v>46</v>
      </c>
    </row>
    <row r="18" spans="1:9" x14ac:dyDescent="0.25">
      <c r="A18" s="88">
        <v>8</v>
      </c>
      <c r="B18" s="91" t="s">
        <v>89</v>
      </c>
      <c r="C18" s="88" t="s">
        <v>97</v>
      </c>
      <c r="D18" s="100" t="s">
        <v>31</v>
      </c>
      <c r="E18" s="100">
        <v>1</v>
      </c>
      <c r="F18" s="98">
        <v>35000</v>
      </c>
      <c r="G18" s="88" t="s">
        <v>124</v>
      </c>
      <c r="H18" s="94" t="s">
        <v>109</v>
      </c>
      <c r="I18" s="88" t="s">
        <v>110</v>
      </c>
    </row>
    <row r="19" spans="1:9" x14ac:dyDescent="0.25">
      <c r="A19" s="88">
        <v>9</v>
      </c>
      <c r="B19" s="97">
        <v>0</v>
      </c>
      <c r="C19" s="88" t="s">
        <v>129</v>
      </c>
      <c r="D19" s="100" t="s">
        <v>84</v>
      </c>
      <c r="E19" s="100">
        <v>3</v>
      </c>
      <c r="F19" s="98">
        <v>70000</v>
      </c>
      <c r="G19" s="88" t="s">
        <v>130</v>
      </c>
      <c r="H19" s="94" t="s">
        <v>90</v>
      </c>
      <c r="I19" s="88"/>
    </row>
    <row r="20" spans="1:9" x14ac:dyDescent="0.25">
      <c r="A20" s="88">
        <v>10</v>
      </c>
      <c r="B20" s="97">
        <v>0</v>
      </c>
      <c r="C20" s="88" t="s">
        <v>129</v>
      </c>
      <c r="D20" s="100" t="s">
        <v>76</v>
      </c>
      <c r="E20" s="100">
        <v>3</v>
      </c>
      <c r="F20" s="98">
        <v>70000</v>
      </c>
      <c r="G20" s="88" t="s">
        <v>130</v>
      </c>
      <c r="H20" s="94" t="s">
        <v>75</v>
      </c>
      <c r="I20" s="88"/>
    </row>
    <row r="21" spans="1:9" x14ac:dyDescent="0.25">
      <c r="A21" s="88">
        <v>11</v>
      </c>
      <c r="B21" s="91" t="s">
        <v>92</v>
      </c>
      <c r="C21" s="88" t="s">
        <v>97</v>
      </c>
      <c r="D21" s="100" t="s">
        <v>138</v>
      </c>
      <c r="E21" s="100">
        <v>1</v>
      </c>
      <c r="F21" s="88"/>
      <c r="G21" s="100" t="s">
        <v>131</v>
      </c>
      <c r="H21" s="94"/>
      <c r="I21" s="88"/>
    </row>
    <row r="22" spans="1:9" x14ac:dyDescent="0.25">
      <c r="A22" s="88">
        <v>12</v>
      </c>
      <c r="B22" s="91" t="s">
        <v>92</v>
      </c>
      <c r="C22" s="88" t="s">
        <v>97</v>
      </c>
      <c r="D22" s="100" t="s">
        <v>34</v>
      </c>
      <c r="E22" s="100">
        <v>1</v>
      </c>
      <c r="F22" s="98">
        <v>40000</v>
      </c>
      <c r="G22" s="88" t="s">
        <v>124</v>
      </c>
      <c r="H22" s="94" t="s">
        <v>33</v>
      </c>
      <c r="I22" s="88" t="s">
        <v>64</v>
      </c>
    </row>
    <row r="23" spans="1:9" x14ac:dyDescent="0.25">
      <c r="A23" s="88">
        <v>13</v>
      </c>
      <c r="B23" s="91" t="s">
        <v>92</v>
      </c>
      <c r="C23" s="88" t="s">
        <v>97</v>
      </c>
      <c r="D23" s="100" t="s">
        <v>35</v>
      </c>
      <c r="E23" s="100">
        <v>1</v>
      </c>
      <c r="F23" s="88"/>
      <c r="G23" s="100" t="s">
        <v>131</v>
      </c>
      <c r="H23" s="94"/>
      <c r="I23" s="88"/>
    </row>
    <row r="24" spans="1:9" x14ac:dyDescent="0.25">
      <c r="A24" s="88">
        <v>14</v>
      </c>
      <c r="B24" s="91" t="s">
        <v>92</v>
      </c>
      <c r="C24" s="88" t="s">
        <v>97</v>
      </c>
      <c r="D24" s="100" t="s">
        <v>37</v>
      </c>
      <c r="E24" s="100">
        <v>1</v>
      </c>
      <c r="F24" s="98">
        <v>40000</v>
      </c>
      <c r="G24" s="88" t="s">
        <v>124</v>
      </c>
      <c r="H24" s="94" t="s">
        <v>36</v>
      </c>
      <c r="I24" s="96" t="s">
        <v>132</v>
      </c>
    </row>
    <row r="25" spans="1:9" x14ac:dyDescent="0.25">
      <c r="A25" s="88">
        <v>15</v>
      </c>
      <c r="B25" s="91" t="s">
        <v>92</v>
      </c>
      <c r="C25" s="88" t="s">
        <v>129</v>
      </c>
      <c r="D25" s="100" t="s">
        <v>56</v>
      </c>
      <c r="E25" s="100">
        <v>2</v>
      </c>
      <c r="F25" s="98">
        <v>70000</v>
      </c>
      <c r="G25" s="88" t="s">
        <v>130</v>
      </c>
      <c r="H25" s="94" t="s">
        <v>77</v>
      </c>
      <c r="I25" s="88">
        <v>57636449</v>
      </c>
    </row>
    <row r="26" spans="1:9" x14ac:dyDescent="0.25">
      <c r="A26" s="88">
        <v>16</v>
      </c>
      <c r="B26" s="91" t="s">
        <v>92</v>
      </c>
      <c r="C26" s="88" t="s">
        <v>129</v>
      </c>
      <c r="D26" s="100" t="s">
        <v>32</v>
      </c>
      <c r="E26" s="100">
        <v>2</v>
      </c>
      <c r="F26" s="98">
        <v>70000</v>
      </c>
      <c r="G26" s="88" t="s">
        <v>133</v>
      </c>
      <c r="H26" s="94" t="s">
        <v>78</v>
      </c>
      <c r="I26" s="96" t="s">
        <v>79</v>
      </c>
    </row>
    <row r="27" spans="1:9" x14ac:dyDescent="0.25">
      <c r="A27" s="88">
        <v>17</v>
      </c>
      <c r="B27" s="91" t="s">
        <v>91</v>
      </c>
      <c r="C27" s="88" t="s">
        <v>129</v>
      </c>
      <c r="D27" s="100" t="s">
        <v>72</v>
      </c>
      <c r="E27" s="100">
        <v>2</v>
      </c>
      <c r="F27" s="98">
        <v>70000</v>
      </c>
      <c r="G27" s="88" t="s">
        <v>133</v>
      </c>
      <c r="H27" s="94" t="s">
        <v>70</v>
      </c>
      <c r="I27" s="88">
        <v>41649106</v>
      </c>
    </row>
    <row r="28" spans="1:9" x14ac:dyDescent="0.25">
      <c r="A28" s="88">
        <v>18</v>
      </c>
      <c r="B28" s="91" t="s">
        <v>91</v>
      </c>
      <c r="C28" s="88" t="s">
        <v>129</v>
      </c>
      <c r="D28" s="100" t="s">
        <v>74</v>
      </c>
      <c r="E28" s="100">
        <v>2</v>
      </c>
      <c r="F28" s="98">
        <v>70000</v>
      </c>
      <c r="G28" s="88" t="s">
        <v>136</v>
      </c>
      <c r="H28" s="88" t="s">
        <v>134</v>
      </c>
      <c r="I28" s="96" t="s">
        <v>115</v>
      </c>
    </row>
    <row r="29" spans="1:9" x14ac:dyDescent="0.25">
      <c r="A29" s="88">
        <v>19</v>
      </c>
      <c r="B29" s="91" t="s">
        <v>91</v>
      </c>
      <c r="C29" s="88" t="s">
        <v>97</v>
      </c>
      <c r="D29" s="100" t="s">
        <v>83</v>
      </c>
      <c r="E29" s="100">
        <v>1</v>
      </c>
      <c r="F29" s="88"/>
      <c r="G29" s="100" t="s">
        <v>131</v>
      </c>
      <c r="H29" s="94"/>
      <c r="I29" s="88"/>
    </row>
    <row r="30" spans="1:9" x14ac:dyDescent="0.25">
      <c r="A30" s="88">
        <v>20</v>
      </c>
      <c r="B30" s="91" t="s">
        <v>91</v>
      </c>
      <c r="C30" s="88" t="s">
        <v>97</v>
      </c>
      <c r="D30" s="100" t="s">
        <v>39</v>
      </c>
      <c r="E30" s="100">
        <v>1</v>
      </c>
      <c r="F30" s="88"/>
      <c r="G30" s="100" t="s">
        <v>131</v>
      </c>
      <c r="H30" s="94"/>
      <c r="I30" s="88"/>
    </row>
    <row r="31" spans="1:9" x14ac:dyDescent="0.25">
      <c r="A31" s="88">
        <v>21</v>
      </c>
      <c r="B31" s="91" t="s">
        <v>91</v>
      </c>
      <c r="C31" s="88" t="s">
        <v>97</v>
      </c>
      <c r="D31" s="100" t="s">
        <v>40</v>
      </c>
      <c r="E31" s="100">
        <v>1</v>
      </c>
      <c r="F31" s="88"/>
      <c r="G31" s="100" t="s">
        <v>131</v>
      </c>
      <c r="H31" s="94"/>
      <c r="I31" s="88"/>
    </row>
    <row r="32" spans="1:9" x14ac:dyDescent="0.25">
      <c r="A32" s="88">
        <v>22</v>
      </c>
      <c r="B32" s="91" t="s">
        <v>91</v>
      </c>
      <c r="C32" s="88" t="s">
        <v>97</v>
      </c>
      <c r="D32" s="100" t="s">
        <v>41</v>
      </c>
      <c r="E32" s="100">
        <v>1</v>
      </c>
      <c r="F32" s="88"/>
      <c r="G32" s="88" t="s">
        <v>135</v>
      </c>
      <c r="H32" s="94"/>
      <c r="I32" s="88"/>
    </row>
    <row r="33" spans="1:9" x14ac:dyDescent="0.25">
      <c r="A33" s="88">
        <v>23</v>
      </c>
      <c r="B33" s="91" t="s">
        <v>93</v>
      </c>
      <c r="C33" s="88" t="s">
        <v>129</v>
      </c>
      <c r="D33" s="100" t="s">
        <v>81</v>
      </c>
      <c r="E33" s="100">
        <v>2</v>
      </c>
      <c r="F33" s="98">
        <v>70000</v>
      </c>
      <c r="G33" s="88" t="s">
        <v>130</v>
      </c>
      <c r="H33" s="94" t="s">
        <v>80</v>
      </c>
      <c r="I33" s="88"/>
    </row>
    <row r="34" spans="1:9" x14ac:dyDescent="0.25">
      <c r="A34" s="88">
        <v>24</v>
      </c>
      <c r="B34" s="91" t="s">
        <v>93</v>
      </c>
      <c r="C34" s="88" t="s">
        <v>129</v>
      </c>
      <c r="D34" s="100" t="s">
        <v>96</v>
      </c>
      <c r="E34" s="100">
        <v>2</v>
      </c>
      <c r="F34" s="98">
        <v>70000</v>
      </c>
      <c r="G34" s="88" t="s">
        <v>136</v>
      </c>
      <c r="H34" s="94" t="s">
        <v>137</v>
      </c>
      <c r="I34" s="88" t="s">
        <v>117</v>
      </c>
    </row>
    <row r="35" spans="1:9" x14ac:dyDescent="0.25">
      <c r="A35" s="88">
        <v>25</v>
      </c>
      <c r="B35" s="91" t="s">
        <v>93</v>
      </c>
      <c r="C35" s="88" t="s">
        <v>97</v>
      </c>
      <c r="D35" s="100" t="s">
        <v>42</v>
      </c>
      <c r="E35" s="100">
        <v>1</v>
      </c>
      <c r="F35" s="98">
        <v>40000</v>
      </c>
      <c r="G35" s="88" t="s">
        <v>124</v>
      </c>
      <c r="H35" s="94" t="s">
        <v>106</v>
      </c>
      <c r="I35" s="88"/>
    </row>
    <row r="36" spans="1:9" x14ac:dyDescent="0.25">
      <c r="A36" s="88">
        <v>26</v>
      </c>
      <c r="B36" s="91" t="s">
        <v>93</v>
      </c>
      <c r="C36" s="88" t="s">
        <v>129</v>
      </c>
      <c r="D36" s="100" t="s">
        <v>45</v>
      </c>
      <c r="E36" s="100">
        <v>3</v>
      </c>
      <c r="F36" s="98">
        <v>90000</v>
      </c>
      <c r="G36" s="88" t="s">
        <v>130</v>
      </c>
      <c r="H36" s="94" t="s">
        <v>65</v>
      </c>
      <c r="I36" s="88" t="s">
        <v>66</v>
      </c>
    </row>
    <row r="37" spans="1:9" x14ac:dyDescent="0.25">
      <c r="A37" s="164" t="s">
        <v>139</v>
      </c>
      <c r="B37" s="164"/>
      <c r="C37" s="164"/>
      <c r="D37" s="164"/>
      <c r="E37" s="164"/>
      <c r="F37" s="98">
        <f>SUM(F11:F36)</f>
        <v>1025000</v>
      </c>
    </row>
    <row r="38" spans="1:9" x14ac:dyDescent="0.25">
      <c r="A38" s="165" t="s">
        <v>140</v>
      </c>
      <c r="B38" s="165"/>
      <c r="C38" s="165"/>
      <c r="D38" s="165"/>
      <c r="E38" s="165"/>
      <c r="F38" s="99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6" sqref="A26:L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175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90000</v>
      </c>
      <c r="G7" s="76"/>
      <c r="H7" s="76">
        <v>30000</v>
      </c>
      <c r="I7" s="76">
        <v>90000</v>
      </c>
      <c r="J7" s="20">
        <f>SUM(H7:I7)</f>
        <v>120000</v>
      </c>
      <c r="K7" s="19" t="s">
        <v>161</v>
      </c>
      <c r="L7" s="117" t="s">
        <v>176</v>
      </c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13" si="0">SUM(H8:I8)</f>
        <v>30000</v>
      </c>
      <c r="K8" s="19" t="s">
        <v>161</v>
      </c>
      <c r="L8" s="33" t="s">
        <v>99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161</v>
      </c>
      <c r="L9" s="33" t="s">
        <v>99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209000</v>
      </c>
      <c r="G10" s="76">
        <v>6000</v>
      </c>
      <c r="H10" s="76"/>
      <c r="I10" s="76"/>
      <c r="J10" s="20">
        <f t="shared" si="0"/>
        <v>0</v>
      </c>
      <c r="K10" s="19"/>
      <c r="L10" s="33"/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161</v>
      </c>
      <c r="L11" s="119" t="s">
        <v>162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v>30000</v>
      </c>
      <c r="K12" s="19" t="s">
        <v>177</v>
      </c>
      <c r="L12" s="119" t="s">
        <v>162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178</v>
      </c>
      <c r="L13" s="119" t="s">
        <v>162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10">
        <f t="shared" ref="J15:J23" si="1">SUM(H15:I15)</f>
        <v>40000</v>
      </c>
      <c r="K15" s="19" t="s">
        <v>161</v>
      </c>
      <c r="L15" s="33" t="s">
        <v>99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0">
        <f t="shared" si="1"/>
        <v>61600</v>
      </c>
      <c r="K16" s="19" t="s">
        <v>179</v>
      </c>
      <c r="L16" s="33" t="s">
        <v>180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>
        <v>62000</v>
      </c>
      <c r="I17" s="76">
        <v>61600</v>
      </c>
      <c r="J17" s="20">
        <f t="shared" si="1"/>
        <v>123600</v>
      </c>
      <c r="K17" s="82" t="s">
        <v>181</v>
      </c>
      <c r="L17" s="82" t="s">
        <v>182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1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1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1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1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1"/>
        <v>40000</v>
      </c>
      <c r="K22" s="19" t="s">
        <v>183</v>
      </c>
      <c r="L22" s="19" t="s">
        <v>184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1"/>
        <v>120000</v>
      </c>
      <c r="K23" s="19" t="s">
        <v>177</v>
      </c>
      <c r="L23" s="119" t="s">
        <v>162</v>
      </c>
      <c r="M23" s="37"/>
    </row>
    <row r="24" spans="1:14" ht="18.75" x14ac:dyDescent="0.3">
      <c r="A24" s="173" t="s">
        <v>6</v>
      </c>
      <c r="B24" s="173"/>
      <c r="C24" s="173"/>
      <c r="D24" s="173"/>
      <c r="E24" s="105">
        <f t="shared" ref="E24:J24" si="2">SUM(E7:E23)</f>
        <v>548200</v>
      </c>
      <c r="F24" s="105">
        <f t="shared" si="2"/>
        <v>609800</v>
      </c>
      <c r="G24" s="105">
        <f t="shared" si="2"/>
        <v>47000</v>
      </c>
      <c r="H24" s="105">
        <f t="shared" si="2"/>
        <v>478600</v>
      </c>
      <c r="I24" s="112">
        <f t="shared" si="2"/>
        <v>191600</v>
      </c>
      <c r="J24" s="105">
        <f t="shared" si="2"/>
        <v>670200</v>
      </c>
      <c r="K24" s="120" t="s">
        <v>177</v>
      </c>
      <c r="L24" s="107" t="s">
        <v>98</v>
      </c>
    </row>
    <row r="25" spans="1:14" x14ac:dyDescent="0.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1:14" x14ac:dyDescent="0.25">
      <c r="A26" s="167" t="s">
        <v>196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80">
        <v>210000</v>
      </c>
      <c r="F28" s="181"/>
      <c r="G28" s="180" t="s">
        <v>174</v>
      </c>
      <c r="H28" s="182"/>
      <c r="I28" s="182"/>
      <c r="J28" s="182"/>
      <c r="K28" s="182"/>
      <c r="L28" s="181"/>
    </row>
  </sheetData>
  <mergeCells count="11">
    <mergeCell ref="A24:D24"/>
    <mergeCell ref="A25:L25"/>
    <mergeCell ref="A26:L26"/>
    <mergeCell ref="E28:F28"/>
    <mergeCell ref="G28:L28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5" sqref="A25: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197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24" t="s">
        <v>17</v>
      </c>
      <c r="E4" s="124"/>
      <c r="F4" s="124"/>
      <c r="G4" s="124"/>
      <c r="H4" s="124" t="s">
        <v>16</v>
      </c>
      <c r="I4" s="124"/>
      <c r="J4" s="124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/>
      <c r="G7" s="76"/>
      <c r="H7" s="76"/>
      <c r="I7" s="76"/>
      <c r="J7" s="20"/>
      <c r="K7" s="19"/>
      <c r="L7" s="117"/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13" si="0">SUM(H8:I8)</f>
        <v>30000</v>
      </c>
      <c r="K8" s="19" t="s">
        <v>199</v>
      </c>
      <c r="L8" s="33" t="s">
        <v>99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199</v>
      </c>
      <c r="L9" s="33" t="s">
        <v>99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209000</v>
      </c>
      <c r="G10" s="76">
        <v>6000</v>
      </c>
      <c r="H10" s="76">
        <v>30000</v>
      </c>
      <c r="I10" s="76"/>
      <c r="J10" s="20">
        <f t="shared" si="0"/>
        <v>30000</v>
      </c>
      <c r="K10" s="19" t="s">
        <v>199</v>
      </c>
      <c r="L10" s="33" t="s">
        <v>99</v>
      </c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214</v>
      </c>
      <c r="L11" s="33" t="s">
        <v>99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v>30000</v>
      </c>
      <c r="K12" s="19" t="s">
        <v>215</v>
      </c>
      <c r="L12" s="33" t="s">
        <v>99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216</v>
      </c>
      <c r="L13" s="33" t="s">
        <v>99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10">
        <f t="shared" ref="J15:J23" si="1">SUM(H15:I15)</f>
        <v>40000</v>
      </c>
      <c r="K15" s="19" t="s">
        <v>199</v>
      </c>
      <c r="L15" s="33" t="s">
        <v>99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0">
        <f t="shared" si="1"/>
        <v>61600</v>
      </c>
      <c r="K16" s="19" t="s">
        <v>217</v>
      </c>
      <c r="L16" s="33" t="s">
        <v>200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/>
      <c r="I17" s="76"/>
      <c r="J17" s="20"/>
      <c r="K17" s="82"/>
      <c r="L17" s="82"/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1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1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1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1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1"/>
        <v>40000</v>
      </c>
      <c r="K22" s="19" t="s">
        <v>201</v>
      </c>
      <c r="L22" s="19" t="s">
        <v>202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1"/>
        <v>120000</v>
      </c>
      <c r="K23" s="19" t="s">
        <v>199</v>
      </c>
      <c r="L23" s="33" t="s">
        <v>99</v>
      </c>
      <c r="M23" s="37"/>
    </row>
    <row r="24" spans="1:14" ht="18.75" x14ac:dyDescent="0.3">
      <c r="A24" s="173" t="s">
        <v>6</v>
      </c>
      <c r="B24" s="173"/>
      <c r="C24" s="173"/>
      <c r="D24" s="173"/>
      <c r="E24" s="105">
        <f t="shared" ref="E24:J24" si="2">SUM(E7:E23)</f>
        <v>548200</v>
      </c>
      <c r="F24" s="105">
        <f t="shared" si="2"/>
        <v>519800</v>
      </c>
      <c r="G24" s="105">
        <f t="shared" si="2"/>
        <v>47000</v>
      </c>
      <c r="H24" s="105">
        <f t="shared" si="2"/>
        <v>416600</v>
      </c>
      <c r="I24" s="112">
        <f t="shared" si="2"/>
        <v>40000</v>
      </c>
      <c r="J24" s="105">
        <f t="shared" si="2"/>
        <v>456600</v>
      </c>
      <c r="K24" s="120" t="s">
        <v>218</v>
      </c>
      <c r="L24" s="107" t="s">
        <v>98</v>
      </c>
    </row>
    <row r="25" spans="1:14" x14ac:dyDescent="0.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1:14" x14ac:dyDescent="0.25">
      <c r="A26" s="167" t="s">
        <v>196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80">
        <v>210000</v>
      </c>
      <c r="F28" s="181"/>
      <c r="G28" s="180" t="s">
        <v>174</v>
      </c>
      <c r="H28" s="182"/>
      <c r="I28" s="182"/>
      <c r="J28" s="182"/>
      <c r="K28" s="182"/>
      <c r="L28" s="181"/>
    </row>
  </sheetData>
  <mergeCells count="11">
    <mergeCell ref="K5:M5"/>
    <mergeCell ref="A1:K1"/>
    <mergeCell ref="E2:J2"/>
    <mergeCell ref="K2:L2"/>
    <mergeCell ref="K3:L3"/>
    <mergeCell ref="K4:M4"/>
    <mergeCell ref="A24:D24"/>
    <mergeCell ref="A25:L25"/>
    <mergeCell ref="A26:L26"/>
    <mergeCell ref="E28:F28"/>
    <mergeCell ref="G28:L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9" sqref="H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195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199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7000</v>
      </c>
      <c r="G9" s="76">
        <v>77000</v>
      </c>
      <c r="H9" s="76"/>
      <c r="I9" s="76">
        <v>35000</v>
      </c>
      <c r="J9" s="76">
        <f t="shared" ref="J9:J10" si="0">SUM(H9:I9)</f>
        <v>35000</v>
      </c>
      <c r="K9" s="82"/>
      <c r="L9" s="77" t="s">
        <v>205</v>
      </c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140000</v>
      </c>
      <c r="I10" s="76"/>
      <c r="J10" s="76">
        <f t="shared" si="0"/>
        <v>140000</v>
      </c>
      <c r="K10" s="82" t="s">
        <v>199</v>
      </c>
      <c r="L10" s="77" t="s">
        <v>99</v>
      </c>
    </row>
    <row r="11" spans="1:13" ht="17.25" customHeight="1" x14ac:dyDescent="0.3">
      <c r="A11" s="173" t="s">
        <v>6</v>
      </c>
      <c r="B11" s="173"/>
      <c r="C11" s="173"/>
      <c r="D11" s="173"/>
      <c r="E11" s="112">
        <f>SUM(E8:E10)</f>
        <v>140000</v>
      </c>
      <c r="F11" s="112">
        <f t="shared" ref="F11:J11" si="1">SUM(F8:F10)</f>
        <v>7000</v>
      </c>
      <c r="G11" s="112">
        <f t="shared" si="1"/>
        <v>77000</v>
      </c>
      <c r="H11" s="112">
        <f t="shared" si="1"/>
        <v>175000</v>
      </c>
      <c r="I11" s="112">
        <f t="shared" si="1"/>
        <v>35000</v>
      </c>
      <c r="J11" s="112">
        <f t="shared" si="1"/>
        <v>210000</v>
      </c>
      <c r="K11" s="106"/>
      <c r="L11" s="107"/>
    </row>
    <row r="12" spans="1:13" ht="12" customHeight="1" x14ac:dyDescent="0.3">
      <c r="A12" s="78"/>
      <c r="B12" s="78"/>
      <c r="C12" s="78"/>
      <c r="D12" s="78"/>
      <c r="E12" s="79"/>
      <c r="F12" s="79"/>
      <c r="G12" s="79"/>
      <c r="H12" s="79"/>
      <c r="I12" s="79"/>
      <c r="J12" s="79"/>
      <c r="K12" s="80"/>
      <c r="L12" s="81"/>
    </row>
    <row r="13" spans="1:13" x14ac:dyDescent="0.25">
      <c r="A13" s="171" t="s">
        <v>100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</row>
    <row r="14" spans="1:13" x14ac:dyDescent="0.25">
      <c r="A14" s="167" t="s">
        <v>111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</row>
    <row r="15" spans="1:13" ht="15.75" x14ac:dyDescent="0.25">
      <c r="A15" s="174" t="s">
        <v>112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</row>
    <row r="16" spans="1:13" x14ac:dyDescent="0.25">
      <c r="A16" s="172"/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</row>
    <row r="17" spans="1:12" x14ac:dyDescent="0.25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</row>
  </sheetData>
  <mergeCells count="12">
    <mergeCell ref="A17:L17"/>
    <mergeCell ref="A1:K1"/>
    <mergeCell ref="E2:J2"/>
    <mergeCell ref="K2:L2"/>
    <mergeCell ref="K3:L3"/>
    <mergeCell ref="K4:M4"/>
    <mergeCell ref="K5:M5"/>
    <mergeCell ref="A11:D11"/>
    <mergeCell ref="A13:L13"/>
    <mergeCell ref="A14:L14"/>
    <mergeCell ref="A15:L15"/>
    <mergeCell ref="A16:L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D17" sqref="D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208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/>
      <c r="G7" s="76"/>
      <c r="H7" s="76"/>
      <c r="I7" s="76"/>
      <c r="J7" s="20">
        <f>SUM(H7:I7)</f>
        <v>0</v>
      </c>
      <c r="K7" s="19"/>
      <c r="L7" s="117"/>
      <c r="M7" s="118"/>
      <c r="N7" s="118"/>
    </row>
    <row r="8" spans="1:14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ref="J8:J23" si="0">SUM(H8:I8)</f>
        <v>30000</v>
      </c>
      <c r="K8" s="19" t="s">
        <v>213</v>
      </c>
      <c r="L8" s="119" t="s">
        <v>162</v>
      </c>
    </row>
    <row r="9" spans="1:14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213</v>
      </c>
      <c r="L9" s="119" t="s">
        <v>162</v>
      </c>
      <c r="N9" s="118"/>
    </row>
    <row r="10" spans="1:14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342000</v>
      </c>
      <c r="G10" s="76">
        <v>9000</v>
      </c>
      <c r="H10" s="76">
        <v>30000</v>
      </c>
      <c r="I10" s="76"/>
      <c r="J10" s="20">
        <f t="shared" si="0"/>
        <v>30000</v>
      </c>
      <c r="K10" s="19" t="s">
        <v>210</v>
      </c>
      <c r="L10" s="119" t="s">
        <v>162</v>
      </c>
    </row>
    <row r="11" spans="1:14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210</v>
      </c>
      <c r="L11" s="119" t="s">
        <v>223</v>
      </c>
    </row>
    <row r="12" spans="1:14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f t="shared" si="0"/>
        <v>30000</v>
      </c>
      <c r="K12" s="19" t="s">
        <v>222</v>
      </c>
      <c r="L12" s="119" t="s">
        <v>162</v>
      </c>
      <c r="N12" s="118"/>
    </row>
    <row r="13" spans="1:14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210</v>
      </c>
      <c r="L13" s="119" t="s">
        <v>162</v>
      </c>
    </row>
    <row r="14" spans="1:14" ht="15.75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10"/>
    </row>
    <row r="15" spans="1:14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20">
        <f t="shared" si="0"/>
        <v>40000</v>
      </c>
      <c r="K15" s="19" t="s">
        <v>222</v>
      </c>
      <c r="L15" s="119" t="s">
        <v>162</v>
      </c>
    </row>
    <row r="16" spans="1:14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126">
        <f t="shared" si="0"/>
        <v>61600</v>
      </c>
      <c r="K16" s="19" t="s">
        <v>211</v>
      </c>
      <c r="L16" s="33" t="s">
        <v>212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69600</v>
      </c>
      <c r="G17" s="76">
        <v>6400</v>
      </c>
      <c r="H17" s="76"/>
      <c r="I17" s="76">
        <v>60000</v>
      </c>
      <c r="J17" s="126">
        <f t="shared" si="0"/>
        <v>60000</v>
      </c>
      <c r="K17" s="19" t="s">
        <v>209</v>
      </c>
      <c r="L17" s="33" t="s">
        <v>200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126">
        <f t="shared" si="0"/>
        <v>40000</v>
      </c>
      <c r="K22" s="19" t="s">
        <v>201</v>
      </c>
      <c r="L22" s="19" t="s">
        <v>202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0"/>
        <v>120000</v>
      </c>
      <c r="K23" s="19" t="s">
        <v>210</v>
      </c>
      <c r="L23" s="119" t="s">
        <v>162</v>
      </c>
      <c r="M23" s="37"/>
    </row>
    <row r="24" spans="1:14" ht="18.75" x14ac:dyDescent="0.25">
      <c r="A24" s="173" t="s">
        <v>6</v>
      </c>
      <c r="B24" s="173"/>
      <c r="C24" s="173"/>
      <c r="D24" s="173"/>
      <c r="E24" s="105">
        <f t="shared" ref="E24:J24" si="1">SUM(E7:E23)</f>
        <v>548200</v>
      </c>
      <c r="F24" s="105">
        <f t="shared" si="1"/>
        <v>717600</v>
      </c>
      <c r="G24" s="105">
        <f t="shared" si="1"/>
        <v>56400</v>
      </c>
      <c r="H24" s="105">
        <f t="shared" si="1"/>
        <v>416600</v>
      </c>
      <c r="I24" s="112">
        <f t="shared" si="1"/>
        <v>100000</v>
      </c>
      <c r="J24" s="105">
        <f t="shared" si="1"/>
        <v>516600</v>
      </c>
      <c r="K24" s="120" t="s">
        <v>222</v>
      </c>
      <c r="L24" s="119" t="s">
        <v>162</v>
      </c>
    </row>
    <row r="25" spans="1:14" x14ac:dyDescent="0.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1:14" x14ac:dyDescent="0.25">
      <c r="A26" s="167" t="s">
        <v>198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4" ht="15.75" x14ac:dyDescent="0.25">
      <c r="B28" s="31" t="s">
        <v>65</v>
      </c>
      <c r="C28" s="21" t="s">
        <v>45</v>
      </c>
      <c r="D28" s="22" t="s">
        <v>66</v>
      </c>
      <c r="E28" s="180">
        <v>210000</v>
      </c>
      <c r="F28" s="181"/>
      <c r="G28" s="180" t="s">
        <v>174</v>
      </c>
      <c r="H28" s="182"/>
      <c r="I28" s="182"/>
      <c r="J28" s="182"/>
      <c r="K28" s="182"/>
      <c r="L28" s="181"/>
    </row>
    <row r="30" spans="1:14" x14ac:dyDescent="0.25">
      <c r="A30" s="167" t="s">
        <v>224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1:14" x14ac:dyDescent="0.25">
      <c r="A31" s="167" t="s">
        <v>225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</row>
  </sheetData>
  <mergeCells count="13">
    <mergeCell ref="A30:L30"/>
    <mergeCell ref="A31:L31"/>
    <mergeCell ref="A24:D24"/>
    <mergeCell ref="A25:L25"/>
    <mergeCell ref="A26:L26"/>
    <mergeCell ref="E28:F28"/>
    <mergeCell ref="G28:L28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23" sqref="J23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206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21" t="s">
        <v>17</v>
      </c>
      <c r="E4" s="121"/>
      <c r="F4" s="121"/>
      <c r="G4" s="121"/>
      <c r="H4" s="121" t="s">
        <v>16</v>
      </c>
      <c r="I4" s="121"/>
      <c r="J4" s="121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23"/>
      <c r="L6" s="123"/>
      <c r="M6" s="122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210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7000</v>
      </c>
      <c r="G9" s="76">
        <v>77000</v>
      </c>
      <c r="H9" s="76"/>
      <c r="I9" s="76"/>
      <c r="J9" s="76">
        <f t="shared" ref="J9:J11" si="0">SUM(H9:I9)</f>
        <v>0</v>
      </c>
      <c r="K9" s="82"/>
      <c r="L9" s="77"/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210</v>
      </c>
      <c r="L10" s="77" t="s">
        <v>162</v>
      </c>
    </row>
    <row r="11" spans="1:13" ht="12.7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210</v>
      </c>
      <c r="L11" s="77" t="s">
        <v>162</v>
      </c>
    </row>
    <row r="12" spans="1:13" ht="12.7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3000</v>
      </c>
      <c r="G12" s="108">
        <v>33000</v>
      </c>
      <c r="H12" s="76"/>
      <c r="I12" s="76"/>
      <c r="J12" s="76"/>
      <c r="K12" s="82"/>
      <c r="L12" s="77"/>
    </row>
    <row r="13" spans="1:13" ht="17.25" customHeight="1" x14ac:dyDescent="0.3">
      <c r="A13" s="173" t="s">
        <v>6</v>
      </c>
      <c r="B13" s="173"/>
      <c r="C13" s="173"/>
      <c r="D13" s="173"/>
      <c r="E13" s="112">
        <f>SUM(E8:E11)</f>
        <v>260000</v>
      </c>
      <c r="F13" s="112">
        <f t="shared" ref="F13:H13" si="1">SUM(F8:F11)</f>
        <v>7000</v>
      </c>
      <c r="G13" s="112">
        <f t="shared" si="1"/>
        <v>77000</v>
      </c>
      <c r="H13" s="112">
        <f t="shared" si="1"/>
        <v>225000</v>
      </c>
      <c r="I13" s="112">
        <f t="shared" ref="I13" si="2">SUM(I8:I11)</f>
        <v>0</v>
      </c>
      <c r="J13" s="112">
        <f t="shared" ref="J13" si="3">SUM(J8:J11)</f>
        <v>225000</v>
      </c>
      <c r="K13" s="106" t="s">
        <v>213</v>
      </c>
      <c r="L13" s="107" t="s">
        <v>98</v>
      </c>
    </row>
    <row r="14" spans="1:13" ht="6" customHeight="1" x14ac:dyDescent="0.3">
      <c r="A14" s="78"/>
      <c r="B14" s="78"/>
      <c r="C14" s="78"/>
      <c r="D14" s="78"/>
      <c r="E14" s="79"/>
      <c r="F14" s="79"/>
      <c r="G14" s="79"/>
      <c r="H14" s="79"/>
      <c r="I14" s="79"/>
      <c r="J14" s="79"/>
      <c r="K14" s="80"/>
      <c r="L14" s="81"/>
    </row>
    <row r="15" spans="1:13" x14ac:dyDescent="0.25">
      <c r="A15" s="171" t="s">
        <v>100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</row>
    <row r="16" spans="1:13" x14ac:dyDescent="0.25">
      <c r="A16" s="167" t="s">
        <v>111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  <row r="17" spans="1:12" ht="15.75" x14ac:dyDescent="0.25">
      <c r="A17" s="174" t="s">
        <v>112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</row>
    <row r="18" spans="1:12" ht="3.75" customHeight="1" x14ac:dyDescent="0.25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</row>
    <row r="19" spans="1:12" ht="15.75" x14ac:dyDescent="0.25">
      <c r="A19" s="1">
        <v>3</v>
      </c>
      <c r="B19" s="39" t="s">
        <v>203</v>
      </c>
      <c r="C19" s="21" t="s">
        <v>81</v>
      </c>
      <c r="D19" s="38" t="s">
        <v>204</v>
      </c>
      <c r="E19" s="183" t="s">
        <v>207</v>
      </c>
      <c r="F19" s="167"/>
      <c r="G19" s="167"/>
      <c r="H19" s="167"/>
      <c r="I19" s="167"/>
      <c r="J19" s="167"/>
      <c r="K19" s="167"/>
      <c r="L19" s="167"/>
    </row>
    <row r="20" spans="1:12" ht="6.75" customHeight="1" x14ac:dyDescent="0.25"/>
    <row r="21" spans="1:12" x14ac:dyDescent="0.25">
      <c r="A21" s="167" t="s">
        <v>226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</row>
    <row r="22" spans="1:12" x14ac:dyDescent="0.25">
      <c r="A22" s="167" t="s">
        <v>227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</row>
  </sheetData>
  <mergeCells count="14">
    <mergeCell ref="A21:L21"/>
    <mergeCell ref="A22:L22"/>
    <mergeCell ref="K5:M5"/>
    <mergeCell ref="A1:K1"/>
    <mergeCell ref="E2:J2"/>
    <mergeCell ref="K2:L2"/>
    <mergeCell ref="K3:L3"/>
    <mergeCell ref="K4:M4"/>
    <mergeCell ref="E19:L19"/>
    <mergeCell ref="A13:D13"/>
    <mergeCell ref="A15:L15"/>
    <mergeCell ref="A16:L16"/>
    <mergeCell ref="A17:L17"/>
    <mergeCell ref="A18:L1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20" sqref="I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220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25" t="s">
        <v>17</v>
      </c>
      <c r="E4" s="125"/>
      <c r="F4" s="125"/>
      <c r="G4" s="125"/>
      <c r="H4" s="125" t="s">
        <v>16</v>
      </c>
      <c r="I4" s="125"/>
      <c r="J4" s="125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2.75" customHeight="1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236</v>
      </c>
      <c r="L7" s="119" t="s">
        <v>99</v>
      </c>
    </row>
    <row r="8" spans="1:14" ht="12.75" customHeight="1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1" si="0">SUM(H8:I8)</f>
        <v>30000</v>
      </c>
      <c r="K8" s="19" t="s">
        <v>236</v>
      </c>
      <c r="L8" s="119" t="s">
        <v>99</v>
      </c>
      <c r="N8" s="118"/>
    </row>
    <row r="9" spans="1:14" ht="17.25" customHeight="1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342000</v>
      </c>
      <c r="G9" s="76">
        <v>9000</v>
      </c>
      <c r="H9" s="76"/>
      <c r="I9" s="76"/>
      <c r="J9" s="20">
        <f t="shared" si="0"/>
        <v>0</v>
      </c>
      <c r="K9" s="19"/>
      <c r="L9" s="119"/>
    </row>
    <row r="10" spans="1:14" ht="12" customHeight="1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240</v>
      </c>
      <c r="L10" s="119" t="s">
        <v>162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72000</v>
      </c>
      <c r="G11" s="76">
        <v>9000</v>
      </c>
      <c r="H11" s="76">
        <v>30000</v>
      </c>
      <c r="I11" s="76"/>
      <c r="J11" s="20">
        <f t="shared" si="0"/>
        <v>30000</v>
      </c>
      <c r="K11" s="19" t="s">
        <v>237</v>
      </c>
      <c r="L11" s="119" t="s">
        <v>162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4000</v>
      </c>
      <c r="G12" s="76">
        <v>4000</v>
      </c>
      <c r="H12" s="76">
        <v>40000</v>
      </c>
      <c r="I12" s="76"/>
      <c r="J12" s="20">
        <f t="shared" si="0"/>
        <v>40000</v>
      </c>
      <c r="K12" s="19" t="s">
        <v>237</v>
      </c>
      <c r="L12" s="119" t="s">
        <v>162</v>
      </c>
    </row>
    <row r="13" spans="1:14" ht="15.75" x14ac:dyDescent="0.25">
      <c r="A13" s="8"/>
      <c r="B13" s="13"/>
      <c r="C13" s="29" t="s">
        <v>35</v>
      </c>
      <c r="D13" s="9"/>
      <c r="E13" s="10"/>
      <c r="F13" s="10"/>
      <c r="G13" s="10"/>
      <c r="H13" s="10"/>
      <c r="I13" s="10"/>
      <c r="J13" s="10">
        <f t="shared" si="0"/>
        <v>0</v>
      </c>
      <c r="K13" s="10"/>
      <c r="L13" s="10"/>
    </row>
    <row r="14" spans="1:14" ht="15.75" x14ac:dyDescent="0.25">
      <c r="A14" s="1">
        <v>7</v>
      </c>
      <c r="B14" s="3" t="s">
        <v>36</v>
      </c>
      <c r="C14" s="26" t="s">
        <v>37</v>
      </c>
      <c r="D14" s="11" t="s">
        <v>38</v>
      </c>
      <c r="E14" s="76">
        <v>40000</v>
      </c>
      <c r="F14" s="76">
        <v>99000</v>
      </c>
      <c r="G14" s="76">
        <v>12000</v>
      </c>
      <c r="H14" s="76"/>
      <c r="I14" s="76"/>
      <c r="J14" s="20">
        <f t="shared" si="0"/>
        <v>0</v>
      </c>
      <c r="K14" s="19"/>
      <c r="L14" s="119"/>
    </row>
    <row r="15" spans="1:14" ht="15.75" x14ac:dyDescent="0.25">
      <c r="A15" s="1">
        <v>8</v>
      </c>
      <c r="B15" s="3" t="s">
        <v>114</v>
      </c>
      <c r="C15" s="26" t="s">
        <v>74</v>
      </c>
      <c r="D15" s="11" t="s">
        <v>115</v>
      </c>
      <c r="E15" s="76">
        <v>61600</v>
      </c>
      <c r="F15" s="76"/>
      <c r="G15" s="76"/>
      <c r="H15" s="76">
        <v>61600</v>
      </c>
      <c r="I15" s="76"/>
      <c r="J15" s="20">
        <f t="shared" si="0"/>
        <v>61600</v>
      </c>
      <c r="K15" s="19"/>
      <c r="L15" s="33" t="s">
        <v>229</v>
      </c>
    </row>
    <row r="16" spans="1:14" ht="15.75" x14ac:dyDescent="0.25">
      <c r="A16" s="1">
        <v>9</v>
      </c>
      <c r="B16" s="3" t="s">
        <v>116</v>
      </c>
      <c r="C16" s="26" t="s">
        <v>96</v>
      </c>
      <c r="D16" s="11" t="s">
        <v>117</v>
      </c>
      <c r="E16" s="76">
        <v>61600</v>
      </c>
      <c r="F16" s="76">
        <v>69600</v>
      </c>
      <c r="G16" s="76">
        <v>6400</v>
      </c>
      <c r="H16" s="76"/>
      <c r="I16" s="76"/>
      <c r="J16" s="20">
        <f t="shared" si="0"/>
        <v>0</v>
      </c>
      <c r="K16" s="19"/>
      <c r="L16" s="33"/>
      <c r="N16" s="118"/>
    </row>
    <row r="17" spans="1:12" ht="15.75" x14ac:dyDescent="0.25">
      <c r="A17" s="8"/>
      <c r="B17" s="13"/>
      <c r="C17" s="29" t="s">
        <v>83</v>
      </c>
      <c r="D17" s="9"/>
      <c r="E17" s="10"/>
      <c r="F17" s="10"/>
      <c r="G17" s="10"/>
      <c r="H17" s="10"/>
      <c r="I17" s="10"/>
      <c r="J17" s="10">
        <f t="shared" si="0"/>
        <v>0</v>
      </c>
      <c r="K17" s="34"/>
      <c r="L17" s="23" t="s">
        <v>97</v>
      </c>
    </row>
    <row r="18" spans="1:12" ht="15.75" x14ac:dyDescent="0.25">
      <c r="A18" s="8"/>
      <c r="B18" s="13"/>
      <c r="C18" s="29" t="s">
        <v>39</v>
      </c>
      <c r="D18" s="13"/>
      <c r="E18" s="25"/>
      <c r="F18" s="13"/>
      <c r="G18" s="13"/>
      <c r="H18" s="25"/>
      <c r="I18" s="10"/>
      <c r="J18" s="1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40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2" ht="15.75" x14ac:dyDescent="0.25">
      <c r="A20" s="8"/>
      <c r="B20" s="13"/>
      <c r="C20" s="29" t="s">
        <v>41</v>
      </c>
      <c r="D20" s="13"/>
      <c r="E20" s="25"/>
      <c r="F20" s="13"/>
      <c r="G20" s="13"/>
      <c r="H20" s="25"/>
      <c r="I20" s="10"/>
      <c r="J20" s="10">
        <f t="shared" si="0"/>
        <v>0</v>
      </c>
      <c r="K20" s="24"/>
      <c r="L20" s="23" t="s">
        <v>97</v>
      </c>
    </row>
    <row r="21" spans="1:12" ht="15.75" x14ac:dyDescent="0.25">
      <c r="A21" s="21">
        <v>10</v>
      </c>
      <c r="B21" s="39" t="s">
        <v>144</v>
      </c>
      <c r="C21" s="41" t="s">
        <v>42</v>
      </c>
      <c r="D21" s="39" t="s">
        <v>143</v>
      </c>
      <c r="E21" s="20">
        <v>40000</v>
      </c>
      <c r="F21" s="20">
        <v>80000</v>
      </c>
      <c r="G21" s="39"/>
      <c r="H21" s="20"/>
      <c r="I21" s="20">
        <v>40000</v>
      </c>
      <c r="J21" s="20">
        <f t="shared" si="0"/>
        <v>40000</v>
      </c>
      <c r="K21" s="19" t="s">
        <v>230</v>
      </c>
      <c r="L21" s="19" t="s">
        <v>231</v>
      </c>
    </row>
    <row r="22" spans="1:12" ht="18.75" x14ac:dyDescent="0.25">
      <c r="A22" s="173" t="s">
        <v>6</v>
      </c>
      <c r="B22" s="173"/>
      <c r="C22" s="173"/>
      <c r="D22" s="173"/>
      <c r="E22" s="105">
        <f ca="1">SUM(E7:E25)</f>
        <v>548200</v>
      </c>
      <c r="F22" s="105">
        <f>SUM(F7:F21)</f>
        <v>717600</v>
      </c>
      <c r="G22" s="105">
        <f t="shared" ref="G22:J22" si="1">SUM(G7:G21)</f>
        <v>56400</v>
      </c>
      <c r="H22" s="105">
        <f t="shared" si="1"/>
        <v>226600</v>
      </c>
      <c r="I22" s="112">
        <f t="shared" si="1"/>
        <v>40000</v>
      </c>
      <c r="J22" s="105">
        <f t="shared" si="1"/>
        <v>266600</v>
      </c>
      <c r="K22" s="120" t="s">
        <v>241</v>
      </c>
      <c r="L22" s="130" t="s">
        <v>98</v>
      </c>
    </row>
    <row r="23" spans="1:12" x14ac:dyDescent="0.25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</row>
    <row r="24" spans="1:12" x14ac:dyDescent="0.25">
      <c r="A24" s="167" t="s">
        <v>228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 ht="15.75" x14ac:dyDescent="0.25">
      <c r="A25" s="21">
        <v>12</v>
      </c>
      <c r="B25" s="31" t="s">
        <v>54</v>
      </c>
      <c r="C25" s="35" t="s">
        <v>44</v>
      </c>
      <c r="D25" s="22" t="s">
        <v>55</v>
      </c>
      <c r="E25" s="20">
        <v>120000</v>
      </c>
      <c r="F25" s="21"/>
      <c r="G25" s="21"/>
      <c r="H25" s="20">
        <v>120000</v>
      </c>
      <c r="I25" s="36"/>
      <c r="J25" s="20">
        <f>SUM(H25:I25)</f>
        <v>120000</v>
      </c>
      <c r="K25" s="19" t="s">
        <v>210</v>
      </c>
      <c r="L25" s="119" t="s">
        <v>162</v>
      </c>
    </row>
    <row r="26" spans="1:12" x14ac:dyDescent="0.25">
      <c r="A26" s="179" t="s">
        <v>221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</row>
  </sheetData>
  <mergeCells count="10">
    <mergeCell ref="A26:L26"/>
    <mergeCell ref="A1:K1"/>
    <mergeCell ref="E2:J2"/>
    <mergeCell ref="K2:L2"/>
    <mergeCell ref="K3:L3"/>
    <mergeCell ref="K4:M4"/>
    <mergeCell ref="K5:M5"/>
    <mergeCell ref="A22:D22"/>
    <mergeCell ref="A23:L23"/>
    <mergeCell ref="A24:L2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16" sqref="H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232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27" t="s">
        <v>17</v>
      </c>
      <c r="E4" s="127"/>
      <c r="F4" s="127"/>
      <c r="G4" s="127"/>
      <c r="H4" s="127" t="s">
        <v>16</v>
      </c>
      <c r="I4" s="127"/>
      <c r="J4" s="127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29"/>
      <c r="L6" s="129"/>
      <c r="M6" s="128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236</v>
      </c>
      <c r="L8" s="77" t="s">
        <v>162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10500</v>
      </c>
      <c r="G9" s="76">
        <v>115500</v>
      </c>
      <c r="H9" s="76"/>
      <c r="I9" s="76">
        <v>35000</v>
      </c>
      <c r="J9" s="76">
        <f t="shared" ref="J9:J12" si="0">SUM(H9:I9)</f>
        <v>35000</v>
      </c>
      <c r="K9" s="82"/>
      <c r="L9" s="77" t="s">
        <v>233</v>
      </c>
    </row>
    <row r="10" spans="1:13" ht="12.7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237</v>
      </c>
      <c r="L10" s="77" t="s">
        <v>162</v>
      </c>
    </row>
    <row r="11" spans="1:13" ht="12.7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237</v>
      </c>
      <c r="L11" s="77" t="s">
        <v>162</v>
      </c>
    </row>
    <row r="12" spans="1:13" ht="12.7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66000</v>
      </c>
      <c r="G12" s="108">
        <v>6000</v>
      </c>
      <c r="H12" s="76">
        <v>30000</v>
      </c>
      <c r="I12" s="76">
        <v>30000</v>
      </c>
      <c r="J12" s="76">
        <f t="shared" si="0"/>
        <v>60000</v>
      </c>
      <c r="K12" s="82" t="s">
        <v>236</v>
      </c>
      <c r="L12" s="77" t="s">
        <v>162</v>
      </c>
    </row>
    <row r="13" spans="1:13" ht="17.25" customHeight="1" x14ac:dyDescent="0.3">
      <c r="A13" s="173" t="s">
        <v>6</v>
      </c>
      <c r="B13" s="173"/>
      <c r="C13" s="173"/>
      <c r="D13" s="173"/>
      <c r="E13" s="112">
        <f>SUM(E8:E12)</f>
        <v>290000</v>
      </c>
      <c r="F13" s="112">
        <f t="shared" ref="F13" si="1">SUM(F8:F12)</f>
        <v>76500</v>
      </c>
      <c r="G13" s="112">
        <f>SUM(G8:G12)</f>
        <v>121500</v>
      </c>
      <c r="H13" s="112">
        <f t="shared" ref="H13:J13" si="2">SUM(H8:H12)</f>
        <v>255000</v>
      </c>
      <c r="I13" s="112">
        <f t="shared" si="2"/>
        <v>65000</v>
      </c>
      <c r="J13" s="112">
        <f t="shared" si="2"/>
        <v>320000</v>
      </c>
      <c r="K13" s="106" t="s">
        <v>238</v>
      </c>
      <c r="L13" s="107" t="s">
        <v>98</v>
      </c>
    </row>
    <row r="14" spans="1:13" ht="6" customHeight="1" x14ac:dyDescent="0.3">
      <c r="A14" s="78"/>
      <c r="B14" s="78"/>
      <c r="C14" s="78"/>
      <c r="D14" s="78"/>
      <c r="E14" s="79"/>
      <c r="F14" s="79"/>
      <c r="G14" s="79"/>
      <c r="H14" s="79"/>
      <c r="I14" s="79"/>
      <c r="J14" s="79"/>
      <c r="K14" s="80"/>
      <c r="L14" s="81"/>
    </row>
  </sheetData>
  <mergeCells count="7">
    <mergeCell ref="A13:D13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L1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256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ht="18.75" x14ac:dyDescent="0.3">
      <c r="A2" s="184" t="s">
        <v>11</v>
      </c>
      <c r="B2" s="184"/>
      <c r="C2" s="184"/>
      <c r="D2" s="184"/>
      <c r="E2" s="170" t="s">
        <v>57</v>
      </c>
      <c r="F2" s="170"/>
      <c r="G2" s="170"/>
      <c r="H2" s="170"/>
      <c r="I2" s="170"/>
      <c r="J2" s="138"/>
      <c r="K2" s="138" t="s">
        <v>12</v>
      </c>
      <c r="L2" s="138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40" t="s">
        <v>61</v>
      </c>
      <c r="L3" s="140"/>
    </row>
    <row r="4" spans="1:13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137" t="s">
        <v>47</v>
      </c>
      <c r="L4" s="137"/>
      <c r="M4" s="137"/>
    </row>
    <row r="5" spans="1:13" x14ac:dyDescent="0.25">
      <c r="K5" s="139" t="s">
        <v>48</v>
      </c>
      <c r="L5" s="139"/>
      <c r="M5" s="139"/>
    </row>
    <row r="6" spans="1:13" x14ac:dyDescent="0.25">
      <c r="K6" s="141"/>
      <c r="L6" s="141"/>
      <c r="M6" s="139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261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17500</v>
      </c>
      <c r="G9" s="76">
        <v>119000</v>
      </c>
      <c r="H9" s="76"/>
      <c r="I9" s="76"/>
      <c r="J9" s="76">
        <f t="shared" ref="J9:J13" si="0">SUM(H9:I9)</f>
        <v>0</v>
      </c>
      <c r="K9" s="82"/>
      <c r="L9" s="77"/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262</v>
      </c>
      <c r="L10" s="77" t="s">
        <v>263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11" t="s">
        <v>267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264</v>
      </c>
      <c r="L11" s="77" t="s">
        <v>99</v>
      </c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92000</v>
      </c>
      <c r="H12" s="76">
        <v>30000</v>
      </c>
      <c r="I12" s="76">
        <v>10000</v>
      </c>
      <c r="J12" s="76">
        <f t="shared" si="0"/>
        <v>40000</v>
      </c>
      <c r="K12" s="82" t="s">
        <v>259</v>
      </c>
      <c r="L12" s="77" t="s">
        <v>251</v>
      </c>
    </row>
    <row r="13" spans="1:13" ht="18" customHeight="1" x14ac:dyDescent="0.25">
      <c r="A13" s="1">
        <v>6</v>
      </c>
      <c r="B13" s="31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/>
      <c r="I13" s="76"/>
      <c r="J13" s="76">
        <f t="shared" si="0"/>
        <v>0</v>
      </c>
      <c r="K13" s="82"/>
      <c r="L13" s="77" t="s">
        <v>248</v>
      </c>
    </row>
    <row r="14" spans="1:13" ht="13.5" customHeight="1" x14ac:dyDescent="0.25">
      <c r="A14" s="1">
        <v>7</v>
      </c>
      <c r="B14" s="31"/>
      <c r="C14" s="21" t="s">
        <v>138</v>
      </c>
      <c r="D14" s="38"/>
      <c r="E14" s="76">
        <v>50000</v>
      </c>
      <c r="F14" s="108"/>
      <c r="G14" s="108"/>
      <c r="H14" s="76"/>
      <c r="I14" s="76"/>
      <c r="J14" s="76"/>
      <c r="K14" s="82"/>
      <c r="L14" s="77"/>
    </row>
    <row r="15" spans="1:13" ht="15.75" x14ac:dyDescent="0.25">
      <c r="A15" s="1">
        <v>8</v>
      </c>
      <c r="B15" s="31"/>
      <c r="C15" s="21" t="s">
        <v>83</v>
      </c>
      <c r="D15" s="38"/>
      <c r="E15" s="76">
        <v>50000</v>
      </c>
      <c r="F15" s="108"/>
      <c r="G15" s="108"/>
      <c r="H15" s="76"/>
      <c r="I15" s="76"/>
      <c r="J15" s="76"/>
      <c r="K15" s="82"/>
      <c r="L15" s="77"/>
    </row>
    <row r="16" spans="1:13" ht="15.75" x14ac:dyDescent="0.25">
      <c r="A16" s="1">
        <v>9</v>
      </c>
      <c r="B16" s="31"/>
      <c r="C16" s="21" t="s">
        <v>39</v>
      </c>
      <c r="D16" s="38"/>
      <c r="E16" s="76">
        <v>50000</v>
      </c>
      <c r="F16" s="108"/>
      <c r="G16" s="108"/>
      <c r="H16" s="76"/>
      <c r="I16" s="76"/>
      <c r="J16" s="76"/>
      <c r="K16" s="82"/>
      <c r="L16" s="77"/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/>
      <c r="K17" s="82"/>
      <c r="L17" s="77"/>
    </row>
    <row r="18" spans="1:12" ht="15.75" x14ac:dyDescent="0.25">
      <c r="A18" s="1">
        <v>11</v>
      </c>
      <c r="B18" s="31"/>
      <c r="C18" s="21" t="s">
        <v>41</v>
      </c>
      <c r="D18" s="38"/>
      <c r="E18" s="76">
        <v>50000</v>
      </c>
      <c r="F18" s="108"/>
      <c r="G18" s="108"/>
      <c r="H18" s="76"/>
      <c r="I18" s="76"/>
      <c r="J18" s="76"/>
      <c r="K18" s="82"/>
      <c r="L18" s="77"/>
    </row>
    <row r="19" spans="1:12" ht="18" customHeight="1" x14ac:dyDescent="0.3">
      <c r="A19" s="185" t="s">
        <v>6</v>
      </c>
      <c r="B19" s="186"/>
      <c r="C19" s="186"/>
      <c r="D19" s="187"/>
      <c r="E19" s="112">
        <f>SUM(E8:E18)</f>
        <v>580000</v>
      </c>
      <c r="F19" s="112">
        <f t="shared" ref="F19:J19" si="1">SUM(F8:F18)</f>
        <v>29500</v>
      </c>
      <c r="G19" s="112">
        <f t="shared" si="1"/>
        <v>211000</v>
      </c>
      <c r="H19" s="112">
        <f t="shared" si="1"/>
        <v>255000</v>
      </c>
      <c r="I19" s="112">
        <f t="shared" si="1"/>
        <v>10000</v>
      </c>
      <c r="J19" s="112">
        <f t="shared" si="1"/>
        <v>265000</v>
      </c>
      <c r="K19" s="106" t="s">
        <v>266</v>
      </c>
      <c r="L19" s="107" t="s">
        <v>98</v>
      </c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</sheetData>
  <mergeCells count="4">
    <mergeCell ref="A2:D2"/>
    <mergeCell ref="E2:I2"/>
    <mergeCell ref="A19:D19"/>
    <mergeCell ref="A1:L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243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31" t="s">
        <v>17</v>
      </c>
      <c r="E4" s="131"/>
      <c r="F4" s="131"/>
      <c r="G4" s="131"/>
      <c r="H4" s="131" t="s">
        <v>16</v>
      </c>
      <c r="I4" s="131"/>
      <c r="J4" s="131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34"/>
      <c r="L6" s="134"/>
      <c r="M6" s="133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250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14000</v>
      </c>
      <c r="G9" s="76">
        <v>119000</v>
      </c>
      <c r="H9" s="76">
        <v>35000</v>
      </c>
      <c r="I9" s="76"/>
      <c r="J9" s="76">
        <f t="shared" ref="J9:J18" si="0">SUM(H9:I9)</f>
        <v>35000</v>
      </c>
      <c r="K9" s="82" t="s">
        <v>255</v>
      </c>
      <c r="L9" s="77" t="s">
        <v>99</v>
      </c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242</v>
      </c>
      <c r="L10" s="77" t="s">
        <v>99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38" t="s">
        <v>55</v>
      </c>
      <c r="E11" s="76">
        <v>120000</v>
      </c>
      <c r="F11" s="76"/>
      <c r="G11" s="76"/>
      <c r="H11" s="76"/>
      <c r="I11" s="76"/>
      <c r="J11" s="76">
        <f t="shared" si="0"/>
        <v>0</v>
      </c>
      <c r="K11" s="82"/>
      <c r="L11" s="77"/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102000</v>
      </c>
      <c r="H12" s="76">
        <v>30000</v>
      </c>
      <c r="I12" s="76">
        <v>10000</v>
      </c>
      <c r="J12" s="76">
        <f t="shared" si="0"/>
        <v>40000</v>
      </c>
      <c r="K12" s="82" t="s">
        <v>250</v>
      </c>
      <c r="L12" s="77" t="s">
        <v>251</v>
      </c>
    </row>
    <row r="13" spans="1:13" ht="18" customHeight="1" x14ac:dyDescent="0.25">
      <c r="A13" s="1">
        <v>6</v>
      </c>
      <c r="B13" s="31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>
        <v>80000</v>
      </c>
      <c r="I13" s="76"/>
      <c r="J13" s="76">
        <f t="shared" si="0"/>
        <v>80000</v>
      </c>
      <c r="K13" s="82" t="s">
        <v>247</v>
      </c>
      <c r="L13" s="77" t="s">
        <v>248</v>
      </c>
    </row>
    <row r="14" spans="1:13" ht="13.5" customHeight="1" x14ac:dyDescent="0.25">
      <c r="A14" s="1">
        <v>7</v>
      </c>
      <c r="B14" s="31"/>
      <c r="C14" s="21" t="s">
        <v>138</v>
      </c>
      <c r="D14" s="38"/>
      <c r="E14" s="76">
        <v>50000</v>
      </c>
      <c r="F14" s="108"/>
      <c r="G14" s="108"/>
      <c r="H14" s="76"/>
      <c r="I14" s="76"/>
      <c r="J14" s="76">
        <f t="shared" si="0"/>
        <v>0</v>
      </c>
      <c r="K14" s="82"/>
      <c r="L14" s="77"/>
    </row>
    <row r="15" spans="1:13" ht="15.75" x14ac:dyDescent="0.25">
      <c r="A15" s="1">
        <v>8</v>
      </c>
      <c r="B15" s="31"/>
      <c r="C15" s="21" t="s">
        <v>83</v>
      </c>
      <c r="D15" s="38"/>
      <c r="E15" s="76">
        <v>50000</v>
      </c>
      <c r="F15" s="108"/>
      <c r="G15" s="108"/>
      <c r="H15" s="76"/>
      <c r="I15" s="76"/>
      <c r="J15" s="76">
        <f t="shared" si="0"/>
        <v>0</v>
      </c>
      <c r="K15" s="82"/>
      <c r="L15" s="77"/>
    </row>
    <row r="16" spans="1:13" ht="15.75" x14ac:dyDescent="0.25">
      <c r="A16" s="1">
        <v>9</v>
      </c>
      <c r="B16" s="31"/>
      <c r="C16" s="21" t="s">
        <v>39</v>
      </c>
      <c r="D16" s="38"/>
      <c r="E16" s="76">
        <v>50000</v>
      </c>
      <c r="F16" s="108"/>
      <c r="G16" s="108"/>
      <c r="H16" s="76"/>
      <c r="I16" s="76"/>
      <c r="J16" s="76">
        <f t="shared" si="0"/>
        <v>0</v>
      </c>
      <c r="K16" s="82"/>
      <c r="L16" s="77"/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>
        <f t="shared" si="0"/>
        <v>0</v>
      </c>
      <c r="K17" s="82"/>
      <c r="L17" s="77"/>
    </row>
    <row r="18" spans="1:12" ht="15.75" x14ac:dyDescent="0.25">
      <c r="A18" s="1">
        <v>11</v>
      </c>
      <c r="B18" s="31"/>
      <c r="C18" s="21" t="s">
        <v>41</v>
      </c>
      <c r="D18" s="38"/>
      <c r="E18" s="76">
        <v>50000</v>
      </c>
      <c r="F18" s="108"/>
      <c r="G18" s="108"/>
      <c r="H18" s="76"/>
      <c r="I18" s="76"/>
      <c r="J18" s="76">
        <f t="shared" si="0"/>
        <v>0</v>
      </c>
      <c r="K18" s="82"/>
      <c r="L18" s="77"/>
    </row>
    <row r="19" spans="1:12" ht="18" customHeight="1" x14ac:dyDescent="0.3">
      <c r="A19" s="173" t="s">
        <v>6</v>
      </c>
      <c r="B19" s="173"/>
      <c r="C19" s="173"/>
      <c r="D19" s="173"/>
      <c r="E19" s="112">
        <f>SUM(E8:E18)</f>
        <v>580000</v>
      </c>
      <c r="F19" s="112">
        <f t="shared" ref="F19:J19" si="1">SUM(F8:F18)</f>
        <v>26000</v>
      </c>
      <c r="G19" s="112">
        <f t="shared" si="1"/>
        <v>221000</v>
      </c>
      <c r="H19" s="112">
        <f t="shared" si="1"/>
        <v>250000</v>
      </c>
      <c r="I19" s="112">
        <f t="shared" si="1"/>
        <v>10000</v>
      </c>
      <c r="J19" s="112">
        <f t="shared" si="1"/>
        <v>260000</v>
      </c>
      <c r="K19" s="106"/>
      <c r="L19" s="107"/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</sheetData>
  <mergeCells count="7">
    <mergeCell ref="A19:D19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B1" workbookViewId="0">
      <selection activeCell="I22" sqref="I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244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31" t="s">
        <v>17</v>
      </c>
      <c r="E4" s="131"/>
      <c r="F4" s="131"/>
      <c r="G4" s="131"/>
      <c r="H4" s="131" t="s">
        <v>16</v>
      </c>
      <c r="I4" s="131"/>
      <c r="J4" s="131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236</v>
      </c>
      <c r="L7" s="119" t="s">
        <v>99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1" si="0">SUM(H8:I8)</f>
        <v>30000</v>
      </c>
      <c r="K8" s="19" t="s">
        <v>236</v>
      </c>
      <c r="L8" s="119" t="s">
        <v>99</v>
      </c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342000</v>
      </c>
      <c r="G9" s="76">
        <v>9000</v>
      </c>
      <c r="H9" s="76">
        <v>30000</v>
      </c>
      <c r="I9" s="76">
        <v>20000</v>
      </c>
      <c r="J9" s="20">
        <f t="shared" si="0"/>
        <v>50000</v>
      </c>
      <c r="K9" s="19" t="s">
        <v>249</v>
      </c>
      <c r="L9" s="119" t="s">
        <v>99</v>
      </c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240</v>
      </c>
      <c r="L10" s="119" t="s">
        <v>99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72000</v>
      </c>
      <c r="G11" s="76">
        <v>9000</v>
      </c>
      <c r="H11" s="76">
        <v>30000</v>
      </c>
      <c r="I11" s="76"/>
      <c r="J11" s="20">
        <f t="shared" si="0"/>
        <v>30000</v>
      </c>
      <c r="K11" s="19" t="s">
        <v>252</v>
      </c>
      <c r="L11" s="117" t="s">
        <v>166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4000</v>
      </c>
      <c r="G12" s="76">
        <v>4000</v>
      </c>
      <c r="H12" s="76"/>
      <c r="I12" s="76"/>
      <c r="J12" s="20">
        <f t="shared" si="0"/>
        <v>0</v>
      </c>
      <c r="K12" s="19"/>
      <c r="L12" s="119"/>
    </row>
    <row r="13" spans="1:14" ht="15.75" x14ac:dyDescent="0.25">
      <c r="A13" s="8"/>
      <c r="B13" s="13"/>
      <c r="C13" s="29" t="s">
        <v>35</v>
      </c>
      <c r="D13" s="9"/>
      <c r="E13" s="10"/>
      <c r="F13" s="10"/>
      <c r="G13" s="10"/>
      <c r="H13" s="10"/>
      <c r="I13" s="10"/>
      <c r="J13" s="10">
        <f t="shared" si="0"/>
        <v>0</v>
      </c>
      <c r="K13" s="10"/>
      <c r="L13" s="10"/>
    </row>
    <row r="14" spans="1:14" ht="13.5" customHeight="1" x14ac:dyDescent="0.25">
      <c r="A14" s="1">
        <v>7</v>
      </c>
      <c r="B14" s="3" t="s">
        <v>36</v>
      </c>
      <c r="C14" s="26" t="s">
        <v>37</v>
      </c>
      <c r="D14" s="11" t="s">
        <v>38</v>
      </c>
      <c r="E14" s="76">
        <v>40000</v>
      </c>
      <c r="F14" s="76">
        <v>99000</v>
      </c>
      <c r="G14" s="76">
        <v>12000</v>
      </c>
      <c r="H14" s="76"/>
      <c r="I14" s="76"/>
      <c r="J14" s="20">
        <f t="shared" si="0"/>
        <v>0</v>
      </c>
      <c r="K14" s="19"/>
      <c r="L14" s="119"/>
    </row>
    <row r="15" spans="1:14" ht="18" customHeight="1" x14ac:dyDescent="0.25">
      <c r="A15" s="1">
        <v>8</v>
      </c>
      <c r="B15" s="3" t="s">
        <v>114</v>
      </c>
      <c r="C15" s="26" t="s">
        <v>74</v>
      </c>
      <c r="D15" s="11" t="s">
        <v>115</v>
      </c>
      <c r="E15" s="76">
        <v>61600</v>
      </c>
      <c r="F15" s="76"/>
      <c r="G15" s="76"/>
      <c r="H15" s="76">
        <v>61600</v>
      </c>
      <c r="I15" s="76"/>
      <c r="J15" s="20">
        <f t="shared" si="0"/>
        <v>61600</v>
      </c>
      <c r="K15" s="19"/>
      <c r="L15" s="33" t="s">
        <v>229</v>
      </c>
    </row>
    <row r="16" spans="1:14" ht="18" customHeight="1" x14ac:dyDescent="0.25">
      <c r="A16" s="1">
        <v>9</v>
      </c>
      <c r="B16" s="3" t="s">
        <v>116</v>
      </c>
      <c r="C16" s="26" t="s">
        <v>96</v>
      </c>
      <c r="D16" s="11" t="s">
        <v>117</v>
      </c>
      <c r="E16" s="76">
        <v>61600</v>
      </c>
      <c r="F16" s="76">
        <v>69600</v>
      </c>
      <c r="G16" s="76">
        <v>6400</v>
      </c>
      <c r="H16" s="76">
        <v>61600</v>
      </c>
      <c r="I16" s="76">
        <v>60000</v>
      </c>
      <c r="J16" s="20">
        <f t="shared" si="0"/>
        <v>121600</v>
      </c>
      <c r="K16" s="19" t="s">
        <v>242</v>
      </c>
      <c r="L16" s="33" t="s">
        <v>99</v>
      </c>
      <c r="N16" s="118"/>
    </row>
    <row r="17" spans="1:12" ht="15.75" x14ac:dyDescent="0.25">
      <c r="A17" s="8"/>
      <c r="B17" s="13"/>
      <c r="C17" s="29" t="s">
        <v>83</v>
      </c>
      <c r="D17" s="9"/>
      <c r="E17" s="10"/>
      <c r="F17" s="10"/>
      <c r="G17" s="10"/>
      <c r="H17" s="10"/>
      <c r="I17" s="10"/>
      <c r="J17" s="10">
        <f t="shared" si="0"/>
        <v>0</v>
      </c>
      <c r="K17" s="34"/>
      <c r="L17" s="23" t="s">
        <v>97</v>
      </c>
    </row>
    <row r="18" spans="1:12" ht="15.75" x14ac:dyDescent="0.25">
      <c r="A18" s="8"/>
      <c r="B18" s="13"/>
      <c r="C18" s="29" t="s">
        <v>39</v>
      </c>
      <c r="D18" s="13"/>
      <c r="E18" s="25"/>
      <c r="F18" s="13"/>
      <c r="G18" s="13"/>
      <c r="H18" s="25"/>
      <c r="I18" s="10"/>
      <c r="J18" s="1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40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2" ht="15.75" x14ac:dyDescent="0.25">
      <c r="A20" s="8"/>
      <c r="B20" s="13"/>
      <c r="C20" s="29" t="s">
        <v>41</v>
      </c>
      <c r="D20" s="13"/>
      <c r="E20" s="25"/>
      <c r="F20" s="13"/>
      <c r="G20" s="13"/>
      <c r="H20" s="25"/>
      <c r="I20" s="10"/>
      <c r="J20" s="10">
        <f t="shared" si="0"/>
        <v>0</v>
      </c>
      <c r="K20" s="24"/>
      <c r="L20" s="23" t="s">
        <v>97</v>
      </c>
    </row>
    <row r="21" spans="1:12" ht="15.75" x14ac:dyDescent="0.25">
      <c r="A21" s="21">
        <v>10</v>
      </c>
      <c r="B21" s="39" t="s">
        <v>144</v>
      </c>
      <c r="C21" s="41" t="s">
        <v>42</v>
      </c>
      <c r="D21" s="39" t="s">
        <v>143</v>
      </c>
      <c r="E21" s="20">
        <v>40000</v>
      </c>
      <c r="F21" s="20">
        <v>80000</v>
      </c>
      <c r="G21" s="39"/>
      <c r="H21" s="20"/>
      <c r="I21" s="20">
        <v>40000</v>
      </c>
      <c r="J21" s="20">
        <f t="shared" si="0"/>
        <v>40000</v>
      </c>
      <c r="K21" s="19" t="s">
        <v>253</v>
      </c>
      <c r="L21" s="19" t="s">
        <v>254</v>
      </c>
    </row>
    <row r="22" spans="1:12" ht="18.75" x14ac:dyDescent="0.25">
      <c r="A22" s="173" t="s">
        <v>6</v>
      </c>
      <c r="B22" s="173"/>
      <c r="C22" s="173"/>
      <c r="D22" s="173"/>
      <c r="E22" s="105">
        <f>SUM(E7:E21)</f>
        <v>398200</v>
      </c>
      <c r="F22" s="105">
        <f t="shared" ref="F22:J22" si="1">SUM(F7:F21)</f>
        <v>717600</v>
      </c>
      <c r="G22" s="105">
        <f t="shared" si="1"/>
        <v>56400</v>
      </c>
      <c r="H22" s="105">
        <f t="shared" si="1"/>
        <v>278200</v>
      </c>
      <c r="I22" s="112">
        <f t="shared" si="1"/>
        <v>120000</v>
      </c>
      <c r="J22" s="105">
        <f t="shared" si="1"/>
        <v>398200</v>
      </c>
      <c r="K22" s="120" t="s">
        <v>241</v>
      </c>
      <c r="L22" s="132" t="s">
        <v>98</v>
      </c>
    </row>
    <row r="23" spans="1:12" x14ac:dyDescent="0.25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</row>
    <row r="24" spans="1:12" x14ac:dyDescent="0.25">
      <c r="A24" s="167" t="s">
        <v>228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 ht="15.75" x14ac:dyDescent="0.25">
      <c r="A25" s="21">
        <v>12</v>
      </c>
      <c r="B25" s="31" t="s">
        <v>54</v>
      </c>
      <c r="C25" s="35" t="s">
        <v>44</v>
      </c>
      <c r="D25" s="22" t="s">
        <v>55</v>
      </c>
      <c r="E25" s="20">
        <v>120000</v>
      </c>
      <c r="F25" s="21"/>
      <c r="G25" s="21"/>
      <c r="H25" s="20">
        <v>120000</v>
      </c>
      <c r="I25" s="36"/>
      <c r="J25" s="20">
        <f>SUM(H25:I25)</f>
        <v>120000</v>
      </c>
      <c r="K25" s="19" t="s">
        <v>210</v>
      </c>
      <c r="L25" s="119" t="s">
        <v>162</v>
      </c>
    </row>
    <row r="26" spans="1:12" x14ac:dyDescent="0.25">
      <c r="A26" s="179" t="s">
        <v>221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</row>
  </sheetData>
  <mergeCells count="10">
    <mergeCell ref="A22:D22"/>
    <mergeCell ref="A23:L23"/>
    <mergeCell ref="A24:L24"/>
    <mergeCell ref="A26:L26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69" t="s">
        <v>67</v>
      </c>
      <c r="B1" s="169"/>
      <c r="C1" s="169"/>
      <c r="D1" s="169"/>
      <c r="E1" s="169"/>
      <c r="F1" s="169"/>
      <c r="G1" s="169"/>
    </row>
    <row r="2" spans="1:9" ht="18.75" x14ac:dyDescent="0.3">
      <c r="A2" s="170" t="s">
        <v>57</v>
      </c>
      <c r="B2" s="170"/>
      <c r="C2" s="170"/>
      <c r="D2" s="170"/>
      <c r="E2" s="170"/>
      <c r="F2" s="170"/>
      <c r="G2" s="170"/>
      <c r="H2" s="170"/>
      <c r="I2" s="170"/>
    </row>
    <row r="3" spans="1:9" ht="18.75" customHeight="1" x14ac:dyDescent="0.3">
      <c r="A3" s="170" t="s">
        <v>68</v>
      </c>
      <c r="B3" s="170"/>
      <c r="C3" s="170"/>
      <c r="D3" s="170"/>
      <c r="E3" s="170"/>
      <c r="F3" s="170"/>
      <c r="G3" s="170"/>
    </row>
    <row r="4" spans="1:9" ht="18.75" x14ac:dyDescent="0.3">
      <c r="A4" s="170" t="s">
        <v>17</v>
      </c>
      <c r="B4" s="170"/>
      <c r="C4" s="170"/>
      <c r="D4" s="170"/>
      <c r="E4" s="170"/>
      <c r="F4" s="170"/>
      <c r="G4" s="170"/>
      <c r="H4" s="43"/>
    </row>
    <row r="5" spans="1:9" ht="8.25" customHeight="1" x14ac:dyDescent="0.3">
      <c r="A5" s="42"/>
      <c r="B5" s="42"/>
      <c r="C5" s="42"/>
      <c r="D5" s="42"/>
      <c r="E5" s="42"/>
      <c r="F5" s="42"/>
      <c r="G5" s="42"/>
      <c r="H5" s="43"/>
    </row>
    <row r="6" spans="1:9" ht="18.75" x14ac:dyDescent="0.3">
      <c r="A6" s="170" t="s">
        <v>69</v>
      </c>
      <c r="B6" s="170"/>
      <c r="C6" s="170"/>
      <c r="D6" s="170"/>
      <c r="E6" s="170"/>
      <c r="F6" s="170"/>
      <c r="G6" s="170"/>
      <c r="H6" s="43"/>
    </row>
    <row r="7" spans="1:9" x14ac:dyDescent="0.25">
      <c r="H7" s="4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85</v>
      </c>
      <c r="E8" s="2" t="s">
        <v>94</v>
      </c>
      <c r="F8" s="2" t="s">
        <v>9</v>
      </c>
      <c r="G8" s="2" t="s">
        <v>2</v>
      </c>
      <c r="H8" s="32"/>
    </row>
    <row r="9" spans="1:9" ht="15.75" x14ac:dyDescent="0.25">
      <c r="A9" s="1">
        <v>1</v>
      </c>
      <c r="B9" s="3" t="s">
        <v>18</v>
      </c>
      <c r="C9" s="26" t="s">
        <v>19</v>
      </c>
      <c r="D9" s="26" t="s">
        <v>89</v>
      </c>
      <c r="E9" s="26">
        <v>1</v>
      </c>
      <c r="F9" s="7">
        <v>8385976</v>
      </c>
      <c r="G9" s="45">
        <v>30000</v>
      </c>
    </row>
    <row r="10" spans="1:9" ht="15.75" x14ac:dyDescent="0.25">
      <c r="A10" s="1">
        <v>2</v>
      </c>
      <c r="B10" s="3" t="s">
        <v>58</v>
      </c>
      <c r="C10" s="26" t="s">
        <v>20</v>
      </c>
      <c r="D10" s="26" t="s">
        <v>89</v>
      </c>
      <c r="E10" s="26">
        <v>1</v>
      </c>
      <c r="F10" s="7"/>
      <c r="G10" s="45">
        <v>30000</v>
      </c>
    </row>
    <row r="11" spans="1:9" ht="15.75" x14ac:dyDescent="0.25">
      <c r="A11" s="1">
        <v>3</v>
      </c>
      <c r="B11" s="3" t="s">
        <v>21</v>
      </c>
      <c r="C11" s="26" t="s">
        <v>22</v>
      </c>
      <c r="D11" s="26" t="s">
        <v>89</v>
      </c>
      <c r="E11" s="26">
        <v>1</v>
      </c>
      <c r="F11" s="7" t="s">
        <v>23</v>
      </c>
      <c r="G11" s="45">
        <v>30000</v>
      </c>
    </row>
    <row r="12" spans="1:9" ht="15.75" x14ac:dyDescent="0.25">
      <c r="A12" s="1">
        <v>4</v>
      </c>
      <c r="B12" s="3" t="s">
        <v>24</v>
      </c>
      <c r="C12" s="26" t="s">
        <v>25</v>
      </c>
      <c r="D12" s="26" t="s">
        <v>89</v>
      </c>
      <c r="E12" s="26">
        <v>1</v>
      </c>
      <c r="F12" s="7" t="s">
        <v>26</v>
      </c>
      <c r="G12" s="45">
        <v>30000</v>
      </c>
    </row>
    <row r="13" spans="1:9" ht="15.75" x14ac:dyDescent="0.25">
      <c r="A13" s="1">
        <v>5</v>
      </c>
      <c r="B13" s="3" t="s">
        <v>50</v>
      </c>
      <c r="C13" s="1" t="s">
        <v>27</v>
      </c>
      <c r="D13" s="26" t="s">
        <v>89</v>
      </c>
      <c r="E13" s="1">
        <v>1</v>
      </c>
      <c r="F13" s="7" t="s">
        <v>51</v>
      </c>
      <c r="G13" s="45">
        <v>35000</v>
      </c>
    </row>
    <row r="14" spans="1:9" ht="12.75" customHeight="1" x14ac:dyDescent="0.25">
      <c r="A14" s="1">
        <v>6</v>
      </c>
      <c r="B14" s="39" t="s">
        <v>59</v>
      </c>
      <c r="C14" s="21" t="s">
        <v>28</v>
      </c>
      <c r="D14" s="26" t="s">
        <v>89</v>
      </c>
      <c r="E14" s="21">
        <v>1</v>
      </c>
      <c r="F14" s="38" t="s">
        <v>60</v>
      </c>
      <c r="G14" s="45">
        <v>35000</v>
      </c>
    </row>
    <row r="15" spans="1:9" ht="15.75" x14ac:dyDescent="0.25">
      <c r="A15" s="1">
        <v>7</v>
      </c>
      <c r="B15" s="12" t="s">
        <v>29</v>
      </c>
      <c r="C15" s="26" t="s">
        <v>30</v>
      </c>
      <c r="D15" s="26" t="s">
        <v>89</v>
      </c>
      <c r="E15" s="26">
        <v>1</v>
      </c>
      <c r="F15" s="38" t="s">
        <v>46</v>
      </c>
      <c r="G15" s="45">
        <v>30000</v>
      </c>
    </row>
    <row r="16" spans="1:9" ht="14.25" customHeight="1" x14ac:dyDescent="0.25">
      <c r="A16" s="1">
        <v>8</v>
      </c>
      <c r="B16" s="39" t="s">
        <v>62</v>
      </c>
      <c r="C16" s="41" t="s">
        <v>31</v>
      </c>
      <c r="D16" s="26" t="s">
        <v>89</v>
      </c>
      <c r="E16" s="41">
        <v>1</v>
      </c>
      <c r="F16" s="11" t="s">
        <v>63</v>
      </c>
      <c r="G16" s="20">
        <v>35000</v>
      </c>
    </row>
    <row r="17" spans="1:7" ht="14.25" customHeight="1" x14ac:dyDescent="0.25">
      <c r="A17" s="1">
        <v>9</v>
      </c>
      <c r="B17" s="39" t="s">
        <v>90</v>
      </c>
      <c r="C17" s="41" t="s">
        <v>84</v>
      </c>
      <c r="D17" s="41"/>
      <c r="E17" s="41">
        <v>3</v>
      </c>
      <c r="F17" s="11"/>
      <c r="G17" s="20">
        <v>70000</v>
      </c>
    </row>
    <row r="18" spans="1:7" ht="14.25" customHeight="1" x14ac:dyDescent="0.25">
      <c r="A18" s="1">
        <v>10</v>
      </c>
      <c r="B18" s="39" t="s">
        <v>75</v>
      </c>
      <c r="C18" s="41" t="s">
        <v>76</v>
      </c>
      <c r="D18" s="41"/>
      <c r="E18" s="41">
        <v>3</v>
      </c>
      <c r="F18" s="11"/>
      <c r="G18" s="20">
        <v>70000</v>
      </c>
    </row>
    <row r="19" spans="1:7" ht="15.75" x14ac:dyDescent="0.25">
      <c r="A19" s="1">
        <v>11</v>
      </c>
      <c r="B19" s="3" t="s">
        <v>33</v>
      </c>
      <c r="C19" s="26" t="s">
        <v>34</v>
      </c>
      <c r="D19" s="26" t="s">
        <v>92</v>
      </c>
      <c r="E19" s="26">
        <v>1</v>
      </c>
      <c r="F19" s="38" t="s">
        <v>64</v>
      </c>
      <c r="G19" s="45">
        <v>40000</v>
      </c>
    </row>
    <row r="20" spans="1:7" ht="13.5" customHeight="1" x14ac:dyDescent="0.25">
      <c r="A20" s="1">
        <v>12</v>
      </c>
      <c r="B20" s="39"/>
      <c r="C20" s="41" t="s">
        <v>35</v>
      </c>
      <c r="D20" s="41" t="s">
        <v>92</v>
      </c>
      <c r="E20" s="41">
        <v>1</v>
      </c>
      <c r="F20" s="11"/>
      <c r="G20" s="20"/>
    </row>
    <row r="21" spans="1:7" ht="18" customHeight="1" x14ac:dyDescent="0.25">
      <c r="A21" s="1">
        <v>13</v>
      </c>
      <c r="B21" s="39" t="s">
        <v>36</v>
      </c>
      <c r="C21" s="41" t="s">
        <v>37</v>
      </c>
      <c r="D21" s="41" t="s">
        <v>92</v>
      </c>
      <c r="E21" s="41">
        <v>1</v>
      </c>
      <c r="F21" s="11" t="s">
        <v>38</v>
      </c>
      <c r="G21" s="20">
        <v>40000</v>
      </c>
    </row>
    <row r="22" spans="1:7" ht="18" customHeight="1" x14ac:dyDescent="0.25">
      <c r="A22" s="1">
        <v>14</v>
      </c>
      <c r="B22" s="39" t="s">
        <v>77</v>
      </c>
      <c r="C22" s="41" t="s">
        <v>56</v>
      </c>
      <c r="D22" s="41" t="s">
        <v>92</v>
      </c>
      <c r="E22" s="41">
        <v>2</v>
      </c>
      <c r="F22" s="11" t="s">
        <v>86</v>
      </c>
      <c r="G22" s="20">
        <v>70000</v>
      </c>
    </row>
    <row r="23" spans="1:7" ht="15.75" customHeight="1" x14ac:dyDescent="0.25">
      <c r="A23" s="1">
        <v>15</v>
      </c>
      <c r="B23" s="39" t="s">
        <v>78</v>
      </c>
      <c r="C23" s="41" t="s">
        <v>32</v>
      </c>
      <c r="D23" s="41" t="s">
        <v>92</v>
      </c>
      <c r="E23" s="41">
        <v>2</v>
      </c>
      <c r="F23" s="11" t="s">
        <v>79</v>
      </c>
      <c r="G23" s="20">
        <v>70000</v>
      </c>
    </row>
    <row r="24" spans="1:7" ht="15" customHeight="1" x14ac:dyDescent="0.25">
      <c r="A24" s="1">
        <v>16</v>
      </c>
      <c r="B24" s="39" t="s">
        <v>70</v>
      </c>
      <c r="C24" s="41" t="s">
        <v>72</v>
      </c>
      <c r="D24" s="41" t="s">
        <v>91</v>
      </c>
      <c r="E24" s="41">
        <v>2</v>
      </c>
      <c r="F24" s="11" t="s">
        <v>71</v>
      </c>
      <c r="G24" s="20">
        <v>70000</v>
      </c>
    </row>
    <row r="25" spans="1:7" ht="15.75" customHeight="1" x14ac:dyDescent="0.25">
      <c r="A25" s="1">
        <v>17</v>
      </c>
      <c r="B25" s="39" t="s">
        <v>73</v>
      </c>
      <c r="C25" s="41" t="s">
        <v>74</v>
      </c>
      <c r="D25" s="41" t="s">
        <v>91</v>
      </c>
      <c r="E25" s="41">
        <v>2</v>
      </c>
      <c r="F25" s="11" t="s">
        <v>88</v>
      </c>
      <c r="G25" s="20">
        <v>70000</v>
      </c>
    </row>
    <row r="26" spans="1:7" ht="15" customHeight="1" x14ac:dyDescent="0.25">
      <c r="A26" s="1">
        <v>18</v>
      </c>
      <c r="B26" s="39" t="s">
        <v>82</v>
      </c>
      <c r="C26" s="41" t="s">
        <v>83</v>
      </c>
      <c r="D26" s="41" t="s">
        <v>91</v>
      </c>
      <c r="E26" s="41">
        <v>2</v>
      </c>
      <c r="F26" s="11" t="s">
        <v>87</v>
      </c>
      <c r="G26" s="20">
        <v>70000</v>
      </c>
    </row>
    <row r="27" spans="1:7" ht="15.75" customHeight="1" x14ac:dyDescent="0.25">
      <c r="A27" s="1">
        <v>19</v>
      </c>
      <c r="B27" s="39"/>
      <c r="C27" s="41" t="s">
        <v>39</v>
      </c>
      <c r="D27" s="41" t="s">
        <v>91</v>
      </c>
      <c r="E27" s="41">
        <v>2</v>
      </c>
      <c r="F27" s="39"/>
      <c r="G27" s="20"/>
    </row>
    <row r="28" spans="1:7" ht="12.75" customHeight="1" x14ac:dyDescent="0.25">
      <c r="A28" s="1">
        <v>20</v>
      </c>
      <c r="B28" s="39"/>
      <c r="C28" s="41" t="s">
        <v>40</v>
      </c>
      <c r="D28" s="41" t="s">
        <v>91</v>
      </c>
      <c r="E28" s="41">
        <v>2</v>
      </c>
      <c r="F28" s="39"/>
      <c r="G28" s="20"/>
    </row>
    <row r="29" spans="1:7" ht="13.5" customHeight="1" x14ac:dyDescent="0.25">
      <c r="A29" s="1">
        <v>21</v>
      </c>
      <c r="B29" s="39" t="s">
        <v>52</v>
      </c>
      <c r="C29" s="41" t="s">
        <v>41</v>
      </c>
      <c r="D29" s="41" t="s">
        <v>91</v>
      </c>
      <c r="E29" s="41">
        <v>2</v>
      </c>
      <c r="F29" s="39" t="s">
        <v>53</v>
      </c>
      <c r="G29" s="20"/>
    </row>
    <row r="30" spans="1:7" ht="13.5" customHeight="1" x14ac:dyDescent="0.25">
      <c r="A30" s="1">
        <v>22</v>
      </c>
      <c r="B30" s="39" t="s">
        <v>80</v>
      </c>
      <c r="C30" s="41" t="s">
        <v>81</v>
      </c>
      <c r="D30" s="41" t="s">
        <v>93</v>
      </c>
      <c r="E30" s="41">
        <v>2</v>
      </c>
      <c r="F30" s="39"/>
      <c r="G30" s="20">
        <v>70000</v>
      </c>
    </row>
    <row r="31" spans="1:7" ht="14.25" customHeight="1" x14ac:dyDescent="0.25">
      <c r="A31" s="1">
        <v>23</v>
      </c>
      <c r="B31" s="31"/>
      <c r="C31" s="21" t="s">
        <v>42</v>
      </c>
      <c r="D31" s="41" t="s">
        <v>93</v>
      </c>
      <c r="E31" s="21">
        <v>2</v>
      </c>
      <c r="F31" s="22"/>
      <c r="G31" s="20"/>
    </row>
    <row r="32" spans="1:7" ht="14.25" customHeight="1" x14ac:dyDescent="0.25">
      <c r="A32" s="1">
        <v>24</v>
      </c>
      <c r="B32" s="31" t="s">
        <v>65</v>
      </c>
      <c r="C32" s="21" t="s">
        <v>45</v>
      </c>
      <c r="D32" s="41" t="s">
        <v>93</v>
      </c>
      <c r="E32" s="21">
        <v>3</v>
      </c>
      <c r="F32" s="22" t="s">
        <v>66</v>
      </c>
      <c r="G32" s="20">
        <v>90000</v>
      </c>
    </row>
    <row r="33" spans="1:13" ht="17.25" customHeight="1" x14ac:dyDescent="0.25">
      <c r="A33" s="47"/>
      <c r="B33" s="48"/>
      <c r="C33" s="49"/>
      <c r="D33" s="49"/>
      <c r="E33" s="49"/>
      <c r="F33" s="50"/>
      <c r="G33" s="51"/>
      <c r="H33" s="37"/>
    </row>
    <row r="34" spans="1:13" ht="15" customHeight="1" x14ac:dyDescent="0.25"/>
    <row r="35" spans="1:13" ht="15.75" customHeight="1" x14ac:dyDescent="0.25">
      <c r="A35" s="52"/>
      <c r="B35" s="53"/>
      <c r="C35" s="54"/>
      <c r="D35" s="54"/>
      <c r="E35" s="54"/>
      <c r="F35" s="55"/>
      <c r="G35" s="56"/>
      <c r="H35" s="54"/>
      <c r="I35" s="57"/>
      <c r="J35" s="58"/>
      <c r="K35" s="59"/>
      <c r="L35" s="60"/>
      <c r="M35" s="37"/>
    </row>
    <row r="36" spans="1:13" ht="15.75" customHeight="1" x14ac:dyDescent="0.25">
      <c r="A36" s="52"/>
      <c r="B36" s="53"/>
      <c r="C36" s="54"/>
      <c r="D36" s="54"/>
      <c r="E36" s="54"/>
      <c r="F36" s="61"/>
      <c r="G36" s="56"/>
      <c r="H36" s="54"/>
      <c r="I36" s="62"/>
      <c r="J36" s="54"/>
      <c r="K36" s="63"/>
      <c r="L36" s="55"/>
      <c r="M36" s="56"/>
    </row>
    <row r="37" spans="1:13" ht="15.75" customHeight="1" x14ac:dyDescent="0.25">
      <c r="A37" s="52"/>
      <c r="B37" s="53"/>
      <c r="C37" s="54"/>
      <c r="D37" s="54"/>
      <c r="E37" s="54"/>
      <c r="F37" s="61"/>
      <c r="G37" s="56"/>
      <c r="H37" s="54"/>
      <c r="I37" s="62"/>
      <c r="J37" s="54"/>
      <c r="K37" s="54"/>
      <c r="L37" s="55"/>
      <c r="M37" s="56"/>
    </row>
    <row r="38" spans="1:13" ht="15.75" customHeight="1" x14ac:dyDescent="0.25">
      <c r="A38" s="52"/>
      <c r="B38" s="53"/>
      <c r="C38" s="54"/>
      <c r="D38" s="54"/>
      <c r="E38" s="54"/>
      <c r="F38" s="61"/>
      <c r="G38" s="56"/>
      <c r="H38" s="54"/>
      <c r="I38" s="62"/>
      <c r="J38" s="54"/>
      <c r="K38" s="63"/>
      <c r="L38" s="55"/>
      <c r="M38" s="56"/>
    </row>
    <row r="39" spans="1:13" ht="15.75" customHeight="1" x14ac:dyDescent="0.25">
      <c r="A39" s="52"/>
      <c r="B39" s="53"/>
      <c r="C39" s="54"/>
      <c r="D39" s="54"/>
      <c r="E39" s="54"/>
      <c r="F39" s="61"/>
      <c r="G39" s="56"/>
      <c r="H39" s="54"/>
      <c r="I39" s="62"/>
      <c r="J39" s="54"/>
      <c r="K39" s="63"/>
      <c r="L39" s="63"/>
      <c r="M39" s="56"/>
    </row>
    <row r="40" spans="1:13" ht="15.75" customHeight="1" x14ac:dyDescent="0.25">
      <c r="A40" s="52"/>
      <c r="B40" s="53"/>
      <c r="C40" s="54"/>
      <c r="D40" s="54"/>
      <c r="E40" s="54"/>
      <c r="F40" s="61"/>
      <c r="G40" s="56"/>
      <c r="H40" s="54"/>
      <c r="I40" s="62"/>
      <c r="J40" s="54"/>
      <c r="K40" s="54"/>
      <c r="L40" s="55"/>
      <c r="M40" s="56"/>
    </row>
    <row r="41" spans="1:13" ht="15.75" customHeight="1" x14ac:dyDescent="0.25">
      <c r="A41" s="64"/>
      <c r="B41" s="65"/>
      <c r="C41" s="66"/>
      <c r="D41" s="66"/>
      <c r="E41" s="66"/>
      <c r="F41" s="67"/>
      <c r="G41" s="68"/>
      <c r="H41" s="66"/>
      <c r="I41" s="69"/>
      <c r="J41" s="66"/>
      <c r="K41" s="70"/>
      <c r="L41" s="71"/>
      <c r="M41" s="68"/>
    </row>
    <row r="42" spans="1:13" ht="15.75" x14ac:dyDescent="0.25">
      <c r="A42" s="52"/>
      <c r="B42" s="72"/>
      <c r="C42" s="54"/>
      <c r="D42" s="54"/>
      <c r="E42" s="54"/>
      <c r="F42" s="61"/>
      <c r="G42" s="56"/>
      <c r="H42" s="54"/>
      <c r="I42" s="61"/>
      <c r="J42" s="55"/>
      <c r="K42" s="54"/>
      <c r="L42" s="55"/>
      <c r="M42" s="56"/>
    </row>
    <row r="43" spans="1:13" ht="15.75" x14ac:dyDescent="0.25">
      <c r="A43" s="52"/>
      <c r="B43" s="72"/>
      <c r="C43" s="54"/>
      <c r="D43" s="54"/>
      <c r="E43" s="54"/>
      <c r="F43" s="61"/>
      <c r="G43" s="56"/>
      <c r="H43" s="54"/>
      <c r="I43" s="54"/>
      <c r="J43" s="73"/>
      <c r="K43" s="63"/>
      <c r="L43" s="59"/>
      <c r="M43" s="56"/>
    </row>
    <row r="44" spans="1:13" x14ac:dyDescent="0.25">
      <c r="A44" s="168"/>
      <c r="B44" s="168"/>
      <c r="C44" s="168"/>
      <c r="D44" s="168"/>
      <c r="E44" s="168"/>
      <c r="F44" s="168"/>
      <c r="G44" s="168"/>
      <c r="H44" s="74"/>
      <c r="I44" s="75"/>
      <c r="J44" s="74"/>
      <c r="K44" s="46"/>
      <c r="L44" s="46"/>
      <c r="M44" s="32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7" sqref="J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257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259</v>
      </c>
      <c r="L7" s="119" t="s">
        <v>251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>
        <v>30000</v>
      </c>
      <c r="I8" s="76"/>
      <c r="J8" s="20">
        <f t="shared" ref="J8:J20" si="0">SUM(H8:I8)</f>
        <v>30000</v>
      </c>
      <c r="K8" s="19" t="s">
        <v>259</v>
      </c>
      <c r="L8" s="119" t="s">
        <v>265</v>
      </c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100000</v>
      </c>
      <c r="G9" s="76">
        <v>9000</v>
      </c>
      <c r="H9" s="76"/>
      <c r="I9" s="76"/>
      <c r="J9" s="20">
        <f t="shared" si="0"/>
        <v>0</v>
      </c>
      <c r="K9" s="19"/>
      <c r="L9" s="119"/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260</v>
      </c>
      <c r="L10" s="117" t="s">
        <v>166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75000</v>
      </c>
      <c r="G11" s="76">
        <v>12000</v>
      </c>
      <c r="H11" s="76"/>
      <c r="I11" s="76"/>
      <c r="J11" s="20">
        <f t="shared" si="0"/>
        <v>0</v>
      </c>
      <c r="K11" s="19"/>
      <c r="L11" s="117"/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8000</v>
      </c>
      <c r="G12" s="76">
        <v>8000</v>
      </c>
      <c r="H12" s="76">
        <v>40000</v>
      </c>
      <c r="I12" s="76"/>
      <c r="J12" s="20">
        <f t="shared" si="0"/>
        <v>40000</v>
      </c>
      <c r="K12" s="19" t="s">
        <v>261</v>
      </c>
      <c r="L12" s="117" t="s">
        <v>166</v>
      </c>
    </row>
    <row r="13" spans="1:14" ht="13.5" customHeight="1" x14ac:dyDescent="0.25">
      <c r="A13" s="1">
        <v>7</v>
      </c>
      <c r="B13" s="3" t="s">
        <v>36</v>
      </c>
      <c r="C13" s="26" t="s">
        <v>37</v>
      </c>
      <c r="D13" s="11" t="s">
        <v>258</v>
      </c>
      <c r="E13" s="76">
        <v>40000</v>
      </c>
      <c r="F13" s="76">
        <v>143000</v>
      </c>
      <c r="G13" s="76">
        <v>16000</v>
      </c>
      <c r="H13" s="76"/>
      <c r="I13" s="76"/>
      <c r="J13" s="20">
        <f t="shared" si="0"/>
        <v>0</v>
      </c>
      <c r="K13" s="19"/>
      <c r="L13" s="119"/>
    </row>
    <row r="14" spans="1:14" ht="18" customHeight="1" x14ac:dyDescent="0.25">
      <c r="A14" s="1">
        <v>8</v>
      </c>
      <c r="B14" s="3" t="s">
        <v>114</v>
      </c>
      <c r="C14" s="26" t="s">
        <v>74</v>
      </c>
      <c r="D14" s="11" t="s">
        <v>115</v>
      </c>
      <c r="E14" s="76">
        <v>61600</v>
      </c>
      <c r="F14" s="76"/>
      <c r="G14" s="76"/>
      <c r="H14" s="76">
        <v>61600</v>
      </c>
      <c r="I14" s="76"/>
      <c r="J14" s="20">
        <f t="shared" si="0"/>
        <v>61600</v>
      </c>
      <c r="K14" s="19" t="s">
        <v>262</v>
      </c>
      <c r="L14" s="33" t="s">
        <v>107</v>
      </c>
    </row>
    <row r="15" spans="1:14" ht="18" customHeight="1" x14ac:dyDescent="0.25">
      <c r="A15" s="1">
        <v>9</v>
      </c>
      <c r="B15" s="3" t="s">
        <v>116</v>
      </c>
      <c r="C15" s="26" t="s">
        <v>96</v>
      </c>
      <c r="D15" s="11" t="s">
        <v>117</v>
      </c>
      <c r="E15" s="76">
        <v>61600</v>
      </c>
      <c r="F15" s="76">
        <v>113200</v>
      </c>
      <c r="G15" s="76">
        <v>6400</v>
      </c>
      <c r="H15" s="76"/>
      <c r="I15" s="76"/>
      <c r="J15" s="20">
        <f t="shared" si="0"/>
        <v>0</v>
      </c>
      <c r="K15" s="19"/>
      <c r="L15" s="33"/>
      <c r="N15" s="118"/>
    </row>
    <row r="16" spans="1:14" ht="15.75" x14ac:dyDescent="0.25">
      <c r="A16" s="8"/>
      <c r="B16" s="13"/>
      <c r="C16" s="29" t="s">
        <v>83</v>
      </c>
      <c r="D16" s="9"/>
      <c r="E16" s="10"/>
      <c r="F16" s="10"/>
      <c r="G16" s="10"/>
      <c r="H16" s="10"/>
      <c r="I16" s="10"/>
      <c r="J16" s="20">
        <f t="shared" si="0"/>
        <v>0</v>
      </c>
      <c r="K16" s="34"/>
      <c r="L16" s="23" t="s">
        <v>97</v>
      </c>
    </row>
    <row r="17" spans="1:12" ht="15.75" x14ac:dyDescent="0.25">
      <c r="A17" s="8"/>
      <c r="B17" s="13"/>
      <c r="C17" s="29" t="s">
        <v>39</v>
      </c>
      <c r="D17" s="13"/>
      <c r="E17" s="25"/>
      <c r="F17" s="13"/>
      <c r="G17" s="13"/>
      <c r="H17" s="25"/>
      <c r="I17" s="10"/>
      <c r="J17" s="20">
        <f t="shared" si="0"/>
        <v>0</v>
      </c>
      <c r="K17" s="40"/>
      <c r="L17" s="23" t="s">
        <v>97</v>
      </c>
    </row>
    <row r="18" spans="1:12" ht="15.75" x14ac:dyDescent="0.25">
      <c r="A18" s="8"/>
      <c r="B18" s="13"/>
      <c r="C18" s="29" t="s">
        <v>40</v>
      </c>
      <c r="D18" s="13"/>
      <c r="E18" s="25"/>
      <c r="F18" s="13"/>
      <c r="G18" s="13"/>
      <c r="H18" s="25"/>
      <c r="I18" s="10"/>
      <c r="J18" s="20">
        <f t="shared" si="0"/>
        <v>0</v>
      </c>
      <c r="K18" s="40"/>
      <c r="L18" s="23" t="s">
        <v>97</v>
      </c>
    </row>
    <row r="19" spans="1:12" ht="15.75" x14ac:dyDescent="0.25">
      <c r="A19" s="8"/>
      <c r="B19" s="13"/>
      <c r="C19" s="29" t="s">
        <v>41</v>
      </c>
      <c r="D19" s="13"/>
      <c r="E19" s="25"/>
      <c r="F19" s="13"/>
      <c r="G19" s="13"/>
      <c r="H19" s="25"/>
      <c r="I19" s="10"/>
      <c r="J19" s="20">
        <f t="shared" si="0"/>
        <v>0</v>
      </c>
      <c r="K19" s="24"/>
      <c r="L19" s="23" t="s">
        <v>97</v>
      </c>
    </row>
    <row r="20" spans="1:12" ht="15.75" x14ac:dyDescent="0.25">
      <c r="A20" s="21">
        <v>10</v>
      </c>
      <c r="B20" s="39" t="s">
        <v>144</v>
      </c>
      <c r="C20" s="41" t="s">
        <v>42</v>
      </c>
      <c r="D20" s="39" t="s">
        <v>143</v>
      </c>
      <c r="E20" s="20">
        <v>40000</v>
      </c>
      <c r="F20" s="20">
        <v>80000</v>
      </c>
      <c r="G20" s="39"/>
      <c r="H20" s="20"/>
      <c r="I20" s="20"/>
      <c r="J20" s="20">
        <f t="shared" si="0"/>
        <v>0</v>
      </c>
      <c r="K20" s="19"/>
      <c r="L20" s="19"/>
    </row>
    <row r="21" spans="1:12" ht="18.75" x14ac:dyDescent="0.25">
      <c r="A21" s="173" t="s">
        <v>6</v>
      </c>
      <c r="B21" s="173"/>
      <c r="C21" s="173"/>
      <c r="D21" s="173"/>
      <c r="E21" s="105">
        <f>SUM(E7:E20)</f>
        <v>398200</v>
      </c>
      <c r="F21" s="105">
        <f t="shared" ref="F21:J21" si="1">SUM(F7:F20)</f>
        <v>570200</v>
      </c>
      <c r="G21" s="105">
        <f t="shared" si="1"/>
        <v>67400</v>
      </c>
      <c r="H21" s="105">
        <f t="shared" si="1"/>
        <v>196600</v>
      </c>
      <c r="I21" s="105">
        <f t="shared" si="1"/>
        <v>0</v>
      </c>
      <c r="J21" s="105">
        <f t="shared" si="1"/>
        <v>196600</v>
      </c>
      <c r="K21" s="120" t="s">
        <v>266</v>
      </c>
      <c r="L21" s="136"/>
    </row>
    <row r="22" spans="1:12" x14ac:dyDescent="0.25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</row>
    <row r="23" spans="1:12" x14ac:dyDescent="0.25">
      <c r="A23" s="167" t="s">
        <v>228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</sheetData>
  <mergeCells count="9">
    <mergeCell ref="A21:D21"/>
    <mergeCell ref="A22:L22"/>
    <mergeCell ref="A23:L23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26" sqref="G26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268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ht="18.75" x14ac:dyDescent="0.3">
      <c r="A2" s="184" t="s">
        <v>11</v>
      </c>
      <c r="B2" s="184"/>
      <c r="C2" s="184"/>
      <c r="D2" s="184"/>
      <c r="E2" s="170" t="s">
        <v>57</v>
      </c>
      <c r="F2" s="170"/>
      <c r="G2" s="170"/>
      <c r="H2" s="170"/>
      <c r="I2" s="170"/>
      <c r="J2" s="143"/>
      <c r="K2" s="143" t="s">
        <v>12</v>
      </c>
      <c r="L2" s="143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45" t="s">
        <v>61</v>
      </c>
      <c r="L3" s="145"/>
    </row>
    <row r="4" spans="1:13" ht="18.75" x14ac:dyDescent="0.3">
      <c r="A4" s="4" t="s">
        <v>15</v>
      </c>
      <c r="D4" s="143" t="s">
        <v>17</v>
      </c>
      <c r="E4" s="143"/>
      <c r="F4" s="143"/>
      <c r="G4" s="143"/>
      <c r="H4" s="143" t="s">
        <v>16</v>
      </c>
      <c r="I4" s="143"/>
      <c r="J4" s="143"/>
      <c r="K4" s="142" t="s">
        <v>47</v>
      </c>
      <c r="L4" s="142"/>
      <c r="M4" s="142"/>
    </row>
    <row r="5" spans="1:13" x14ac:dyDescent="0.25">
      <c r="K5" s="144" t="s">
        <v>48</v>
      </c>
      <c r="L5" s="144"/>
      <c r="M5" s="144"/>
    </row>
    <row r="6" spans="1:13" x14ac:dyDescent="0.25">
      <c r="K6" s="147"/>
      <c r="L6" s="147"/>
      <c r="M6" s="144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275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21000</v>
      </c>
      <c r="G9" s="76">
        <v>157500</v>
      </c>
      <c r="H9" s="76"/>
      <c r="I9" s="76"/>
      <c r="J9" s="76">
        <f t="shared" ref="J9:J18" si="0">SUM(H9:I9)</f>
        <v>0</v>
      </c>
      <c r="K9" s="82"/>
      <c r="L9" s="77"/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273</v>
      </c>
      <c r="L10" s="77" t="s">
        <v>99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11" t="s">
        <v>267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274</v>
      </c>
      <c r="L11" s="77" t="s">
        <v>99</v>
      </c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82000</v>
      </c>
      <c r="H12" s="76"/>
      <c r="I12" s="76"/>
      <c r="J12" s="76">
        <f t="shared" si="0"/>
        <v>0</v>
      </c>
      <c r="K12" s="82"/>
      <c r="L12" s="77"/>
    </row>
    <row r="13" spans="1:13" ht="18" customHeight="1" x14ac:dyDescent="0.25">
      <c r="A13" s="1">
        <v>6</v>
      </c>
      <c r="B13" s="39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/>
      <c r="I13" s="76"/>
      <c r="J13" s="76">
        <f t="shared" si="0"/>
        <v>0</v>
      </c>
      <c r="K13" s="82"/>
      <c r="L13" s="77"/>
    </row>
    <row r="14" spans="1:13" ht="13.5" customHeight="1" x14ac:dyDescent="0.25">
      <c r="A14" s="1">
        <v>7</v>
      </c>
      <c r="B14" s="155" t="s">
        <v>276</v>
      </c>
      <c r="C14" s="21" t="s">
        <v>138</v>
      </c>
      <c r="D14" s="11" t="s">
        <v>279</v>
      </c>
      <c r="E14" s="76">
        <v>50000</v>
      </c>
      <c r="F14" s="108"/>
      <c r="G14" s="108"/>
      <c r="H14" s="76">
        <v>50000</v>
      </c>
      <c r="I14" s="76">
        <v>50000</v>
      </c>
      <c r="J14" s="76">
        <f t="shared" si="0"/>
        <v>100000</v>
      </c>
      <c r="K14" s="82" t="s">
        <v>274</v>
      </c>
      <c r="L14" s="77" t="s">
        <v>277</v>
      </c>
    </row>
    <row r="15" spans="1:13" ht="15.75" x14ac:dyDescent="0.25">
      <c r="A15" s="1">
        <v>8</v>
      </c>
      <c r="B15" s="156"/>
      <c r="C15" s="21" t="s">
        <v>83</v>
      </c>
      <c r="D15" s="38"/>
      <c r="E15" s="76">
        <v>50000</v>
      </c>
      <c r="F15" s="108"/>
      <c r="G15" s="108"/>
      <c r="H15" s="76"/>
      <c r="I15" s="76"/>
      <c r="J15" s="76">
        <f t="shared" si="0"/>
        <v>0</v>
      </c>
      <c r="K15" s="82"/>
      <c r="L15" s="77"/>
    </row>
    <row r="16" spans="1:13" ht="15.75" x14ac:dyDescent="0.25">
      <c r="A16" s="1">
        <v>9</v>
      </c>
      <c r="B16" s="156" t="s">
        <v>278</v>
      </c>
      <c r="C16" s="21" t="s">
        <v>39</v>
      </c>
      <c r="D16" s="11" t="s">
        <v>280</v>
      </c>
      <c r="E16" s="76">
        <v>50000</v>
      </c>
      <c r="F16" s="108"/>
      <c r="G16" s="108"/>
      <c r="H16" s="76">
        <v>50000</v>
      </c>
      <c r="I16" s="76">
        <v>50000</v>
      </c>
      <c r="J16" s="76">
        <f t="shared" ref="J16" si="1">SUM(H16:I16)</f>
        <v>100000</v>
      </c>
      <c r="K16" s="82" t="s">
        <v>274</v>
      </c>
      <c r="L16" s="77" t="s">
        <v>277</v>
      </c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>
        <f t="shared" si="0"/>
        <v>0</v>
      </c>
      <c r="K17" s="82"/>
      <c r="L17" s="77"/>
    </row>
    <row r="18" spans="1:12" ht="15.75" x14ac:dyDescent="0.25">
      <c r="A18" s="157">
        <v>11</v>
      </c>
      <c r="B18" s="158" t="s">
        <v>285</v>
      </c>
      <c r="C18" s="157" t="s">
        <v>41</v>
      </c>
      <c r="D18" s="159"/>
      <c r="E18" s="126"/>
      <c r="F18" s="160"/>
      <c r="G18" s="160"/>
      <c r="H18" s="126"/>
      <c r="I18" s="126"/>
      <c r="J18" s="126">
        <f t="shared" si="0"/>
        <v>0</v>
      </c>
      <c r="K18" s="161"/>
      <c r="L18" s="162"/>
    </row>
    <row r="19" spans="1:12" ht="18" customHeight="1" x14ac:dyDescent="0.3">
      <c r="A19" s="185" t="s">
        <v>6</v>
      </c>
      <c r="B19" s="186"/>
      <c r="C19" s="186"/>
      <c r="D19" s="187"/>
      <c r="E19" s="112">
        <f>SUM(E8:E18)</f>
        <v>530000</v>
      </c>
      <c r="F19" s="112">
        <f t="shared" ref="F19:J19" si="2">SUM(F8:F18)</f>
        <v>33000</v>
      </c>
      <c r="G19" s="112">
        <f t="shared" si="2"/>
        <v>239500</v>
      </c>
      <c r="H19" s="112">
        <f t="shared" si="2"/>
        <v>325000</v>
      </c>
      <c r="I19" s="112">
        <f t="shared" si="2"/>
        <v>100000</v>
      </c>
      <c r="J19" s="112">
        <f t="shared" si="2"/>
        <v>425000</v>
      </c>
      <c r="K19" s="106"/>
      <c r="L19" s="107" t="s">
        <v>98</v>
      </c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  <row r="21" spans="1:12" ht="15.75" customHeight="1" x14ac:dyDescent="0.25">
      <c r="A21" s="190" t="s">
        <v>269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5.25" customHeight="1" x14ac:dyDescent="0.25"/>
    <row r="23" spans="1:12" x14ac:dyDescent="0.25">
      <c r="A23" s="188" t="s">
        <v>281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</row>
    <row r="24" spans="1:12" ht="6.75" customHeight="1" x14ac:dyDescent="0.25"/>
    <row r="25" spans="1:12" x14ac:dyDescent="0.25">
      <c r="A25" s="188" t="s">
        <v>282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</row>
    <row r="26" spans="1:12" x14ac:dyDescent="0.25">
      <c r="F26" s="118"/>
    </row>
  </sheetData>
  <mergeCells count="7">
    <mergeCell ref="A23:L23"/>
    <mergeCell ref="A25:L25"/>
    <mergeCell ref="A1:L1"/>
    <mergeCell ref="A2:D2"/>
    <mergeCell ref="E2:I2"/>
    <mergeCell ref="A19:D19"/>
    <mergeCell ref="A21:L2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270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43" t="s">
        <v>17</v>
      </c>
      <c r="E4" s="143"/>
      <c r="F4" s="143"/>
      <c r="G4" s="143"/>
      <c r="H4" s="143" t="s">
        <v>16</v>
      </c>
      <c r="I4" s="143"/>
      <c r="J4" s="143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275</v>
      </c>
      <c r="L7" s="119" t="s">
        <v>283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/>
      <c r="I8" s="76"/>
      <c r="J8" s="20">
        <f t="shared" ref="J8:J16" si="0">SUM(H8:I8)</f>
        <v>0</v>
      </c>
      <c r="K8" s="19"/>
      <c r="L8" s="119"/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133000</v>
      </c>
      <c r="G9" s="76">
        <v>12000</v>
      </c>
      <c r="H9" s="76"/>
      <c r="I9" s="76"/>
      <c r="J9" s="20">
        <f t="shared" si="0"/>
        <v>0</v>
      </c>
      <c r="K9" s="19"/>
      <c r="L9" s="119"/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284</v>
      </c>
      <c r="L10" s="117" t="s">
        <v>166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78500</v>
      </c>
      <c r="G11" s="76">
        <v>15000</v>
      </c>
      <c r="H11" s="76"/>
      <c r="I11" s="76">
        <v>30000</v>
      </c>
      <c r="J11" s="20">
        <f t="shared" si="0"/>
        <v>30000</v>
      </c>
      <c r="K11" s="19"/>
      <c r="L11" s="117" t="s">
        <v>271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8000</v>
      </c>
      <c r="G12" s="76">
        <v>8000</v>
      </c>
      <c r="H12" s="76"/>
      <c r="I12" s="76"/>
      <c r="J12" s="20">
        <f t="shared" si="0"/>
        <v>0</v>
      </c>
      <c r="K12" s="19"/>
      <c r="L12" s="117"/>
    </row>
    <row r="13" spans="1:14" ht="13.5" customHeight="1" x14ac:dyDescent="0.25">
      <c r="A13" s="1">
        <v>7</v>
      </c>
      <c r="B13" s="3" t="s">
        <v>36</v>
      </c>
      <c r="C13" s="26" t="s">
        <v>37</v>
      </c>
      <c r="D13" s="11" t="s">
        <v>258</v>
      </c>
      <c r="E13" s="76">
        <v>40000</v>
      </c>
      <c r="F13" s="76">
        <v>187000</v>
      </c>
      <c r="G13" s="76">
        <v>20000</v>
      </c>
      <c r="H13" s="76"/>
      <c r="I13" s="76"/>
      <c r="J13" s="20">
        <f t="shared" si="0"/>
        <v>0</v>
      </c>
      <c r="K13" s="19"/>
      <c r="L13" s="119"/>
    </row>
    <row r="14" spans="1:14" ht="18" customHeight="1" x14ac:dyDescent="0.25">
      <c r="A14" s="1">
        <v>8</v>
      </c>
      <c r="B14" s="3" t="s">
        <v>114</v>
      </c>
      <c r="C14" s="26" t="s">
        <v>74</v>
      </c>
      <c r="D14" s="11" t="s">
        <v>115</v>
      </c>
      <c r="E14" s="76">
        <v>61600</v>
      </c>
      <c r="F14" s="76"/>
      <c r="G14" s="76"/>
      <c r="H14" s="76"/>
      <c r="I14" s="76"/>
      <c r="J14" s="20">
        <f t="shared" si="0"/>
        <v>0</v>
      </c>
      <c r="K14" s="19"/>
      <c r="L14" s="33"/>
    </row>
    <row r="15" spans="1:14" ht="18" customHeight="1" x14ac:dyDescent="0.25">
      <c r="A15" s="1">
        <v>9</v>
      </c>
      <c r="B15" s="3" t="s">
        <v>116</v>
      </c>
      <c r="C15" s="26" t="s">
        <v>96</v>
      </c>
      <c r="D15" s="11" t="s">
        <v>117</v>
      </c>
      <c r="E15" s="76">
        <v>61600</v>
      </c>
      <c r="F15" s="76">
        <v>180960</v>
      </c>
      <c r="G15" s="76">
        <v>12560</v>
      </c>
      <c r="H15" s="76"/>
      <c r="I15" s="76"/>
      <c r="J15" s="20">
        <f t="shared" si="0"/>
        <v>0</v>
      </c>
      <c r="K15" s="19"/>
      <c r="L15" s="33"/>
      <c r="N15" s="118"/>
    </row>
    <row r="16" spans="1:14" ht="15.75" x14ac:dyDescent="0.25">
      <c r="A16" s="21">
        <v>10</v>
      </c>
      <c r="B16" s="39" t="s">
        <v>144</v>
      </c>
      <c r="C16" s="41" t="s">
        <v>42</v>
      </c>
      <c r="D16" s="39" t="s">
        <v>143</v>
      </c>
      <c r="E16" s="20">
        <v>40000</v>
      </c>
      <c r="F16" s="20">
        <v>80000</v>
      </c>
      <c r="G16" s="39"/>
      <c r="H16" s="20"/>
      <c r="I16" s="20">
        <v>40000</v>
      </c>
      <c r="J16" s="20">
        <f t="shared" si="0"/>
        <v>40000</v>
      </c>
      <c r="K16" s="19"/>
      <c r="L16" s="148" t="s">
        <v>272</v>
      </c>
    </row>
    <row r="17" spans="1:12" ht="18.75" x14ac:dyDescent="0.25">
      <c r="A17" s="173" t="s">
        <v>6</v>
      </c>
      <c r="B17" s="173"/>
      <c r="C17" s="173"/>
      <c r="D17" s="173"/>
      <c r="E17" s="105">
        <f>SUM(E7:E16)</f>
        <v>398200</v>
      </c>
      <c r="F17" s="105">
        <f>SUM(F7:F16)</f>
        <v>718460</v>
      </c>
      <c r="G17" s="105">
        <f>SUM(G7:G16)</f>
        <v>83560</v>
      </c>
      <c r="H17" s="105">
        <f t="shared" ref="H17:J17" si="1">SUM(H7:H16)</f>
        <v>65000</v>
      </c>
      <c r="I17" s="105">
        <f t="shared" si="1"/>
        <v>70000</v>
      </c>
      <c r="J17" s="105">
        <f t="shared" si="1"/>
        <v>135000</v>
      </c>
      <c r="K17" s="120"/>
      <c r="L17" s="146"/>
    </row>
    <row r="18" spans="1:12" x14ac:dyDescent="0.25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</row>
    <row r="19" spans="1:12" x14ac:dyDescent="0.25">
      <c r="A19" s="167" t="s">
        <v>228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</row>
    <row r="24" spans="1:12" x14ac:dyDescent="0.25">
      <c r="F24" s="118"/>
      <c r="G24" s="118"/>
    </row>
  </sheetData>
  <mergeCells count="9">
    <mergeCell ref="A17:D17"/>
    <mergeCell ref="A18:L18"/>
    <mergeCell ref="A19:L19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286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50" t="s">
        <v>17</v>
      </c>
      <c r="E4" s="150"/>
      <c r="F4" s="150"/>
      <c r="G4" s="150"/>
      <c r="H4" s="150" t="s">
        <v>16</v>
      </c>
      <c r="I4" s="150"/>
      <c r="J4" s="150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/>
      <c r="H7" s="76">
        <v>30000</v>
      </c>
      <c r="I7" s="76"/>
      <c r="J7" s="20">
        <f>SUM(H7:I7)</f>
        <v>30000</v>
      </c>
      <c r="K7" s="19" t="s">
        <v>275</v>
      </c>
      <c r="L7" s="119" t="s">
        <v>283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9000</v>
      </c>
      <c r="H8" s="76"/>
      <c r="I8" s="76"/>
      <c r="J8" s="20">
        <f t="shared" ref="J8:J16" si="0">SUM(H8:I8)</f>
        <v>0</v>
      </c>
      <c r="K8" s="19"/>
      <c r="L8" s="119"/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133000</v>
      </c>
      <c r="G9" s="76">
        <v>12000</v>
      </c>
      <c r="H9" s="76"/>
      <c r="I9" s="76"/>
      <c r="J9" s="20">
        <f t="shared" si="0"/>
        <v>0</v>
      </c>
      <c r="K9" s="19"/>
      <c r="L9" s="119"/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284</v>
      </c>
      <c r="L10" s="117" t="s">
        <v>166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78500</v>
      </c>
      <c r="G11" s="76">
        <v>15000</v>
      </c>
      <c r="H11" s="76"/>
      <c r="I11" s="76">
        <v>30000</v>
      </c>
      <c r="J11" s="20">
        <f t="shared" si="0"/>
        <v>30000</v>
      </c>
      <c r="K11" s="19"/>
      <c r="L11" s="117" t="s">
        <v>271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8000</v>
      </c>
      <c r="G12" s="76">
        <v>8000</v>
      </c>
      <c r="H12" s="76"/>
      <c r="I12" s="76"/>
      <c r="J12" s="20">
        <f t="shared" si="0"/>
        <v>0</v>
      </c>
      <c r="K12" s="19"/>
      <c r="L12" s="117"/>
    </row>
    <row r="13" spans="1:14" ht="13.5" customHeight="1" x14ac:dyDescent="0.25">
      <c r="A13" s="1">
        <v>7</v>
      </c>
      <c r="B13" s="3" t="s">
        <v>36</v>
      </c>
      <c r="C13" s="26" t="s">
        <v>37</v>
      </c>
      <c r="D13" s="11" t="s">
        <v>258</v>
      </c>
      <c r="E13" s="76">
        <v>40000</v>
      </c>
      <c r="F13" s="76">
        <v>187000</v>
      </c>
      <c r="G13" s="76">
        <v>20000</v>
      </c>
      <c r="H13" s="76"/>
      <c r="I13" s="76"/>
      <c r="J13" s="20">
        <f t="shared" si="0"/>
        <v>0</v>
      </c>
      <c r="K13" s="19"/>
      <c r="L13" s="119"/>
    </row>
    <row r="14" spans="1:14" ht="18" customHeight="1" x14ac:dyDescent="0.25">
      <c r="A14" s="1">
        <v>8</v>
      </c>
      <c r="B14" s="3" t="s">
        <v>114</v>
      </c>
      <c r="C14" s="26" t="s">
        <v>74</v>
      </c>
      <c r="D14" s="11" t="s">
        <v>115</v>
      </c>
      <c r="E14" s="76">
        <v>61600</v>
      </c>
      <c r="F14" s="76"/>
      <c r="G14" s="76"/>
      <c r="H14" s="76"/>
      <c r="I14" s="76"/>
      <c r="J14" s="20">
        <f t="shared" si="0"/>
        <v>0</v>
      </c>
      <c r="K14" s="19"/>
      <c r="L14" s="33"/>
    </row>
    <row r="15" spans="1:14" ht="18" customHeight="1" x14ac:dyDescent="0.25">
      <c r="A15" s="1">
        <v>9</v>
      </c>
      <c r="B15" s="3" t="s">
        <v>116</v>
      </c>
      <c r="C15" s="26" t="s">
        <v>96</v>
      </c>
      <c r="D15" s="11" t="s">
        <v>117</v>
      </c>
      <c r="E15" s="76">
        <v>61600</v>
      </c>
      <c r="F15" s="76">
        <v>180960</v>
      </c>
      <c r="G15" s="76">
        <v>12560</v>
      </c>
      <c r="H15" s="76"/>
      <c r="I15" s="76"/>
      <c r="J15" s="20">
        <f t="shared" si="0"/>
        <v>0</v>
      </c>
      <c r="K15" s="19"/>
      <c r="L15" s="33"/>
      <c r="N15" s="118"/>
    </row>
    <row r="16" spans="1:14" ht="15.75" x14ac:dyDescent="0.25">
      <c r="A16" s="21">
        <v>10</v>
      </c>
      <c r="B16" s="39" t="s">
        <v>144</v>
      </c>
      <c r="C16" s="41" t="s">
        <v>42</v>
      </c>
      <c r="D16" s="39" t="s">
        <v>143</v>
      </c>
      <c r="E16" s="20">
        <v>40000</v>
      </c>
      <c r="F16" s="20">
        <v>80000</v>
      </c>
      <c r="G16" s="39"/>
      <c r="H16" s="20"/>
      <c r="I16" s="20">
        <v>40000</v>
      </c>
      <c r="J16" s="20">
        <f t="shared" si="0"/>
        <v>40000</v>
      </c>
      <c r="K16" s="19"/>
      <c r="L16" s="148" t="s">
        <v>272</v>
      </c>
    </row>
    <row r="17" spans="1:12" ht="18.75" x14ac:dyDescent="0.25">
      <c r="A17" s="173" t="s">
        <v>6</v>
      </c>
      <c r="B17" s="173"/>
      <c r="C17" s="173"/>
      <c r="D17" s="173"/>
      <c r="E17" s="105">
        <f>SUM(E7:E16)</f>
        <v>398200</v>
      </c>
      <c r="F17" s="105">
        <f>SUM(F7:F16)</f>
        <v>718460</v>
      </c>
      <c r="G17" s="105">
        <f>SUM(G7:G16)</f>
        <v>83560</v>
      </c>
      <c r="H17" s="105">
        <f t="shared" ref="H17:J17" si="1">SUM(H7:H16)</f>
        <v>65000</v>
      </c>
      <c r="I17" s="105">
        <f t="shared" si="1"/>
        <v>70000</v>
      </c>
      <c r="J17" s="105">
        <f t="shared" si="1"/>
        <v>135000</v>
      </c>
      <c r="K17" s="120"/>
      <c r="L17" s="151"/>
    </row>
    <row r="18" spans="1:12" x14ac:dyDescent="0.25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</row>
    <row r="19" spans="1:12" x14ac:dyDescent="0.25">
      <c r="A19" s="167" t="s">
        <v>228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</row>
    <row r="24" spans="1:12" x14ac:dyDescent="0.25">
      <c r="F24" s="118"/>
      <c r="G24" s="118"/>
    </row>
  </sheetData>
  <mergeCells count="9">
    <mergeCell ref="A17:D17"/>
    <mergeCell ref="A18:L18"/>
    <mergeCell ref="A19:L19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:D2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287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ht="18.75" x14ac:dyDescent="0.3">
      <c r="A2" s="184" t="s">
        <v>11</v>
      </c>
      <c r="B2" s="184"/>
      <c r="C2" s="184"/>
      <c r="D2" s="184"/>
      <c r="E2" s="170" t="s">
        <v>57</v>
      </c>
      <c r="F2" s="170"/>
      <c r="G2" s="170"/>
      <c r="H2" s="170"/>
      <c r="I2" s="170"/>
      <c r="J2" s="150"/>
      <c r="K2" s="150" t="s">
        <v>12</v>
      </c>
      <c r="L2" s="15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3" t="s">
        <v>61</v>
      </c>
      <c r="L3" s="153"/>
    </row>
    <row r="4" spans="1:13" ht="18.75" x14ac:dyDescent="0.3">
      <c r="A4" s="4" t="s">
        <v>15</v>
      </c>
      <c r="D4" s="150" t="s">
        <v>17</v>
      </c>
      <c r="E4" s="150"/>
      <c r="F4" s="150"/>
      <c r="G4" s="150"/>
      <c r="H4" s="150" t="s">
        <v>16</v>
      </c>
      <c r="I4" s="150"/>
      <c r="J4" s="150"/>
      <c r="K4" s="149" t="s">
        <v>47</v>
      </c>
      <c r="L4" s="149"/>
      <c r="M4" s="149"/>
    </row>
    <row r="5" spans="1:13" x14ac:dyDescent="0.25">
      <c r="K5" s="152" t="s">
        <v>48</v>
      </c>
      <c r="L5" s="152"/>
      <c r="M5" s="152"/>
    </row>
    <row r="6" spans="1:13" x14ac:dyDescent="0.25">
      <c r="K6" s="154"/>
      <c r="L6" s="154"/>
      <c r="M6" s="152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275</v>
      </c>
      <c r="L8" s="77" t="s">
        <v>166</v>
      </c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21000</v>
      </c>
      <c r="G9" s="76">
        <v>157500</v>
      </c>
      <c r="H9" s="76"/>
      <c r="I9" s="76"/>
      <c r="J9" s="76">
        <f t="shared" ref="J9:J18" si="0">SUM(H9:I9)</f>
        <v>0</v>
      </c>
      <c r="K9" s="82"/>
      <c r="L9" s="77"/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si="0"/>
        <v>70000</v>
      </c>
      <c r="K10" s="82" t="s">
        <v>273</v>
      </c>
      <c r="L10" s="77" t="s">
        <v>99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11" t="s">
        <v>267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274</v>
      </c>
      <c r="L11" s="77" t="s">
        <v>99</v>
      </c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12000</v>
      </c>
      <c r="G12" s="108">
        <v>82000</v>
      </c>
      <c r="H12" s="76"/>
      <c r="I12" s="76"/>
      <c r="J12" s="76">
        <f t="shared" si="0"/>
        <v>0</v>
      </c>
      <c r="K12" s="82"/>
      <c r="L12" s="77"/>
    </row>
    <row r="13" spans="1:13" ht="18" customHeight="1" x14ac:dyDescent="0.25">
      <c r="A13" s="1">
        <v>6</v>
      </c>
      <c r="B13" s="39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/>
      <c r="I13" s="76"/>
      <c r="J13" s="76">
        <f t="shared" si="0"/>
        <v>0</v>
      </c>
      <c r="K13" s="82"/>
      <c r="L13" s="77"/>
    </row>
    <row r="14" spans="1:13" ht="13.5" customHeight="1" x14ac:dyDescent="0.25">
      <c r="A14" s="1">
        <v>7</v>
      </c>
      <c r="B14" s="155" t="s">
        <v>276</v>
      </c>
      <c r="C14" s="21" t="s">
        <v>138</v>
      </c>
      <c r="D14" s="11" t="s">
        <v>279</v>
      </c>
      <c r="E14" s="76">
        <v>50000</v>
      </c>
      <c r="F14" s="108"/>
      <c r="G14" s="108"/>
      <c r="H14" s="76">
        <v>50000</v>
      </c>
      <c r="I14" s="76">
        <v>50000</v>
      </c>
      <c r="J14" s="76">
        <f t="shared" si="0"/>
        <v>100000</v>
      </c>
      <c r="K14" s="82" t="s">
        <v>274</v>
      </c>
      <c r="L14" s="77" t="s">
        <v>277</v>
      </c>
    </row>
    <row r="15" spans="1:13" ht="15.75" x14ac:dyDescent="0.25">
      <c r="A15" s="1">
        <v>8</v>
      </c>
      <c r="B15" s="156"/>
      <c r="C15" s="21" t="s">
        <v>83</v>
      </c>
      <c r="D15" s="38"/>
      <c r="E15" s="76">
        <v>50000</v>
      </c>
      <c r="F15" s="108"/>
      <c r="G15" s="108"/>
      <c r="H15" s="76"/>
      <c r="I15" s="76"/>
      <c r="J15" s="76">
        <f t="shared" si="0"/>
        <v>0</v>
      </c>
      <c r="K15" s="82"/>
      <c r="L15" s="77"/>
    </row>
    <row r="16" spans="1:13" ht="15.75" x14ac:dyDescent="0.25">
      <c r="A16" s="1">
        <v>9</v>
      </c>
      <c r="B16" s="156" t="s">
        <v>278</v>
      </c>
      <c r="C16" s="21" t="s">
        <v>39</v>
      </c>
      <c r="D16" s="11" t="s">
        <v>280</v>
      </c>
      <c r="E16" s="76">
        <v>50000</v>
      </c>
      <c r="F16" s="108"/>
      <c r="G16" s="108"/>
      <c r="H16" s="76">
        <v>50000</v>
      </c>
      <c r="I16" s="76">
        <v>50000</v>
      </c>
      <c r="J16" s="76">
        <f t="shared" si="0"/>
        <v>100000</v>
      </c>
      <c r="K16" s="82" t="s">
        <v>274</v>
      </c>
      <c r="L16" s="77" t="s">
        <v>277</v>
      </c>
    </row>
    <row r="17" spans="1:12" ht="18" customHeight="1" x14ac:dyDescent="0.25">
      <c r="A17" s="1">
        <v>10</v>
      </c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>
        <f t="shared" si="0"/>
        <v>0</v>
      </c>
      <c r="K17" s="82"/>
      <c r="L17" s="77"/>
    </row>
    <row r="18" spans="1:12" ht="15.75" x14ac:dyDescent="0.25">
      <c r="A18" s="157">
        <v>11</v>
      </c>
      <c r="B18" s="158" t="s">
        <v>285</v>
      </c>
      <c r="C18" s="157" t="s">
        <v>41</v>
      </c>
      <c r="D18" s="159"/>
      <c r="E18" s="126"/>
      <c r="F18" s="160"/>
      <c r="G18" s="160"/>
      <c r="H18" s="126"/>
      <c r="I18" s="126"/>
      <c r="J18" s="126">
        <f t="shared" si="0"/>
        <v>0</v>
      </c>
      <c r="K18" s="161"/>
      <c r="L18" s="162"/>
    </row>
    <row r="19" spans="1:12" ht="18" customHeight="1" x14ac:dyDescent="0.3">
      <c r="A19" s="185" t="s">
        <v>6</v>
      </c>
      <c r="B19" s="186"/>
      <c r="C19" s="186"/>
      <c r="D19" s="187"/>
      <c r="E19" s="112">
        <f>SUM(E8:E18)</f>
        <v>530000</v>
      </c>
      <c r="F19" s="112">
        <f t="shared" ref="F19:J19" si="1">SUM(F8:F18)</f>
        <v>33000</v>
      </c>
      <c r="G19" s="112">
        <f t="shared" si="1"/>
        <v>239500</v>
      </c>
      <c r="H19" s="112">
        <f t="shared" si="1"/>
        <v>325000</v>
      </c>
      <c r="I19" s="112">
        <f t="shared" si="1"/>
        <v>100000</v>
      </c>
      <c r="J19" s="112">
        <f t="shared" si="1"/>
        <v>425000</v>
      </c>
      <c r="K19" s="106"/>
      <c r="L19" s="107" t="s">
        <v>98</v>
      </c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  <row r="21" spans="1:12" ht="15.75" customHeight="1" x14ac:dyDescent="0.25">
      <c r="A21" s="190" t="s">
        <v>269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5.25" customHeight="1" x14ac:dyDescent="0.25"/>
    <row r="23" spans="1:12" x14ac:dyDescent="0.25">
      <c r="A23" s="188" t="s">
        <v>281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</row>
    <row r="24" spans="1:12" ht="6.75" customHeight="1" x14ac:dyDescent="0.25"/>
    <row r="25" spans="1:12" x14ac:dyDescent="0.25">
      <c r="A25" s="188" t="s">
        <v>282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</row>
    <row r="26" spans="1:12" x14ac:dyDescent="0.25">
      <c r="F26" s="118"/>
    </row>
  </sheetData>
  <mergeCells count="7">
    <mergeCell ref="A25:L25"/>
    <mergeCell ref="A1:L1"/>
    <mergeCell ref="A2:D2"/>
    <mergeCell ref="E2:I2"/>
    <mergeCell ref="A19:D19"/>
    <mergeCell ref="A21:L21"/>
    <mergeCell ref="A23:L2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N31" sqref="N31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288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ht="18.75" x14ac:dyDescent="0.3">
      <c r="A2" s="184" t="s">
        <v>11</v>
      </c>
      <c r="B2" s="184"/>
      <c r="C2" s="184"/>
      <c r="D2" s="184"/>
      <c r="E2" s="170" t="s">
        <v>57</v>
      </c>
      <c r="F2" s="170"/>
      <c r="G2" s="170"/>
      <c r="H2" s="170"/>
      <c r="I2" s="170"/>
      <c r="J2" s="150"/>
      <c r="K2" s="150" t="s">
        <v>12</v>
      </c>
      <c r="L2" s="15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53" t="s">
        <v>61</v>
      </c>
      <c r="L3" s="153"/>
    </row>
    <row r="4" spans="1:13" ht="18.75" x14ac:dyDescent="0.3">
      <c r="A4" s="4" t="s">
        <v>15</v>
      </c>
      <c r="D4" s="150" t="s">
        <v>17</v>
      </c>
      <c r="E4" s="150"/>
      <c r="F4" s="150"/>
      <c r="G4" s="150"/>
      <c r="H4" s="150" t="s">
        <v>16</v>
      </c>
      <c r="I4" s="150"/>
      <c r="J4" s="150"/>
      <c r="K4" s="149" t="s">
        <v>47</v>
      </c>
      <c r="L4" s="149"/>
      <c r="M4" s="149"/>
    </row>
    <row r="5" spans="1:13" x14ac:dyDescent="0.25">
      <c r="K5" s="152" t="s">
        <v>48</v>
      </c>
      <c r="L5" s="152"/>
      <c r="M5" s="152"/>
    </row>
    <row r="6" spans="1:13" x14ac:dyDescent="0.25">
      <c r="K6" s="154"/>
      <c r="L6" s="154"/>
      <c r="M6" s="152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4.2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/>
      <c r="I8" s="39"/>
      <c r="J8" s="76"/>
      <c r="K8" s="82"/>
      <c r="L8" s="77"/>
    </row>
    <row r="9" spans="1:13" ht="14.2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24500</v>
      </c>
      <c r="G9" s="76">
        <v>126000</v>
      </c>
      <c r="H9" s="76"/>
      <c r="I9" s="76"/>
      <c r="J9" s="76"/>
      <c r="K9" s="82"/>
      <c r="L9" s="77"/>
    </row>
    <row r="10" spans="1:13" ht="17.25" customHeight="1" x14ac:dyDescent="0.25">
      <c r="A10" s="1">
        <v>3</v>
      </c>
      <c r="B10" s="39" t="s">
        <v>203</v>
      </c>
      <c r="C10" s="21" t="s">
        <v>81</v>
      </c>
      <c r="D10" s="38" t="s">
        <v>204</v>
      </c>
      <c r="E10" s="76">
        <v>70000</v>
      </c>
      <c r="F10" s="76"/>
      <c r="G10" s="76"/>
      <c r="H10" s="76">
        <v>70000</v>
      </c>
      <c r="I10" s="76"/>
      <c r="J10" s="76">
        <f t="shared" ref="J10:J18" si="0">SUM(H10:I10)</f>
        <v>70000</v>
      </c>
      <c r="K10" s="82" t="s">
        <v>289</v>
      </c>
      <c r="L10" s="77" t="s">
        <v>99</v>
      </c>
    </row>
    <row r="11" spans="1:13" ht="17.25" customHeight="1" x14ac:dyDescent="0.25">
      <c r="A11" s="1">
        <v>4</v>
      </c>
      <c r="B11" s="39" t="s">
        <v>219</v>
      </c>
      <c r="C11" s="21" t="s">
        <v>44</v>
      </c>
      <c r="D11" s="11" t="s">
        <v>267</v>
      </c>
      <c r="E11" s="76">
        <v>120000</v>
      </c>
      <c r="F11" s="76"/>
      <c r="G11" s="76"/>
      <c r="H11" s="76">
        <v>120000</v>
      </c>
      <c r="I11" s="76"/>
      <c r="J11" s="76">
        <f t="shared" si="0"/>
        <v>120000</v>
      </c>
      <c r="K11" s="82" t="s">
        <v>290</v>
      </c>
      <c r="L11" s="77" t="s">
        <v>291</v>
      </c>
    </row>
    <row r="12" spans="1:13" ht="20.25" customHeight="1" x14ac:dyDescent="0.25">
      <c r="A12" s="1">
        <v>5</v>
      </c>
      <c r="B12" s="39" t="s">
        <v>234</v>
      </c>
      <c r="C12" s="21" t="s">
        <v>19</v>
      </c>
      <c r="D12" s="38" t="s">
        <v>235</v>
      </c>
      <c r="E12" s="76">
        <v>30000</v>
      </c>
      <c r="F12" s="108">
        <v>15000</v>
      </c>
      <c r="G12" s="108">
        <v>105000</v>
      </c>
      <c r="H12" s="76">
        <v>40000</v>
      </c>
      <c r="I12" s="76">
        <v>40000</v>
      </c>
      <c r="J12" s="76">
        <f t="shared" si="0"/>
        <v>80000</v>
      </c>
      <c r="K12" s="82" t="s">
        <v>292</v>
      </c>
      <c r="L12" s="77" t="s">
        <v>293</v>
      </c>
    </row>
    <row r="13" spans="1:13" ht="18" customHeight="1" x14ac:dyDescent="0.25">
      <c r="A13" s="1">
        <v>6</v>
      </c>
      <c r="B13" s="39" t="s">
        <v>245</v>
      </c>
      <c r="C13" s="21" t="s">
        <v>35</v>
      </c>
      <c r="D13" s="38" t="s">
        <v>246</v>
      </c>
      <c r="E13" s="76">
        <v>40000</v>
      </c>
      <c r="F13" s="108"/>
      <c r="G13" s="108"/>
      <c r="H13" s="76">
        <v>40000</v>
      </c>
      <c r="I13" s="76"/>
      <c r="J13" s="76">
        <f t="shared" si="0"/>
        <v>40000</v>
      </c>
      <c r="K13" s="82" t="s">
        <v>294</v>
      </c>
      <c r="L13" s="77" t="s">
        <v>166</v>
      </c>
    </row>
    <row r="14" spans="1:13" ht="13.5" customHeight="1" x14ac:dyDescent="0.25">
      <c r="A14" s="1">
        <v>7</v>
      </c>
      <c r="B14" s="155" t="s">
        <v>276</v>
      </c>
      <c r="C14" s="21" t="s">
        <v>138</v>
      </c>
      <c r="D14" s="11" t="s">
        <v>279</v>
      </c>
      <c r="E14" s="76">
        <v>50000</v>
      </c>
      <c r="F14" s="108"/>
      <c r="G14" s="108"/>
      <c r="H14" s="76">
        <v>50000</v>
      </c>
      <c r="I14" s="76"/>
      <c r="J14" s="76">
        <f t="shared" si="0"/>
        <v>50000</v>
      </c>
      <c r="K14" s="82" t="s">
        <v>295</v>
      </c>
      <c r="L14" s="77" t="s">
        <v>166</v>
      </c>
    </row>
    <row r="15" spans="1:13" ht="15.75" x14ac:dyDescent="0.25">
      <c r="A15" s="1"/>
      <c r="B15" s="156"/>
      <c r="C15" s="21" t="s">
        <v>83</v>
      </c>
      <c r="D15" s="38"/>
      <c r="E15" s="76">
        <v>50000</v>
      </c>
      <c r="F15" s="108"/>
      <c r="G15" s="108"/>
      <c r="H15" s="76"/>
      <c r="I15" s="76"/>
      <c r="J15" s="76">
        <f t="shared" si="0"/>
        <v>0</v>
      </c>
      <c r="K15" s="82"/>
      <c r="L15" s="77"/>
    </row>
    <row r="16" spans="1:13" ht="15.75" x14ac:dyDescent="0.25">
      <c r="A16" s="1">
        <v>8</v>
      </c>
      <c r="B16" s="156" t="s">
        <v>278</v>
      </c>
      <c r="C16" s="21" t="s">
        <v>39</v>
      </c>
      <c r="D16" s="11" t="s">
        <v>280</v>
      </c>
      <c r="E16" s="76">
        <v>50000</v>
      </c>
      <c r="F16" s="108"/>
      <c r="G16" s="108"/>
      <c r="H16" s="76"/>
      <c r="I16" s="76"/>
      <c r="J16" s="76">
        <f t="shared" si="0"/>
        <v>0</v>
      </c>
      <c r="K16" s="82" t="s">
        <v>274</v>
      </c>
      <c r="L16" s="77" t="s">
        <v>297</v>
      </c>
    </row>
    <row r="17" spans="1:12" ht="18" customHeight="1" x14ac:dyDescent="0.25">
      <c r="A17" s="1"/>
      <c r="B17" s="31"/>
      <c r="C17" s="21" t="s">
        <v>40</v>
      </c>
      <c r="D17" s="38"/>
      <c r="E17" s="76">
        <v>50000</v>
      </c>
      <c r="F17" s="108"/>
      <c r="G17" s="108"/>
      <c r="H17" s="76"/>
      <c r="I17" s="76"/>
      <c r="J17" s="76">
        <f t="shared" si="0"/>
        <v>0</v>
      </c>
      <c r="K17" s="82"/>
      <c r="L17" s="77"/>
    </row>
    <row r="18" spans="1:12" ht="15.75" x14ac:dyDescent="0.25">
      <c r="A18" s="157">
        <v>11</v>
      </c>
      <c r="B18" s="158" t="s">
        <v>285</v>
      </c>
      <c r="C18" s="157" t="s">
        <v>41</v>
      </c>
      <c r="D18" s="159"/>
      <c r="E18" s="126"/>
      <c r="F18" s="160"/>
      <c r="G18" s="160"/>
      <c r="H18" s="126"/>
      <c r="I18" s="126"/>
      <c r="J18" s="126">
        <f t="shared" si="0"/>
        <v>0</v>
      </c>
      <c r="K18" s="161"/>
      <c r="L18" s="162"/>
    </row>
    <row r="19" spans="1:12" ht="18" customHeight="1" x14ac:dyDescent="0.3">
      <c r="A19" s="185" t="s">
        <v>6</v>
      </c>
      <c r="B19" s="186"/>
      <c r="C19" s="186"/>
      <c r="D19" s="187"/>
      <c r="E19" s="112">
        <f>SUM(E8:E18)</f>
        <v>530000</v>
      </c>
      <c r="F19" s="112">
        <f t="shared" ref="F19:J19" si="1">SUM(F8:F18)</f>
        <v>39500</v>
      </c>
      <c r="G19" s="112">
        <f t="shared" si="1"/>
        <v>231000</v>
      </c>
      <c r="H19" s="112">
        <f t="shared" si="1"/>
        <v>320000</v>
      </c>
      <c r="I19" s="112">
        <f t="shared" si="1"/>
        <v>40000</v>
      </c>
      <c r="J19" s="112">
        <f t="shared" si="1"/>
        <v>360000</v>
      </c>
      <c r="K19" s="163" t="s">
        <v>296</v>
      </c>
      <c r="L19" s="107" t="s">
        <v>98</v>
      </c>
    </row>
    <row r="20" spans="1:12" ht="18.75" x14ac:dyDescent="0.3">
      <c r="A20" s="78"/>
      <c r="B20" s="78"/>
      <c r="C20" s="78"/>
      <c r="D20" s="78"/>
      <c r="E20" s="79"/>
      <c r="F20" s="79"/>
      <c r="G20" s="79"/>
      <c r="H20" s="79"/>
      <c r="I20" s="79"/>
      <c r="J20" s="79"/>
      <c r="K20" s="80"/>
      <c r="L20" s="81"/>
    </row>
    <row r="21" spans="1:12" ht="15.75" customHeight="1" x14ac:dyDescent="0.25">
      <c r="A21" s="190" t="s">
        <v>269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</row>
    <row r="22" spans="1:12" ht="5.25" customHeight="1" x14ac:dyDescent="0.25"/>
    <row r="23" spans="1:12" x14ac:dyDescent="0.25">
      <c r="A23" s="188" t="s">
        <v>281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</row>
    <row r="24" spans="1:12" ht="6.75" customHeight="1" x14ac:dyDescent="0.25"/>
    <row r="25" spans="1:12" x14ac:dyDescent="0.25">
      <c r="A25" s="188" t="s">
        <v>282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</row>
    <row r="26" spans="1:12" x14ac:dyDescent="0.25">
      <c r="A26" s="167" t="s">
        <v>298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2" x14ac:dyDescent="0.25">
      <c r="A28" s="167" t="s">
        <v>305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</sheetData>
  <mergeCells count="9">
    <mergeCell ref="A25:L25"/>
    <mergeCell ref="A26:L26"/>
    <mergeCell ref="A28:L28"/>
    <mergeCell ref="A1:L1"/>
    <mergeCell ref="A2:D2"/>
    <mergeCell ref="E2:I2"/>
    <mergeCell ref="A19:D19"/>
    <mergeCell ref="A21:L21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14" sqref="D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69" t="s">
        <v>299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4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4" ht="18.75" x14ac:dyDescent="0.3">
      <c r="A4" s="4" t="s">
        <v>15</v>
      </c>
      <c r="D4" s="150" t="s">
        <v>17</v>
      </c>
      <c r="E4" s="150"/>
      <c r="F4" s="150"/>
      <c r="G4" s="150"/>
      <c r="H4" s="150" t="s">
        <v>16</v>
      </c>
      <c r="I4" s="150"/>
      <c r="J4" s="150"/>
      <c r="K4" s="167" t="s">
        <v>47</v>
      </c>
      <c r="L4" s="167"/>
      <c r="M4" s="167"/>
    </row>
    <row r="5" spans="1:14" x14ac:dyDescent="0.25">
      <c r="K5" s="175" t="s">
        <v>48</v>
      </c>
      <c r="L5" s="175"/>
      <c r="M5" s="171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4" ht="15.75" x14ac:dyDescent="0.25">
      <c r="A7" s="1">
        <v>1</v>
      </c>
      <c r="B7" s="3" t="s">
        <v>101</v>
      </c>
      <c r="C7" s="26" t="s">
        <v>20</v>
      </c>
      <c r="D7" s="7" t="s">
        <v>102</v>
      </c>
      <c r="E7" s="76">
        <v>30000</v>
      </c>
      <c r="F7" s="76"/>
      <c r="G7" s="76">
        <v>3000</v>
      </c>
      <c r="H7" s="76">
        <v>30000</v>
      </c>
      <c r="I7" s="76"/>
      <c r="J7" s="20">
        <f>SUM(H7:I7)</f>
        <v>30000</v>
      </c>
      <c r="K7" s="19" t="s">
        <v>290</v>
      </c>
      <c r="L7" s="119" t="s">
        <v>283</v>
      </c>
    </row>
    <row r="8" spans="1:14" ht="15.75" x14ac:dyDescent="0.25">
      <c r="A8" s="1">
        <v>2</v>
      </c>
      <c r="B8" s="3" t="s">
        <v>95</v>
      </c>
      <c r="C8" s="26" t="s">
        <v>22</v>
      </c>
      <c r="D8" s="7" t="s">
        <v>23</v>
      </c>
      <c r="E8" s="76">
        <v>30000</v>
      </c>
      <c r="F8" s="76">
        <v>9000</v>
      </c>
      <c r="G8" s="76">
        <v>12000</v>
      </c>
      <c r="H8" s="76">
        <v>30000</v>
      </c>
      <c r="I8" s="76"/>
      <c r="J8" s="20">
        <f t="shared" ref="J8:J16" si="0">SUM(H8:I8)</f>
        <v>30000</v>
      </c>
      <c r="K8" s="19" t="s">
        <v>300</v>
      </c>
      <c r="L8" s="119" t="s">
        <v>265</v>
      </c>
      <c r="N8" s="118"/>
    </row>
    <row r="9" spans="1:14" ht="15.75" x14ac:dyDescent="0.25">
      <c r="A9" s="1">
        <v>3</v>
      </c>
      <c r="B9" s="3" t="s">
        <v>24</v>
      </c>
      <c r="C9" s="26" t="s">
        <v>25</v>
      </c>
      <c r="D9" s="7" t="s">
        <v>26</v>
      </c>
      <c r="E9" s="76">
        <v>30000</v>
      </c>
      <c r="F9" s="76">
        <v>136000</v>
      </c>
      <c r="G9" s="76">
        <v>15000</v>
      </c>
      <c r="H9" s="76">
        <v>30000</v>
      </c>
      <c r="I9" s="76"/>
      <c r="J9" s="20">
        <f t="shared" si="0"/>
        <v>30000</v>
      </c>
      <c r="K9" s="19" t="s">
        <v>289</v>
      </c>
      <c r="L9" s="119" t="s">
        <v>99</v>
      </c>
    </row>
    <row r="10" spans="1:14" ht="15.75" x14ac:dyDescent="0.25">
      <c r="A10" s="1">
        <v>4</v>
      </c>
      <c r="B10" s="3" t="s">
        <v>50</v>
      </c>
      <c r="C10" s="1" t="s">
        <v>27</v>
      </c>
      <c r="D10" s="7" t="s">
        <v>239</v>
      </c>
      <c r="E10" s="76">
        <v>35000</v>
      </c>
      <c r="F10" s="76">
        <v>42000</v>
      </c>
      <c r="G10" s="76">
        <v>7000</v>
      </c>
      <c r="H10" s="76">
        <v>35000</v>
      </c>
      <c r="I10" s="76"/>
      <c r="J10" s="20">
        <f t="shared" si="0"/>
        <v>35000</v>
      </c>
      <c r="K10" s="19" t="s">
        <v>295</v>
      </c>
      <c r="L10" s="117" t="s">
        <v>166</v>
      </c>
    </row>
    <row r="11" spans="1:14" ht="15.75" x14ac:dyDescent="0.25">
      <c r="A11" s="1">
        <v>5</v>
      </c>
      <c r="B11" s="12" t="s">
        <v>29</v>
      </c>
      <c r="C11" s="26" t="s">
        <v>30</v>
      </c>
      <c r="D11" s="38" t="s">
        <v>46</v>
      </c>
      <c r="E11" s="76">
        <v>30000</v>
      </c>
      <c r="F11" s="76">
        <v>51500</v>
      </c>
      <c r="G11" s="76">
        <v>15000</v>
      </c>
      <c r="H11" s="76">
        <v>30000</v>
      </c>
      <c r="I11" s="76"/>
      <c r="J11" s="20">
        <f t="shared" si="0"/>
        <v>30000</v>
      </c>
      <c r="K11" s="19" t="s">
        <v>302</v>
      </c>
      <c r="L11" s="117" t="s">
        <v>166</v>
      </c>
      <c r="N11" s="118"/>
    </row>
    <row r="12" spans="1:14" ht="15.75" x14ac:dyDescent="0.25">
      <c r="A12" s="1">
        <v>6</v>
      </c>
      <c r="B12" s="3" t="s">
        <v>33</v>
      </c>
      <c r="C12" s="26" t="s">
        <v>34</v>
      </c>
      <c r="D12" s="38" t="s">
        <v>64</v>
      </c>
      <c r="E12" s="76">
        <v>40000</v>
      </c>
      <c r="F12" s="76">
        <v>8000</v>
      </c>
      <c r="G12" s="76">
        <v>8000</v>
      </c>
      <c r="H12" s="76">
        <v>40000</v>
      </c>
      <c r="I12" s="76"/>
      <c r="J12" s="20">
        <f t="shared" si="0"/>
        <v>40000</v>
      </c>
      <c r="K12" s="19" t="s">
        <v>294</v>
      </c>
      <c r="L12" s="117" t="s">
        <v>166</v>
      </c>
    </row>
    <row r="13" spans="1:14" ht="13.5" customHeight="1" x14ac:dyDescent="0.25">
      <c r="A13" s="1">
        <v>7</v>
      </c>
      <c r="B13" s="3" t="s">
        <v>36</v>
      </c>
      <c r="C13" s="26" t="s">
        <v>37</v>
      </c>
      <c r="D13" s="11" t="s">
        <v>258</v>
      </c>
      <c r="E13" s="76">
        <v>40000</v>
      </c>
      <c r="F13" s="76">
        <v>231000</v>
      </c>
      <c r="G13" s="76">
        <v>24000</v>
      </c>
      <c r="H13" s="76">
        <v>40000</v>
      </c>
      <c r="I13" s="76">
        <v>80000</v>
      </c>
      <c r="J13" s="20">
        <f t="shared" si="0"/>
        <v>120000</v>
      </c>
      <c r="K13" s="19" t="s">
        <v>290</v>
      </c>
      <c r="L13" s="119" t="s">
        <v>291</v>
      </c>
    </row>
    <row r="14" spans="1:14" ht="18" customHeight="1" x14ac:dyDescent="0.25">
      <c r="A14" s="1">
        <v>8</v>
      </c>
      <c r="B14" s="3" t="s">
        <v>114</v>
      </c>
      <c r="C14" s="26" t="s">
        <v>74</v>
      </c>
      <c r="D14" s="11" t="s">
        <v>115</v>
      </c>
      <c r="E14" s="76">
        <v>61600</v>
      </c>
      <c r="F14" s="76">
        <v>61600</v>
      </c>
      <c r="G14" s="76"/>
      <c r="H14" s="76"/>
      <c r="I14" s="76"/>
      <c r="J14" s="20">
        <f t="shared" si="0"/>
        <v>0</v>
      </c>
      <c r="K14" s="19"/>
      <c r="L14" s="33"/>
    </row>
    <row r="15" spans="1:14" ht="18" customHeight="1" x14ac:dyDescent="0.25">
      <c r="A15" s="1">
        <v>9</v>
      </c>
      <c r="B15" s="3" t="s">
        <v>116</v>
      </c>
      <c r="C15" s="26" t="s">
        <v>96</v>
      </c>
      <c r="D15" s="11" t="s">
        <v>117</v>
      </c>
      <c r="E15" s="76">
        <v>61600</v>
      </c>
      <c r="F15" s="76">
        <v>310260</v>
      </c>
      <c r="G15" s="76">
        <v>18750</v>
      </c>
      <c r="H15" s="76"/>
      <c r="I15" s="76"/>
      <c r="J15" s="20">
        <f t="shared" si="0"/>
        <v>0</v>
      </c>
      <c r="K15" s="19"/>
      <c r="L15" s="33"/>
      <c r="N15" s="118"/>
    </row>
    <row r="16" spans="1:14" ht="15.75" x14ac:dyDescent="0.25">
      <c r="A16" s="21">
        <v>10</v>
      </c>
      <c r="B16" s="39" t="s">
        <v>144</v>
      </c>
      <c r="C16" s="41" t="s">
        <v>42</v>
      </c>
      <c r="D16" s="39" t="s">
        <v>143</v>
      </c>
      <c r="E16" s="20">
        <v>40000</v>
      </c>
      <c r="F16" s="20">
        <v>40000</v>
      </c>
      <c r="G16" s="39"/>
      <c r="H16" s="20">
        <v>40000</v>
      </c>
      <c r="I16" s="20"/>
      <c r="J16" s="20">
        <f t="shared" si="0"/>
        <v>40000</v>
      </c>
      <c r="K16" s="19" t="s">
        <v>301</v>
      </c>
      <c r="L16" s="148" t="s">
        <v>107</v>
      </c>
    </row>
    <row r="17" spans="1:12" ht="18.75" x14ac:dyDescent="0.25">
      <c r="A17" s="173" t="s">
        <v>6</v>
      </c>
      <c r="B17" s="173"/>
      <c r="C17" s="173"/>
      <c r="D17" s="173"/>
      <c r="E17" s="105">
        <f>SUM(E7:E16)</f>
        <v>398200</v>
      </c>
      <c r="F17" s="105">
        <f t="shared" ref="F17:J17" si="1">SUM(F7:F16)</f>
        <v>889360</v>
      </c>
      <c r="G17" s="105">
        <f t="shared" si="1"/>
        <v>102750</v>
      </c>
      <c r="H17" s="105">
        <f t="shared" si="1"/>
        <v>275000</v>
      </c>
      <c r="I17" s="105">
        <f t="shared" si="1"/>
        <v>80000</v>
      </c>
      <c r="J17" s="105">
        <f t="shared" si="1"/>
        <v>355000</v>
      </c>
      <c r="K17" s="120" t="s">
        <v>303</v>
      </c>
      <c r="L17" s="151" t="s">
        <v>98</v>
      </c>
    </row>
    <row r="18" spans="1:12" x14ac:dyDescent="0.25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</row>
    <row r="19" spans="1:12" x14ac:dyDescent="0.25">
      <c r="A19" s="167" t="s">
        <v>228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</row>
    <row r="20" spans="1:12" x14ac:dyDescent="0.25">
      <c r="A20" s="167" t="s">
        <v>304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</row>
    <row r="24" spans="1:12" x14ac:dyDescent="0.25">
      <c r="F24" s="118"/>
      <c r="G24" s="118"/>
    </row>
  </sheetData>
  <mergeCells count="10">
    <mergeCell ref="A17:D17"/>
    <mergeCell ref="A18:L18"/>
    <mergeCell ref="A19:L19"/>
    <mergeCell ref="A20:L20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6" sqref="E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145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03"/>
      <c r="L6" s="103"/>
      <c r="M6" s="10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150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150</v>
      </c>
      <c r="L9" s="77" t="s">
        <v>99</v>
      </c>
    </row>
    <row r="10" spans="1:13" ht="17.25" customHeight="1" x14ac:dyDescent="0.3">
      <c r="A10" s="173" t="s">
        <v>6</v>
      </c>
      <c r="B10" s="173"/>
      <c r="C10" s="173"/>
      <c r="D10" s="173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152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71" t="s">
        <v>100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3" spans="1:13" ht="18" customHeight="1" x14ac:dyDescent="0.25">
      <c r="A13" s="167" t="s">
        <v>111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3" ht="20.25" customHeight="1" x14ac:dyDescent="0.25">
      <c r="A14" s="174" t="s">
        <v>112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1:13" x14ac:dyDescent="0.25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</sheetData>
  <mergeCells count="11"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69" t="s">
        <v>146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67" t="s">
        <v>47</v>
      </c>
      <c r="L4" s="167"/>
      <c r="M4" s="167"/>
    </row>
    <row r="5" spans="1:13" x14ac:dyDescent="0.25">
      <c r="K5" s="175" t="s">
        <v>48</v>
      </c>
      <c r="L5" s="175"/>
      <c r="M5" s="171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36000</v>
      </c>
      <c r="G7" s="76">
        <v>6000</v>
      </c>
      <c r="H7" s="76"/>
      <c r="I7" s="76"/>
      <c r="J7" s="76"/>
      <c r="K7" s="19"/>
      <c r="L7" s="33"/>
    </row>
    <row r="8" spans="1:13" ht="15.75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76">
        <f t="shared" ref="J8:J24" si="0">SUM(H8:I8)</f>
        <v>30000</v>
      </c>
      <c r="K8" s="19" t="s">
        <v>150</v>
      </c>
      <c r="L8" s="33" t="s">
        <v>99</v>
      </c>
    </row>
    <row r="9" spans="1:13" ht="15.75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76">
        <f t="shared" si="0"/>
        <v>30000</v>
      </c>
      <c r="K9" s="19" t="s">
        <v>150</v>
      </c>
      <c r="L9" s="33" t="s">
        <v>99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296000</v>
      </c>
      <c r="G10" s="76">
        <v>3000</v>
      </c>
      <c r="H10" s="76">
        <v>30000</v>
      </c>
      <c r="I10" s="76">
        <v>30000</v>
      </c>
      <c r="J10" s="76">
        <f t="shared" si="0"/>
        <v>60000</v>
      </c>
      <c r="K10" s="19" t="s">
        <v>150</v>
      </c>
      <c r="L10" s="33" t="s">
        <v>99</v>
      </c>
    </row>
    <row r="11" spans="1:13" ht="15.75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76">
        <f t="shared" si="0"/>
        <v>35000</v>
      </c>
      <c r="K11" s="19" t="s">
        <v>150</v>
      </c>
      <c r="L11" s="33" t="s">
        <v>99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76">
        <f t="shared" si="0"/>
        <v>30000</v>
      </c>
      <c r="K12" s="19" t="s">
        <v>153</v>
      </c>
      <c r="L12" s="33" t="s">
        <v>99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76">
        <f t="shared" si="0"/>
        <v>40000</v>
      </c>
      <c r="K13" s="19" t="s">
        <v>150</v>
      </c>
      <c r="L13" s="33" t="s">
        <v>99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104000</v>
      </c>
      <c r="G15" s="76">
        <v>12000</v>
      </c>
      <c r="H15" s="76">
        <v>20000</v>
      </c>
      <c r="I15" s="76"/>
      <c r="J15" s="76">
        <f t="shared" si="0"/>
        <v>20000</v>
      </c>
      <c r="K15" s="19" t="s">
        <v>150</v>
      </c>
      <c r="L15" s="33" t="s">
        <v>99</v>
      </c>
    </row>
    <row r="16" spans="1:13" ht="18" customHeight="1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76">
        <f t="shared" si="0"/>
        <v>61600</v>
      </c>
      <c r="K16" s="19" t="s">
        <v>151</v>
      </c>
      <c r="L16" s="33" t="s">
        <v>107</v>
      </c>
    </row>
    <row r="17" spans="1:13" ht="18" customHeight="1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64600</v>
      </c>
      <c r="G17" s="76"/>
      <c r="H17" s="76">
        <v>60000</v>
      </c>
      <c r="I17" s="76">
        <v>60000</v>
      </c>
      <c r="J17" s="76">
        <f t="shared" si="0"/>
        <v>120000</v>
      </c>
      <c r="K17" s="19" t="s">
        <v>149</v>
      </c>
      <c r="L17" s="33" t="s">
        <v>107</v>
      </c>
    </row>
    <row r="18" spans="1:13" ht="18" customHeight="1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3" ht="13.5" customHeight="1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76">
        <f t="shared" si="0"/>
        <v>40000</v>
      </c>
      <c r="K22" s="19" t="s">
        <v>147</v>
      </c>
      <c r="L22" s="84" t="s">
        <v>148</v>
      </c>
    </row>
    <row r="23" spans="1:13" ht="14.25" customHeight="1" x14ac:dyDescent="0.25">
      <c r="A23" s="21">
        <v>12</v>
      </c>
      <c r="B23" s="31" t="s">
        <v>65</v>
      </c>
      <c r="C23" s="21" t="s">
        <v>45</v>
      </c>
      <c r="D23" s="22" t="s">
        <v>66</v>
      </c>
      <c r="E23" s="20">
        <v>20000</v>
      </c>
      <c r="F23" s="20">
        <v>190000</v>
      </c>
      <c r="G23" s="20"/>
      <c r="H23" s="20"/>
      <c r="I23" s="20"/>
      <c r="J23" s="76"/>
      <c r="K23" s="19"/>
      <c r="L23" s="33"/>
    </row>
    <row r="24" spans="1:13" ht="17.25" customHeight="1" x14ac:dyDescent="0.25">
      <c r="A24" s="21">
        <v>13</v>
      </c>
      <c r="B24" s="31" t="s">
        <v>54</v>
      </c>
      <c r="C24" s="35" t="s">
        <v>44</v>
      </c>
      <c r="D24" s="22" t="s">
        <v>55</v>
      </c>
      <c r="E24" s="20">
        <v>120000</v>
      </c>
      <c r="F24" s="21"/>
      <c r="G24" s="21"/>
      <c r="H24" s="20">
        <v>120000</v>
      </c>
      <c r="I24" s="36"/>
      <c r="J24" s="76">
        <f t="shared" si="0"/>
        <v>120000</v>
      </c>
      <c r="K24" s="19" t="s">
        <v>153</v>
      </c>
      <c r="L24" s="33" t="s">
        <v>99</v>
      </c>
      <c r="M24" s="37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83"/>
      <c r="H25" s="176" t="s">
        <v>113</v>
      </c>
      <c r="I25" s="177"/>
      <c r="J25" s="177"/>
      <c r="K25" s="177"/>
      <c r="L25" s="178"/>
      <c r="M25" s="17"/>
    </row>
    <row r="26" spans="1:13" ht="17.25" customHeight="1" x14ac:dyDescent="0.3">
      <c r="A26" s="173" t="s">
        <v>6</v>
      </c>
      <c r="B26" s="173"/>
      <c r="C26" s="173"/>
      <c r="D26" s="173"/>
      <c r="E26" s="76">
        <f>SUM(E7:E24)</f>
        <v>568200</v>
      </c>
      <c r="F26" s="76">
        <f t="shared" ref="F26:J26" si="1">SUM(F7:F24)</f>
        <v>897600</v>
      </c>
      <c r="G26" s="76">
        <f t="shared" si="1"/>
        <v>50000</v>
      </c>
      <c r="H26" s="76">
        <f t="shared" si="1"/>
        <v>456600</v>
      </c>
      <c r="I26" s="108">
        <f t="shared" si="1"/>
        <v>130000</v>
      </c>
      <c r="J26" s="76">
        <f t="shared" si="1"/>
        <v>586600</v>
      </c>
      <c r="K26" s="19" t="s">
        <v>154</v>
      </c>
      <c r="L26" s="16" t="s">
        <v>98</v>
      </c>
    </row>
    <row r="27" spans="1:13" ht="8.25" customHeight="1" x14ac:dyDescent="0.25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</row>
    <row r="28" spans="1:13" ht="6" customHeight="1" x14ac:dyDescent="0.25"/>
    <row r="29" spans="1:13" ht="12.75" customHeight="1" x14ac:dyDescent="0.25">
      <c r="A29" s="174" t="s">
        <v>104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</row>
    <row r="30" spans="1:13" ht="12.75" customHeight="1" x14ac:dyDescent="0.25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</row>
    <row r="31" spans="1:13" ht="6" customHeight="1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3" x14ac:dyDescent="0.25">
      <c r="A32" s="167" t="s">
        <v>108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155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09" t="s">
        <v>17</v>
      </c>
      <c r="E4" s="109"/>
      <c r="F4" s="109"/>
      <c r="G4" s="109"/>
      <c r="H4" s="109" t="s">
        <v>16</v>
      </c>
      <c r="I4" s="109"/>
      <c r="J4" s="109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10"/>
      <c r="L6" s="110"/>
      <c r="M6" s="11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157</v>
      </c>
      <c r="L8" s="77" t="s">
        <v>156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158</v>
      </c>
      <c r="L9" s="77" t="s">
        <v>156</v>
      </c>
    </row>
    <row r="10" spans="1:13" ht="17.25" customHeight="1" x14ac:dyDescent="0.3">
      <c r="A10" s="173" t="s">
        <v>6</v>
      </c>
      <c r="B10" s="173"/>
      <c r="C10" s="173"/>
      <c r="D10" s="173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158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71" t="s">
        <v>100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3" spans="1:13" ht="18" customHeight="1" x14ac:dyDescent="0.25">
      <c r="A13" s="167" t="s">
        <v>111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3" ht="20.25" customHeight="1" x14ac:dyDescent="0.25">
      <c r="A14" s="174" t="s">
        <v>112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1:13" x14ac:dyDescent="0.25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  <row r="16" spans="1:13" x14ac:dyDescent="0.25">
      <c r="A16" s="167" t="s">
        <v>159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</sheetData>
  <mergeCells count="12">
    <mergeCell ref="A16:L16"/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8" sqref="I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1" customWidth="1"/>
    <col min="12" max="12" width="12" customWidth="1"/>
  </cols>
  <sheetData>
    <row r="1" spans="1:13" ht="20.25" customHeight="1" x14ac:dyDescent="0.25">
      <c r="A1" s="169" t="s">
        <v>164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3" x14ac:dyDescent="0.25">
      <c r="K5" s="175" t="s">
        <v>48</v>
      </c>
      <c r="L5" s="175"/>
      <c r="M5" s="171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72000</v>
      </c>
      <c r="G7" s="76">
        <v>12000</v>
      </c>
      <c r="H7" s="76">
        <v>30000</v>
      </c>
      <c r="I7" s="76"/>
      <c r="J7" s="76">
        <f>SUM(H7:I7)</f>
        <v>30000</v>
      </c>
      <c r="K7" s="19" t="s">
        <v>165</v>
      </c>
      <c r="L7" s="117" t="s">
        <v>166</v>
      </c>
      <c r="M7" s="118"/>
    </row>
    <row r="8" spans="1:13" ht="15.75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76">
        <f t="shared" ref="J8:J21" si="0">SUM(H8:I8)</f>
        <v>30000</v>
      </c>
      <c r="K8" s="19" t="s">
        <v>167</v>
      </c>
      <c r="L8" s="33" t="s">
        <v>99</v>
      </c>
    </row>
    <row r="9" spans="1:13" ht="15.75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76">
        <f t="shared" si="0"/>
        <v>30000</v>
      </c>
      <c r="K9" s="19" t="s">
        <v>167</v>
      </c>
      <c r="L9" s="33" t="s">
        <v>99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266000</v>
      </c>
      <c r="G10" s="76">
        <v>3000</v>
      </c>
      <c r="H10" s="76">
        <v>30000</v>
      </c>
      <c r="I10" s="76"/>
      <c r="J10" s="76">
        <f t="shared" si="0"/>
        <v>30000</v>
      </c>
      <c r="K10" s="19" t="s">
        <v>167</v>
      </c>
      <c r="L10" s="33" t="s">
        <v>99</v>
      </c>
    </row>
    <row r="11" spans="1:13" ht="15.75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76">
        <f t="shared" si="0"/>
        <v>35000</v>
      </c>
      <c r="K11" s="19" t="s">
        <v>165</v>
      </c>
      <c r="L11" s="33" t="s">
        <v>156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76">
        <f t="shared" si="0"/>
        <v>30000</v>
      </c>
      <c r="K12" s="19" t="s">
        <v>165</v>
      </c>
      <c r="L12" s="33" t="s">
        <v>156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76">
        <f t="shared" si="0"/>
        <v>40000</v>
      </c>
      <c r="K13" s="19" t="s">
        <v>167</v>
      </c>
      <c r="L13" s="33" t="s">
        <v>99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124000</v>
      </c>
      <c r="G15" s="76">
        <v>12000</v>
      </c>
      <c r="H15" s="76">
        <v>40000</v>
      </c>
      <c r="I15" s="76">
        <v>25000</v>
      </c>
      <c r="J15" s="76">
        <f>SUM(H15:I15)</f>
        <v>65000</v>
      </c>
      <c r="K15" s="19" t="s">
        <v>167</v>
      </c>
      <c r="L15" s="33" t="s">
        <v>99</v>
      </c>
    </row>
    <row r="16" spans="1:13" ht="18" customHeight="1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76">
        <f>SUM(H16:I16)</f>
        <v>61600</v>
      </c>
      <c r="K16" s="19" t="s">
        <v>168</v>
      </c>
      <c r="L16" s="33" t="s">
        <v>107</v>
      </c>
    </row>
    <row r="17" spans="1:13" ht="18" customHeight="1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/>
      <c r="G17" s="76"/>
      <c r="H17" s="76"/>
      <c r="I17" s="76"/>
      <c r="J17" s="76">
        <f>SUM(H17:I17)</f>
        <v>0</v>
      </c>
      <c r="K17" s="19"/>
      <c r="L17" s="33"/>
    </row>
    <row r="18" spans="1:13" ht="18" customHeight="1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3" ht="13.5" customHeight="1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76">
        <f>SUM(H22:I22)</f>
        <v>40000</v>
      </c>
      <c r="K22" s="19" t="s">
        <v>169</v>
      </c>
      <c r="L22" s="84" t="s">
        <v>170</v>
      </c>
    </row>
    <row r="23" spans="1:13" ht="14.25" customHeight="1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76">
        <f t="shared" ref="J23" si="1">SUM(H23:I23)</f>
        <v>120000</v>
      </c>
      <c r="K23" s="19" t="s">
        <v>171</v>
      </c>
      <c r="L23" s="33" t="s">
        <v>156</v>
      </c>
      <c r="M23" s="37"/>
    </row>
    <row r="24" spans="1:13" ht="17.25" customHeight="1" x14ac:dyDescent="0.3">
      <c r="A24" s="173" t="s">
        <v>6</v>
      </c>
      <c r="B24" s="173"/>
      <c r="C24" s="173"/>
      <c r="D24" s="173"/>
      <c r="E24" s="76">
        <f>SUM(E7:E23)</f>
        <v>548200</v>
      </c>
      <c r="F24" s="76">
        <f>SUM(F7:F23)</f>
        <v>669000</v>
      </c>
      <c r="G24" s="76">
        <f>SUM(G7:G23)</f>
        <v>56000</v>
      </c>
      <c r="H24" s="76">
        <f t="shared" ref="H24:J24" si="2">SUM(H7:H23)</f>
        <v>446600</v>
      </c>
      <c r="I24" s="76">
        <f t="shared" si="2"/>
        <v>65000</v>
      </c>
      <c r="J24" s="76">
        <f t="shared" si="2"/>
        <v>511600</v>
      </c>
      <c r="K24" s="19" t="s">
        <v>172</v>
      </c>
      <c r="L24" s="16" t="s">
        <v>98</v>
      </c>
    </row>
    <row r="25" spans="1:13" ht="17.25" customHeight="1" x14ac:dyDescent="0.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1:13" ht="17.25" customHeight="1" x14ac:dyDescent="0.25"/>
    <row r="27" spans="1:13" ht="8.25" customHeight="1" x14ac:dyDescent="0.25">
      <c r="A27" s="174" t="s">
        <v>173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</row>
    <row r="28" spans="1:13" ht="6" customHeight="1" x14ac:dyDescent="0.25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</row>
    <row r="29" spans="1:13" ht="12.75" customHeight="1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3" ht="12.75" customHeight="1" x14ac:dyDescent="0.25">
      <c r="A30" s="167" t="s">
        <v>108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1:13" ht="6" customHeight="1" x14ac:dyDescent="0.25"/>
    <row r="32" spans="1:13" ht="15.75" x14ac:dyDescent="0.25">
      <c r="B32" s="31" t="s">
        <v>65</v>
      </c>
      <c r="C32" s="21" t="s">
        <v>45</v>
      </c>
      <c r="D32" s="22" t="s">
        <v>66</v>
      </c>
      <c r="E32" s="180">
        <v>210000</v>
      </c>
      <c r="F32" s="181"/>
      <c r="G32" s="180" t="s">
        <v>174</v>
      </c>
      <c r="H32" s="182"/>
      <c r="I32" s="182"/>
      <c r="J32" s="182"/>
      <c r="K32" s="182"/>
      <c r="L32" s="181"/>
    </row>
  </sheetData>
  <mergeCells count="13">
    <mergeCell ref="A24:D24"/>
    <mergeCell ref="A25:L25"/>
    <mergeCell ref="A28:L28"/>
    <mergeCell ref="E32:F32"/>
    <mergeCell ref="G32:L32"/>
    <mergeCell ref="A27:L27"/>
    <mergeCell ref="A30:L30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155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157</v>
      </c>
      <c r="L8" s="77" t="s">
        <v>156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158</v>
      </c>
      <c r="L9" s="77" t="s">
        <v>156</v>
      </c>
    </row>
    <row r="10" spans="1:13" ht="17.25" customHeight="1" x14ac:dyDescent="0.3">
      <c r="A10" s="173" t="s">
        <v>6</v>
      </c>
      <c r="B10" s="173"/>
      <c r="C10" s="173"/>
      <c r="D10" s="173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158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71" t="s">
        <v>100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3" spans="1:13" ht="18" customHeight="1" x14ac:dyDescent="0.25">
      <c r="A13" s="167" t="s">
        <v>111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3" ht="20.25" customHeight="1" x14ac:dyDescent="0.25">
      <c r="A14" s="174" t="s">
        <v>112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1:13" x14ac:dyDescent="0.25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  <row r="16" spans="1:13" x14ac:dyDescent="0.25">
      <c r="A16" s="167" t="s">
        <v>159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</sheetData>
  <mergeCells count="12">
    <mergeCell ref="A16:L16"/>
    <mergeCell ref="A1:K1"/>
    <mergeCell ref="E2:J2"/>
    <mergeCell ref="K2:L2"/>
    <mergeCell ref="K3:L3"/>
    <mergeCell ref="K4:M4"/>
    <mergeCell ref="K5:M5"/>
    <mergeCell ref="A10:D10"/>
    <mergeCell ref="A12:L12"/>
    <mergeCell ref="A13:L13"/>
    <mergeCell ref="A14:L14"/>
    <mergeCell ref="A15:L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18" sqref="H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3" ht="20.25" customHeight="1" x14ac:dyDescent="0.25">
      <c r="A1" s="169" t="s">
        <v>185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3" x14ac:dyDescent="0.25">
      <c r="K5" s="175" t="s">
        <v>48</v>
      </c>
      <c r="L5" s="175"/>
      <c r="M5" s="171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72000</v>
      </c>
      <c r="G7" s="76">
        <v>12000</v>
      </c>
      <c r="H7" s="76"/>
      <c r="I7" s="76"/>
      <c r="J7" s="20">
        <f t="shared" ref="J7:J23" si="0">SUM(H7:I7)</f>
        <v>0</v>
      </c>
      <c r="K7" s="19"/>
      <c r="L7" s="117"/>
      <c r="M7" s="118"/>
    </row>
    <row r="8" spans="1:13" ht="12.75" customHeight="1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20">
        <f t="shared" si="0"/>
        <v>30000</v>
      </c>
      <c r="K8" s="19" t="s">
        <v>186</v>
      </c>
      <c r="L8" s="33" t="s">
        <v>187</v>
      </c>
    </row>
    <row r="9" spans="1:13" ht="12.75" customHeight="1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20">
        <f t="shared" si="0"/>
        <v>30000</v>
      </c>
      <c r="K9" s="19" t="s">
        <v>188</v>
      </c>
      <c r="L9" s="33" t="s">
        <v>99</v>
      </c>
    </row>
    <row r="10" spans="1:13" ht="17.25" customHeight="1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266000</v>
      </c>
      <c r="G10" s="76">
        <v>3000</v>
      </c>
      <c r="H10" s="76"/>
      <c r="I10" s="76">
        <v>90000</v>
      </c>
      <c r="J10" s="20">
        <f t="shared" si="0"/>
        <v>90000</v>
      </c>
      <c r="K10" s="19" t="s">
        <v>189</v>
      </c>
      <c r="L10" s="33" t="s">
        <v>99</v>
      </c>
    </row>
    <row r="11" spans="1:13" ht="12" customHeight="1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20">
        <f t="shared" si="0"/>
        <v>35000</v>
      </c>
      <c r="K11" s="19" t="s">
        <v>190</v>
      </c>
      <c r="L11" s="33" t="s">
        <v>99</v>
      </c>
    </row>
    <row r="12" spans="1:13" ht="16.5" customHeight="1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20">
        <f t="shared" si="0"/>
        <v>30000</v>
      </c>
      <c r="K12" s="19" t="s">
        <v>188</v>
      </c>
      <c r="L12" s="33" t="s">
        <v>99</v>
      </c>
    </row>
    <row r="13" spans="1:13" ht="18" customHeight="1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20">
        <f t="shared" si="0"/>
        <v>40000</v>
      </c>
      <c r="K13" s="19" t="s">
        <v>186</v>
      </c>
      <c r="L13" s="33" t="s">
        <v>187</v>
      </c>
    </row>
    <row r="14" spans="1:13" ht="20.2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5.75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99000</v>
      </c>
      <c r="G15" s="76">
        <v>12000</v>
      </c>
      <c r="H15" s="76">
        <v>40000</v>
      </c>
      <c r="I15" s="76"/>
      <c r="J15" s="20">
        <f t="shared" si="0"/>
        <v>40000</v>
      </c>
      <c r="K15" s="19" t="s">
        <v>188</v>
      </c>
      <c r="L15" s="33" t="s">
        <v>99</v>
      </c>
    </row>
    <row r="16" spans="1:13" ht="15.75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20">
        <f t="shared" si="0"/>
        <v>61600</v>
      </c>
      <c r="K16" s="19" t="s">
        <v>189</v>
      </c>
      <c r="L16" s="33" t="s">
        <v>191</v>
      </c>
    </row>
    <row r="17" spans="1:14" ht="15.75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4800</v>
      </c>
      <c r="G17" s="76"/>
      <c r="H17" s="76"/>
      <c r="I17" s="76">
        <v>60000</v>
      </c>
      <c r="J17" s="20">
        <f t="shared" si="0"/>
        <v>60000</v>
      </c>
      <c r="K17" s="19" t="s">
        <v>192</v>
      </c>
      <c r="L17" s="33" t="s">
        <v>193</v>
      </c>
      <c r="N17" s="118"/>
    </row>
    <row r="18" spans="1:14" ht="15.75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4" ht="15.75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4" ht="15.75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4" ht="15.75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4" ht="15.75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20">
        <f t="shared" si="0"/>
        <v>40000</v>
      </c>
      <c r="K22" s="19" t="s">
        <v>192</v>
      </c>
      <c r="L22" s="33" t="s">
        <v>193</v>
      </c>
    </row>
    <row r="23" spans="1:14" ht="15.75" x14ac:dyDescent="0.25">
      <c r="A23" s="21">
        <v>12</v>
      </c>
      <c r="B23" s="31" t="s">
        <v>54</v>
      </c>
      <c r="C23" s="35" t="s">
        <v>44</v>
      </c>
      <c r="D23" s="22" t="s">
        <v>55</v>
      </c>
      <c r="E23" s="20">
        <v>120000</v>
      </c>
      <c r="F23" s="21"/>
      <c r="G23" s="21"/>
      <c r="H23" s="20">
        <v>120000</v>
      </c>
      <c r="I23" s="36"/>
      <c r="J23" s="20">
        <f t="shared" si="0"/>
        <v>120000</v>
      </c>
      <c r="K23" s="19" t="s">
        <v>186</v>
      </c>
      <c r="L23" s="33" t="s">
        <v>187</v>
      </c>
      <c r="M23" s="37"/>
    </row>
    <row r="24" spans="1:14" ht="18.75" x14ac:dyDescent="0.3">
      <c r="A24" s="173" t="s">
        <v>6</v>
      </c>
      <c r="B24" s="173"/>
      <c r="C24" s="173"/>
      <c r="D24" s="173"/>
      <c r="E24" s="105">
        <f t="shared" ref="E24:I24" si="1">SUM(E7:E23)</f>
        <v>548200</v>
      </c>
      <c r="F24" s="105">
        <f t="shared" si="1"/>
        <v>648800</v>
      </c>
      <c r="G24" s="105">
        <f t="shared" si="1"/>
        <v>56000</v>
      </c>
      <c r="H24" s="105">
        <f t="shared" si="1"/>
        <v>386600</v>
      </c>
      <c r="I24" s="112">
        <f t="shared" si="1"/>
        <v>190000</v>
      </c>
      <c r="J24" s="105">
        <f>SUM(J7:J23)</f>
        <v>576600</v>
      </c>
      <c r="K24" s="120" t="s">
        <v>194</v>
      </c>
      <c r="L24" s="107" t="s">
        <v>98</v>
      </c>
    </row>
    <row r="25" spans="1:14" x14ac:dyDescent="0.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7" spans="1:14" ht="15.75" x14ac:dyDescent="0.25">
      <c r="A27" s="174" t="s">
        <v>104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</row>
    <row r="28" spans="1:14" ht="15.75" x14ac:dyDescent="0.25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</row>
    <row r="29" spans="1:14" ht="15.75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4" x14ac:dyDescent="0.25">
      <c r="A30" s="167" t="s">
        <v>108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2" spans="1:14" ht="15.75" x14ac:dyDescent="0.25">
      <c r="B32" s="31" t="s">
        <v>65</v>
      </c>
      <c r="C32" s="21" t="s">
        <v>45</v>
      </c>
      <c r="D32" s="22" t="s">
        <v>66</v>
      </c>
      <c r="E32" s="180">
        <v>210000</v>
      </c>
      <c r="F32" s="181"/>
      <c r="G32" s="180" t="s">
        <v>174</v>
      </c>
      <c r="H32" s="182"/>
      <c r="I32" s="182"/>
      <c r="J32" s="182"/>
      <c r="K32" s="182"/>
      <c r="L32" s="181"/>
    </row>
  </sheetData>
  <mergeCells count="13">
    <mergeCell ref="E32:F32"/>
    <mergeCell ref="G32:L32"/>
    <mergeCell ref="A1:K1"/>
    <mergeCell ref="E2:J2"/>
    <mergeCell ref="K2:L2"/>
    <mergeCell ref="K3:L3"/>
    <mergeCell ref="K4:M4"/>
    <mergeCell ref="K5:M5"/>
    <mergeCell ref="A24:D24"/>
    <mergeCell ref="A25:L25"/>
    <mergeCell ref="A27:L27"/>
    <mergeCell ref="A28:L28"/>
    <mergeCell ref="A30:L3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2" sqref="J22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160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3" ht="18.75" x14ac:dyDescent="0.3">
      <c r="A2" s="4" t="s">
        <v>11</v>
      </c>
      <c r="E2" s="170" t="s">
        <v>57</v>
      </c>
      <c r="F2" s="170"/>
      <c r="G2" s="170"/>
      <c r="H2" s="170"/>
      <c r="I2" s="170"/>
      <c r="J2" s="170"/>
      <c r="K2" s="170" t="s">
        <v>12</v>
      </c>
      <c r="L2" s="170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72" t="s">
        <v>61</v>
      </c>
      <c r="L3" s="172"/>
    </row>
    <row r="4" spans="1:13" ht="18.75" x14ac:dyDescent="0.3">
      <c r="A4" s="4" t="s">
        <v>15</v>
      </c>
      <c r="D4" s="113" t="s">
        <v>17</v>
      </c>
      <c r="E4" s="113"/>
      <c r="F4" s="113"/>
      <c r="G4" s="113"/>
      <c r="H4" s="113" t="s">
        <v>16</v>
      </c>
      <c r="I4" s="113"/>
      <c r="J4" s="113"/>
      <c r="K4" s="167" t="s">
        <v>47</v>
      </c>
      <c r="L4" s="167"/>
      <c r="M4" s="167"/>
    </row>
    <row r="5" spans="1:13" x14ac:dyDescent="0.25">
      <c r="K5" s="171" t="s">
        <v>48</v>
      </c>
      <c r="L5" s="171"/>
      <c r="M5" s="171"/>
    </row>
    <row r="6" spans="1:13" x14ac:dyDescent="0.25">
      <c r="K6" s="116"/>
      <c r="L6" s="116"/>
      <c r="M6" s="11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161</v>
      </c>
      <c r="L8" s="77" t="s">
        <v>162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/>
      <c r="I9" s="76"/>
      <c r="J9" s="76">
        <f t="shared" ref="J9" si="0">SUM(H9:I9)</f>
        <v>0</v>
      </c>
      <c r="K9" s="82"/>
      <c r="L9" s="77"/>
    </row>
    <row r="10" spans="1:13" ht="17.25" customHeight="1" x14ac:dyDescent="0.3">
      <c r="A10" s="173" t="s">
        <v>6</v>
      </c>
      <c r="B10" s="173"/>
      <c r="C10" s="173"/>
      <c r="D10" s="173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35000</v>
      </c>
      <c r="I10" s="105">
        <f t="shared" si="1"/>
        <v>0</v>
      </c>
      <c r="J10" s="105">
        <f t="shared" si="1"/>
        <v>35000</v>
      </c>
      <c r="K10" s="106" t="s">
        <v>163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x14ac:dyDescent="0.25">
      <c r="A12" s="171" t="s">
        <v>100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3" spans="1:13" x14ac:dyDescent="0.25">
      <c r="A13" s="167" t="s">
        <v>111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3" ht="15.75" x14ac:dyDescent="0.25">
      <c r="A14" s="174" t="s">
        <v>112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1:13" x14ac:dyDescent="0.25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  <row r="16" spans="1:13" x14ac:dyDescent="0.25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</sheetData>
  <mergeCells count="12">
    <mergeCell ref="A14:L14"/>
    <mergeCell ref="A15:L15"/>
    <mergeCell ref="A16:L16"/>
    <mergeCell ref="A1:K1"/>
    <mergeCell ref="E2:J2"/>
    <mergeCell ref="A10:D10"/>
    <mergeCell ref="K2:L2"/>
    <mergeCell ref="K3:L3"/>
    <mergeCell ref="K4:M4"/>
    <mergeCell ref="K5:M5"/>
    <mergeCell ref="A12:L12"/>
    <mergeCell ref="A13:L1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IMPOT 2018</vt:lpstr>
      <vt:lpstr>IMPOT ACADEMIE</vt:lpstr>
      <vt:lpstr>JANVIER 18 1</vt:lpstr>
      <vt:lpstr>DECEMBRE 17 2</vt:lpstr>
      <vt:lpstr>FEVRIER 18 1</vt:lpstr>
      <vt:lpstr>JANVIER 18 2 </vt:lpstr>
      <vt:lpstr>MARS 18 1</vt:lpstr>
      <vt:lpstr>FEVRIER 18 2</vt:lpstr>
      <vt:lpstr>AVRIL 1 18</vt:lpstr>
      <vt:lpstr>MARS 2 18</vt:lpstr>
      <vt:lpstr>AVRIL 2 18</vt:lpstr>
      <vt:lpstr>MAI 1 18 </vt:lpstr>
      <vt:lpstr>MAI 2 18 </vt:lpstr>
      <vt:lpstr>JUIN 1 18</vt:lpstr>
      <vt:lpstr>JUIN 2 18</vt:lpstr>
      <vt:lpstr>JUILLET 1 18</vt:lpstr>
      <vt:lpstr>SEPTEMBRE 1 2018</vt:lpstr>
      <vt:lpstr>AOUT 1 18 </vt:lpstr>
      <vt:lpstr>JUILLET 2 18</vt:lpstr>
      <vt:lpstr>AOUT 2 18</vt:lpstr>
      <vt:lpstr>OCTOBRE 1 2018 </vt:lpstr>
      <vt:lpstr>SEPTEMBRE 2 2018</vt:lpstr>
      <vt:lpstr>OCTOBRE 2 2018</vt:lpstr>
      <vt:lpstr>NOVEMBRE 1 2018</vt:lpstr>
      <vt:lpstr>DECEMBRE 1 2018</vt:lpstr>
      <vt:lpstr>NOVEMBRE 2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2018-12-19T18:52:02Z</cp:lastPrinted>
  <dcterms:created xsi:type="dcterms:W3CDTF">2013-02-10T07:37:00Z</dcterms:created>
  <dcterms:modified xsi:type="dcterms:W3CDTF">2021-10-11T11:08:41Z</dcterms:modified>
</cp:coreProperties>
</file>