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GAYOGO AMADOU\CCGIM\CCGIM 2019\PROPRIETAIRES\M DOUMBIA ADAMA\DOCUMENTS\"/>
    </mc:Choice>
  </mc:AlternateContent>
  <bookViews>
    <workbookView xWindow="0" yWindow="0" windowWidth="20490" windowHeight="7755" activeTab="3"/>
  </bookViews>
  <sheets>
    <sheet name="M COULIBALY KARIME" sheetId="1" r:id="rId1"/>
    <sheet name="2017" sheetId="2" r:id="rId2"/>
    <sheet name="2018" sheetId="3" r:id="rId3"/>
    <sheet name="201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E30" i="3"/>
  <c r="D22" i="4" l="1"/>
  <c r="C20" i="4"/>
  <c r="E20" i="4"/>
  <c r="D20" i="4"/>
  <c r="D23" i="4"/>
  <c r="D32" i="3"/>
  <c r="D33" i="3" s="1"/>
  <c r="C30" i="3"/>
  <c r="C31" i="3"/>
  <c r="E21" i="2"/>
  <c r="D23" i="2" s="1"/>
  <c r="C21" i="2"/>
  <c r="D21" i="2"/>
  <c r="D15" i="1" l="1"/>
  <c r="G15" i="1" s="1"/>
  <c r="E15" i="1"/>
  <c r="C15" i="1"/>
</calcChain>
</file>

<file path=xl/sharedStrings.xml><?xml version="1.0" encoding="utf-8"?>
<sst xmlns="http://schemas.openxmlformats.org/spreadsheetml/2006/main" count="140" uniqueCount="81">
  <si>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</si>
  <si>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</si>
  <si>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</si>
  <si>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</si>
  <si>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</si>
  <si>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</si>
  <si>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</si>
  <si>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</si>
  <si>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</si>
  <si>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</si>
  <si>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ORANGE MONEY</t>
  </si>
  <si>
    <t>TOTAL A PAYER</t>
  </si>
  <si>
    <t>SEPTEMBRE 17</t>
  </si>
  <si>
    <t>OCTOBRE 17</t>
  </si>
  <si>
    <t>NOVEMBRE 17</t>
  </si>
  <si>
    <t>DECEMBRE 17</t>
  </si>
  <si>
    <t>JANVIER 18</t>
  </si>
  <si>
    <t>FEVRIER 18</t>
  </si>
  <si>
    <t>ETAT DES PAIEMENTS DE M COULIBALY KARIME (01 95 26 70 - 59 07 66 69)</t>
  </si>
  <si>
    <t>MARS 18</t>
  </si>
  <si>
    <t>FAIT A ABIDJAN LE 11 MARS 2018</t>
  </si>
  <si>
    <t>FLOOZ MOOV</t>
  </si>
  <si>
    <t>ESPECES CCGIM</t>
  </si>
  <si>
    <t>Représentant: M BAGAYOGO Amadou (Marin d'état à la retraite)</t>
  </si>
  <si>
    <t>ETAT DETAILLE DES PAIEMENTS DES LOYERS</t>
  </si>
  <si>
    <t>LOYER</t>
  </si>
  <si>
    <t>DATE</t>
  </si>
  <si>
    <t>1</t>
  </si>
  <si>
    <t>2</t>
  </si>
  <si>
    <t>3</t>
  </si>
  <si>
    <t>4</t>
  </si>
  <si>
    <t>ESPECES</t>
  </si>
  <si>
    <t xml:space="preserve">SEPTEMBRE </t>
  </si>
  <si>
    <t xml:space="preserve">OCTOBRE </t>
  </si>
  <si>
    <t xml:space="preserve">NOVEMBRE </t>
  </si>
  <si>
    <t xml:space="preserve">DECEMBRE </t>
  </si>
  <si>
    <t>TOTAUX</t>
  </si>
  <si>
    <t>12 MOIS DE LOYERS</t>
  </si>
  <si>
    <t>TOTAL DES ARRIERES</t>
  </si>
  <si>
    <t>DATE D'ENTREE: 01/09/2017</t>
  </si>
  <si>
    <t>N° M1</t>
  </si>
  <si>
    <t>BENEFICIAIRE: DOUMBIA ADAMA</t>
  </si>
  <si>
    <t>04 MOIS DE LOYERS</t>
  </si>
  <si>
    <t>IMPAYE</t>
  </si>
  <si>
    <t>LOYER 50000 F</t>
  </si>
  <si>
    <t>OBSERVATION</t>
  </si>
  <si>
    <t>LOCATAIRE: M.COULIBALY KARIME</t>
  </si>
  <si>
    <t>REPPORT 2017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</si>
  <si>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</si>
  <si>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</si>
  <si>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</si>
  <si>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</si>
  <si>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</si>
  <si>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</si>
  <si>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</si>
  <si>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</si>
  <si>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MOOV MONEY</t>
  </si>
  <si>
    <t>TOTAL DES ARRIERES 2018</t>
  </si>
  <si>
    <t>REPPORT 2018</t>
  </si>
  <si>
    <t>TOTAL DES ARRIERES 2019</t>
  </si>
  <si>
    <t>02 MOIS DE LOYERS</t>
  </si>
  <si>
    <t>dont 15000 F de penalités</t>
  </si>
  <si>
    <t>ANNEE 2017</t>
  </si>
  <si>
    <t>26/10/17</t>
  </si>
  <si>
    <t>11/11/17</t>
  </si>
  <si>
    <t>NOVEMBRE</t>
  </si>
  <si>
    <t>DECEMBRE</t>
  </si>
  <si>
    <t>05/02/18</t>
  </si>
  <si>
    <t>05/03/18</t>
  </si>
  <si>
    <t>10/06/18</t>
  </si>
  <si>
    <t>10/07/18</t>
  </si>
  <si>
    <t>15/08/18</t>
  </si>
  <si>
    <t>17/09/18</t>
  </si>
  <si>
    <t>13/10/18</t>
  </si>
  <si>
    <t>17/11/18</t>
  </si>
  <si>
    <t>10/12/18</t>
  </si>
  <si>
    <t>dont 45 000 F  de penalités</t>
  </si>
  <si>
    <t>ANNEE 2018</t>
  </si>
  <si>
    <t>15/02/19</t>
  </si>
  <si>
    <t>ANNEE 2019</t>
  </si>
  <si>
    <t>dont 55 000 F de penalités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</si>
</sst>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4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left"/>
    </xf>
    <xf numFmtId="3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5" sqref="G15"/>
    </sheetView>
  </sheetViews>
  <sheetFormatPr baseColWidth="10" defaultRowHeight="15" x14ac:dyDescent="0.25"/>
  <cols>
    <col min="1" max="1" width="3.85546875" style="4" customWidth="1"/>
    <col min="2" max="2" width="14" customWidth="1"/>
    <col min="3" max="3" width="13" customWidth="1"/>
    <col min="4" max="4" width="10.5703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5" t="s">
        <v>0</v>
      </c>
      <c r="B1" s="45"/>
      <c r="C1" s="45"/>
      <c r="D1" s="45"/>
      <c r="E1" s="45"/>
      <c r="F1" s="45"/>
      <c r="G1" s="45"/>
      <c r="H1" s="1"/>
      <c r="I1" s="1"/>
      <c r="J1" s="1"/>
      <c r="K1" s="1"/>
    </row>
    <row r="2" spans="1:11" x14ac:dyDescent="0.25">
      <c r="A2" s="2" t="s">
        <v>1</v>
      </c>
      <c r="B2" s="2"/>
      <c r="C2" s="3"/>
      <c r="D2" s="3"/>
      <c r="E2" s="3"/>
      <c r="F2" s="3"/>
      <c r="G2" s="3"/>
      <c r="H2" s="1"/>
      <c r="I2" s="1"/>
      <c r="J2" s="1"/>
      <c r="K2" s="1"/>
    </row>
    <row r="3" spans="1:11" x14ac:dyDescent="0.25">
      <c r="A3" s="45" t="s">
        <v>2</v>
      </c>
      <c r="B3" s="45"/>
      <c r="C3" s="45"/>
      <c r="D3" s="45"/>
      <c r="E3" s="45"/>
      <c r="F3" s="3"/>
      <c r="G3" s="3"/>
      <c r="H3" s="1"/>
      <c r="I3" s="1"/>
      <c r="J3" s="1"/>
      <c r="K3" s="1"/>
    </row>
    <row r="4" spans="1:11" ht="9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5.5" customHeight="1" x14ac:dyDescent="0.25">
      <c r="A5" s="46" t="s">
        <v>18</v>
      </c>
      <c r="B5" s="46"/>
      <c r="C5" s="46"/>
      <c r="D5" s="46"/>
      <c r="E5" s="46"/>
      <c r="F5" s="46"/>
      <c r="G5" s="46"/>
      <c r="H5" s="46"/>
      <c r="I5" s="5"/>
      <c r="J5" s="5"/>
      <c r="K5" s="5"/>
    </row>
    <row r="6" spans="1:11" ht="9.75" customHeight="1" x14ac:dyDescent="0.25">
      <c r="A6" s="7"/>
      <c r="B6" s="7"/>
      <c r="C6" s="7"/>
      <c r="D6" s="7"/>
      <c r="E6" s="7"/>
      <c r="F6" s="7"/>
      <c r="G6" s="7"/>
      <c r="H6" s="7"/>
      <c r="I6" s="5"/>
      <c r="J6" s="5"/>
      <c r="K6" s="5"/>
    </row>
    <row r="7" spans="1:11" x14ac:dyDescent="0.25">
      <c r="A7" s="8" t="s">
        <v>3</v>
      </c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</row>
    <row r="8" spans="1:11" x14ac:dyDescent="0.25">
      <c r="A8" s="22">
        <v>1</v>
      </c>
      <c r="B8" s="17" t="s">
        <v>12</v>
      </c>
      <c r="C8" s="9"/>
      <c r="D8" s="9">
        <v>50000</v>
      </c>
      <c r="E8" s="12">
        <v>5000</v>
      </c>
      <c r="F8" s="9"/>
      <c r="G8" s="9"/>
    </row>
    <row r="9" spans="1:11" x14ac:dyDescent="0.25">
      <c r="A9" s="22">
        <v>2</v>
      </c>
      <c r="B9" s="10" t="s">
        <v>13</v>
      </c>
      <c r="C9" s="12">
        <v>60000</v>
      </c>
      <c r="D9" s="9">
        <v>-10000</v>
      </c>
      <c r="E9" s="12"/>
      <c r="F9" s="13">
        <v>43034</v>
      </c>
      <c r="G9" s="11" t="s">
        <v>10</v>
      </c>
    </row>
    <row r="10" spans="1:11" x14ac:dyDescent="0.25">
      <c r="A10" s="22">
        <v>3</v>
      </c>
      <c r="B10" s="10" t="s">
        <v>14</v>
      </c>
      <c r="C10" s="12">
        <v>60000</v>
      </c>
      <c r="D10" s="9">
        <v>-10000</v>
      </c>
      <c r="E10" s="12"/>
      <c r="F10" s="13">
        <v>43050</v>
      </c>
      <c r="G10" s="11" t="s">
        <v>22</v>
      </c>
    </row>
    <row r="11" spans="1:11" x14ac:dyDescent="0.25">
      <c r="A11" s="22">
        <v>4</v>
      </c>
      <c r="B11" s="10" t="s">
        <v>15</v>
      </c>
      <c r="C11" s="12"/>
      <c r="D11" s="12">
        <v>50000</v>
      </c>
      <c r="E11" s="12">
        <v>5000</v>
      </c>
      <c r="F11" s="13"/>
      <c r="G11" s="11"/>
    </row>
    <row r="12" spans="1:11" x14ac:dyDescent="0.25">
      <c r="A12" s="22">
        <v>5</v>
      </c>
      <c r="B12" s="10" t="s">
        <v>16</v>
      </c>
      <c r="C12" s="12"/>
      <c r="D12" s="12">
        <v>50000</v>
      </c>
      <c r="E12" s="12">
        <v>5000</v>
      </c>
      <c r="F12" s="11"/>
      <c r="G12" s="11"/>
    </row>
    <row r="13" spans="1:11" x14ac:dyDescent="0.25">
      <c r="A13" s="22">
        <v>6</v>
      </c>
      <c r="B13" s="10" t="s">
        <v>17</v>
      </c>
      <c r="C13" s="12">
        <v>50000</v>
      </c>
      <c r="D13" s="12"/>
      <c r="E13" s="12"/>
      <c r="F13" s="13">
        <v>43136</v>
      </c>
      <c r="G13" s="11" t="s">
        <v>10</v>
      </c>
    </row>
    <row r="14" spans="1:11" x14ac:dyDescent="0.25">
      <c r="A14" s="22">
        <v>7</v>
      </c>
      <c r="B14" s="10" t="s">
        <v>19</v>
      </c>
      <c r="C14" s="12">
        <v>50000</v>
      </c>
      <c r="D14" s="12"/>
      <c r="E14" s="12"/>
      <c r="F14" s="13">
        <v>43164</v>
      </c>
      <c r="G14" s="11" t="s">
        <v>21</v>
      </c>
    </row>
    <row r="15" spans="1:11" ht="15.75" x14ac:dyDescent="0.25">
      <c r="A15" s="47" t="s">
        <v>11</v>
      </c>
      <c r="B15" s="47"/>
      <c r="C15" s="19">
        <f>SUM(C8:C14)</f>
        <v>220000</v>
      </c>
      <c r="D15" s="19">
        <f t="shared" ref="D15:E15" si="0">SUM(D8:D14)</f>
        <v>130000</v>
      </c>
      <c r="E15" s="19">
        <f t="shared" si="0"/>
        <v>15000</v>
      </c>
      <c r="F15" s="11"/>
      <c r="G15" s="14">
        <f>D15+E15</f>
        <v>145000</v>
      </c>
    </row>
    <row r="16" spans="1:11" x14ac:dyDescent="0.25">
      <c r="B16" s="15"/>
      <c r="C16" s="16"/>
      <c r="E16" s="16"/>
    </row>
    <row r="17" spans="1:7" x14ac:dyDescent="0.25">
      <c r="A17" s="44" t="s">
        <v>20</v>
      </c>
      <c r="B17" s="44"/>
      <c r="C17" s="44"/>
      <c r="D17" s="44"/>
      <c r="E17" s="44"/>
      <c r="F17" s="44"/>
      <c r="G17" s="44"/>
    </row>
    <row r="18" spans="1:7" x14ac:dyDescent="0.25">
      <c r="B18" s="15"/>
      <c r="C18" s="16"/>
      <c r="E18" s="16"/>
    </row>
    <row r="19" spans="1:7" x14ac:dyDescent="0.25">
      <c r="B19" s="15"/>
      <c r="C19" s="16"/>
      <c r="E19" s="16"/>
    </row>
    <row r="20" spans="1:7" x14ac:dyDescent="0.25">
      <c r="B20" s="15"/>
      <c r="C20" s="16"/>
      <c r="E20" s="16"/>
    </row>
    <row r="21" spans="1:7" x14ac:dyDescent="0.25">
      <c r="B21" s="15"/>
      <c r="C21" s="16"/>
      <c r="E21" s="16"/>
    </row>
    <row r="22" spans="1:7" x14ac:dyDescent="0.25">
      <c r="B22" s="15"/>
      <c r="C22" s="16"/>
      <c r="E22" s="16"/>
    </row>
    <row r="23" spans="1:7" x14ac:dyDescent="0.25">
      <c r="B23" s="15"/>
      <c r="C23" s="16"/>
      <c r="E23" s="16"/>
    </row>
    <row r="24" spans="1:7" x14ac:dyDescent="0.25">
      <c r="B24" s="15"/>
      <c r="C24" s="16"/>
      <c r="E24" s="16"/>
    </row>
    <row r="25" spans="1:7" x14ac:dyDescent="0.25">
      <c r="B25" s="15"/>
      <c r="C25" s="16"/>
      <c r="E25" s="16"/>
    </row>
    <row r="26" spans="1:7" x14ac:dyDescent="0.25">
      <c r="B26" s="15"/>
      <c r="E26" s="16"/>
    </row>
    <row r="27" spans="1:7" x14ac:dyDescent="0.25">
      <c r="B27" s="15"/>
    </row>
    <row r="28" spans="1:7" x14ac:dyDescent="0.25">
      <c r="B28" s="15"/>
    </row>
    <row r="29" spans="1:7" x14ac:dyDescent="0.25">
      <c r="B29" s="15"/>
    </row>
    <row r="30" spans="1:7" x14ac:dyDescent="0.25">
      <c r="B30" s="15"/>
    </row>
  </sheetData>
  <mergeCells count="5">
    <mergeCell ref="A17:G17"/>
    <mergeCell ref="A1:G1"/>
    <mergeCell ref="A3:E3"/>
    <mergeCell ref="A5:H5"/>
    <mergeCell ref="A15:B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27" sqref="C27"/>
    </sheetView>
  </sheetViews>
  <sheetFormatPr baseColWidth="10" defaultRowHeight="15" x14ac:dyDescent="0.25"/>
  <cols>
    <col min="1" max="1" width="4.140625" customWidth="1"/>
    <col min="2" max="2" width="15.140625" customWidth="1"/>
    <col min="3" max="3" width="10" customWidth="1"/>
    <col min="4" max="4" width="9.85546875" customWidth="1"/>
    <col min="5" max="5" width="11.5703125" customWidth="1"/>
    <col min="6" max="6" width="9" customWidth="1"/>
    <col min="7" max="7" width="17.5703125" customWidth="1"/>
    <col min="9" max="9" width="16.140625" customWidth="1"/>
  </cols>
  <sheetData>
    <row r="1" spans="1:11" x14ac:dyDescent="0.25">
      <c r="A1" s="23" t="s">
        <v>0</v>
      </c>
      <c r="B1" s="21"/>
      <c r="C1" s="24"/>
      <c r="D1" s="21"/>
      <c r="E1" s="24"/>
      <c r="F1" s="21"/>
      <c r="G1" s="21"/>
    </row>
    <row r="2" spans="1:11" ht="18.75" x14ac:dyDescent="0.3">
      <c r="A2" s="23" t="s">
        <v>1</v>
      </c>
      <c r="B2" s="23"/>
      <c r="C2" s="20"/>
      <c r="E2" s="20"/>
      <c r="F2" s="25"/>
      <c r="G2" s="25"/>
      <c r="H2" s="25"/>
      <c r="I2" s="25"/>
      <c r="J2" s="25"/>
    </row>
    <row r="3" spans="1:11" ht="18.75" x14ac:dyDescent="0.3">
      <c r="A3" s="23" t="s">
        <v>2</v>
      </c>
      <c r="B3" s="23"/>
      <c r="C3" s="20"/>
      <c r="D3" s="48"/>
      <c r="E3" s="48"/>
      <c r="F3" s="48"/>
      <c r="G3" s="48"/>
      <c r="H3" s="48"/>
      <c r="I3" s="48"/>
      <c r="J3" s="48"/>
      <c r="K3" s="48"/>
    </row>
    <row r="4" spans="1:11" ht="18.75" x14ac:dyDescent="0.3">
      <c r="A4" s="45" t="s">
        <v>23</v>
      </c>
      <c r="B4" s="45"/>
      <c r="C4" s="45"/>
      <c r="D4" s="45"/>
      <c r="E4" s="45"/>
      <c r="F4" s="45"/>
      <c r="G4" s="45"/>
      <c r="H4" s="45"/>
      <c r="I4" s="26"/>
      <c r="J4" s="26"/>
      <c r="K4" s="26"/>
    </row>
    <row r="5" spans="1:11" ht="27" customHeight="1" x14ac:dyDescent="0.3">
      <c r="A5" s="48" t="s">
        <v>24</v>
      </c>
      <c r="B5" s="48"/>
      <c r="C5" s="48"/>
      <c r="D5" s="48"/>
      <c r="E5" s="48"/>
      <c r="F5" s="48"/>
      <c r="G5" s="48"/>
      <c r="H5" s="48"/>
    </row>
    <row r="6" spans="1:11" ht="11.25" customHeight="1" x14ac:dyDescent="0.25">
      <c r="C6" s="20"/>
      <c r="E6" s="20"/>
    </row>
    <row r="7" spans="1:11" ht="18.75" x14ac:dyDescent="0.3">
      <c r="A7" s="48" t="s">
        <v>41</v>
      </c>
      <c r="B7" s="48"/>
      <c r="C7" s="48"/>
      <c r="D7" s="48"/>
      <c r="E7" s="48"/>
      <c r="F7" s="48"/>
    </row>
    <row r="8" spans="1:11" ht="6" customHeight="1" x14ac:dyDescent="0.25">
      <c r="C8" s="20"/>
      <c r="E8" s="20"/>
    </row>
    <row r="9" spans="1:11" ht="15" customHeight="1" x14ac:dyDescent="0.3">
      <c r="A9" s="61" t="s">
        <v>46</v>
      </c>
      <c r="B9" s="61"/>
      <c r="C9" s="61"/>
      <c r="D9" s="61"/>
      <c r="E9" s="61"/>
      <c r="F9" s="61"/>
      <c r="G9" s="61"/>
      <c r="H9" s="61"/>
    </row>
    <row r="10" spans="1:11" s="62" customFormat="1" ht="15" customHeight="1" x14ac:dyDescent="0.3">
      <c r="A10" s="62" t="s">
        <v>39</v>
      </c>
    </row>
    <row r="11" spans="1:11" s="25" customFormat="1" ht="6.75" customHeight="1" x14ac:dyDescent="0.3">
      <c r="C11" s="43"/>
      <c r="E11" s="43"/>
    </row>
    <row r="12" spans="1:11" s="62" customFormat="1" ht="18.75" x14ac:dyDescent="0.3">
      <c r="A12" s="62" t="s">
        <v>40</v>
      </c>
    </row>
    <row r="13" spans="1:11" s="25" customFormat="1" ht="18.75" x14ac:dyDescent="0.3">
      <c r="A13" s="63" t="s">
        <v>44</v>
      </c>
      <c r="B13" s="63"/>
      <c r="C13" s="63"/>
    </row>
    <row r="14" spans="1:11" s="25" customFormat="1" ht="18.75" x14ac:dyDescent="0.3">
      <c r="A14" s="61" t="s">
        <v>62</v>
      </c>
      <c r="B14" s="61"/>
      <c r="C14" s="61"/>
      <c r="D14" s="61"/>
      <c r="E14" s="61"/>
      <c r="F14" s="61"/>
      <c r="G14" s="61"/>
    </row>
    <row r="15" spans="1:11" ht="8.25" customHeight="1" x14ac:dyDescent="0.25">
      <c r="C15" s="20"/>
      <c r="E15" s="20"/>
    </row>
    <row r="16" spans="1:11" ht="15.75" x14ac:dyDescent="0.25">
      <c r="A16" s="64" t="s">
        <v>3</v>
      </c>
      <c r="B16" s="42" t="s">
        <v>4</v>
      </c>
      <c r="C16" s="42" t="s">
        <v>25</v>
      </c>
      <c r="D16" s="42" t="s">
        <v>43</v>
      </c>
      <c r="E16" s="42" t="s">
        <v>7</v>
      </c>
      <c r="F16" s="42" t="s">
        <v>26</v>
      </c>
      <c r="G16" s="65" t="s">
        <v>45</v>
      </c>
      <c r="I16" s="66"/>
    </row>
    <row r="17" spans="1:9" ht="15.75" x14ac:dyDescent="0.25">
      <c r="A17" s="29" t="s">
        <v>27</v>
      </c>
      <c r="B17" s="30" t="s">
        <v>32</v>
      </c>
      <c r="C17" s="31"/>
      <c r="D17" s="31">
        <v>50000</v>
      </c>
      <c r="E17" s="31">
        <v>5000</v>
      </c>
      <c r="F17" s="28"/>
      <c r="G17" s="9"/>
      <c r="I17" s="67"/>
    </row>
    <row r="18" spans="1:9" ht="15.75" x14ac:dyDescent="0.25">
      <c r="A18" s="29" t="s">
        <v>28</v>
      </c>
      <c r="B18" s="30" t="s">
        <v>33</v>
      </c>
      <c r="C18" s="31">
        <v>60000</v>
      </c>
      <c r="D18" s="31">
        <v>-10000</v>
      </c>
      <c r="E18" s="31">
        <v>5000</v>
      </c>
      <c r="F18" s="15" t="s">
        <v>63</v>
      </c>
      <c r="G18" s="9" t="s">
        <v>10</v>
      </c>
      <c r="I18" s="67"/>
    </row>
    <row r="19" spans="1:9" ht="15.75" x14ac:dyDescent="0.25">
      <c r="A19" s="29" t="s">
        <v>29</v>
      </c>
      <c r="B19" s="30" t="s">
        <v>65</v>
      </c>
      <c r="C19" s="31">
        <v>60000</v>
      </c>
      <c r="D19" s="31">
        <v>-10000</v>
      </c>
      <c r="E19" s="31"/>
      <c r="F19" s="15" t="s">
        <v>64</v>
      </c>
      <c r="G19" s="9" t="s">
        <v>31</v>
      </c>
      <c r="I19" s="66"/>
    </row>
    <row r="20" spans="1:9" ht="15.75" x14ac:dyDescent="0.25">
      <c r="A20" s="29" t="s">
        <v>30</v>
      </c>
      <c r="B20" s="30" t="s">
        <v>66</v>
      </c>
      <c r="C20" s="31"/>
      <c r="D20" s="31">
        <v>50000</v>
      </c>
      <c r="E20" s="31">
        <v>5000</v>
      </c>
    </row>
    <row r="21" spans="1:9" ht="15.75" x14ac:dyDescent="0.25">
      <c r="A21" s="58" t="s">
        <v>36</v>
      </c>
      <c r="B21" s="58"/>
      <c r="C21" s="59">
        <f>SUM(C17:C20)</f>
        <v>120000</v>
      </c>
      <c r="D21" s="59">
        <f>SUM(D17:D20)</f>
        <v>80000</v>
      </c>
      <c r="E21" s="59">
        <f>SUM(E17:E20)</f>
        <v>15000</v>
      </c>
    </row>
    <row r="22" spans="1:9" ht="15.75" x14ac:dyDescent="0.25">
      <c r="A22" s="49" t="s">
        <v>42</v>
      </c>
      <c r="B22" s="49"/>
      <c r="C22" s="37">
        <v>200000</v>
      </c>
      <c r="D22" s="38"/>
      <c r="E22" s="34"/>
      <c r="F22" s="33"/>
    </row>
    <row r="23" spans="1:9" ht="23.25" x14ac:dyDescent="0.35">
      <c r="A23" s="50" t="s">
        <v>38</v>
      </c>
      <c r="B23" s="50"/>
      <c r="C23" s="50"/>
      <c r="D23" s="35">
        <f>D21+E21</f>
        <v>95000</v>
      </c>
      <c r="E23" s="52" t="s">
        <v>61</v>
      </c>
      <c r="F23" s="51"/>
      <c r="G23" s="51"/>
    </row>
    <row r="24" spans="1:9" x14ac:dyDescent="0.25">
      <c r="A24" s="20"/>
    </row>
  </sheetData>
  <mergeCells count="13">
    <mergeCell ref="A21:B21"/>
    <mergeCell ref="A22:B22"/>
    <mergeCell ref="A23:C23"/>
    <mergeCell ref="A7:F7"/>
    <mergeCell ref="A13:C13"/>
    <mergeCell ref="A12:XFD12"/>
    <mergeCell ref="E23:G23"/>
    <mergeCell ref="A14:G14"/>
    <mergeCell ref="D3:K3"/>
    <mergeCell ref="A4:H4"/>
    <mergeCell ref="A5:H5"/>
    <mergeCell ref="A9:H9"/>
    <mergeCell ref="A10:XFD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F24" sqref="F24:F25"/>
    </sheetView>
  </sheetViews>
  <sheetFormatPr baseColWidth="10" defaultRowHeight="15" x14ac:dyDescent="0.25"/>
  <cols>
    <col min="1" max="1" width="4.42578125" customWidth="1"/>
    <col min="2" max="2" width="16.140625" customWidth="1"/>
    <col min="3" max="3" width="11.42578125" customWidth="1"/>
    <col min="4" max="4" width="11" customWidth="1"/>
    <col min="5" max="5" width="11.85546875" customWidth="1"/>
    <col min="6" max="6" width="9.42578125" customWidth="1"/>
    <col min="7" max="7" width="17.140625" customWidth="1"/>
    <col min="9" max="9" width="14.140625" customWidth="1"/>
  </cols>
  <sheetData>
    <row r="1" spans="1:11" x14ac:dyDescent="0.25">
      <c r="A1" s="23" t="s">
        <v>0</v>
      </c>
      <c r="B1" s="21"/>
      <c r="C1" s="24"/>
      <c r="D1" s="21"/>
      <c r="E1" s="24"/>
      <c r="F1" s="21"/>
      <c r="G1" s="21"/>
    </row>
    <row r="2" spans="1:11" ht="18.75" x14ac:dyDescent="0.3">
      <c r="A2" s="23" t="s">
        <v>1</v>
      </c>
      <c r="B2" s="23"/>
      <c r="C2" s="20"/>
      <c r="E2" s="20"/>
      <c r="F2" s="25"/>
      <c r="G2" s="25"/>
      <c r="H2" s="25"/>
      <c r="I2" s="25"/>
      <c r="J2" s="25"/>
    </row>
    <row r="3" spans="1:11" ht="18.75" x14ac:dyDescent="0.3">
      <c r="A3" s="23" t="s">
        <v>2</v>
      </c>
      <c r="B3" s="23"/>
      <c r="C3" s="20"/>
      <c r="D3" s="48"/>
      <c r="E3" s="48"/>
      <c r="F3" s="48"/>
      <c r="G3" s="48"/>
      <c r="H3" s="48"/>
      <c r="I3" s="48"/>
      <c r="J3" s="48"/>
      <c r="K3" s="48"/>
    </row>
    <row r="4" spans="1:11" ht="18.75" x14ac:dyDescent="0.3">
      <c r="A4" s="45" t="s">
        <v>23</v>
      </c>
      <c r="B4" s="45"/>
      <c r="C4" s="45"/>
      <c r="D4" s="45"/>
      <c r="E4" s="45"/>
      <c r="F4" s="45"/>
      <c r="G4" s="45"/>
      <c r="H4" s="45"/>
      <c r="I4" s="26"/>
      <c r="J4" s="26"/>
      <c r="K4" s="26"/>
    </row>
    <row r="5" spans="1:11" ht="27" customHeight="1" x14ac:dyDescent="0.3">
      <c r="A5" s="48" t="s">
        <v>24</v>
      </c>
      <c r="B5" s="48"/>
      <c r="C5" s="48"/>
      <c r="D5" s="48"/>
      <c r="E5" s="48"/>
      <c r="F5" s="48"/>
      <c r="G5" s="48"/>
      <c r="H5" s="48"/>
    </row>
    <row r="6" spans="1:11" ht="11.25" customHeight="1" x14ac:dyDescent="0.25">
      <c r="C6" s="20"/>
      <c r="E6" s="20"/>
    </row>
    <row r="7" spans="1:11" ht="18.75" x14ac:dyDescent="0.3">
      <c r="A7" s="48" t="s">
        <v>41</v>
      </c>
      <c r="B7" s="48"/>
      <c r="C7" s="48"/>
      <c r="D7" s="48"/>
      <c r="E7" s="48"/>
      <c r="F7" s="48"/>
    </row>
    <row r="8" spans="1:11" ht="6" customHeight="1" x14ac:dyDescent="0.25">
      <c r="C8" s="20"/>
      <c r="E8" s="20"/>
    </row>
    <row r="9" spans="1:11" s="25" customFormat="1" ht="15" customHeight="1" x14ac:dyDescent="0.3">
      <c r="A9" s="61" t="s">
        <v>46</v>
      </c>
      <c r="B9" s="61"/>
      <c r="C9" s="61"/>
      <c r="D9" s="61"/>
      <c r="E9" s="61"/>
      <c r="F9" s="61"/>
      <c r="G9" s="61"/>
      <c r="H9" s="61"/>
    </row>
    <row r="10" spans="1:11" s="62" customFormat="1" ht="15" customHeight="1" x14ac:dyDescent="0.3">
      <c r="A10" s="62" t="s">
        <v>39</v>
      </c>
    </row>
    <row r="11" spans="1:11" s="25" customFormat="1" ht="6.75" customHeight="1" x14ac:dyDescent="0.3">
      <c r="C11" s="43"/>
      <c r="E11" s="43"/>
    </row>
    <row r="12" spans="1:11" s="62" customFormat="1" ht="18.75" x14ac:dyDescent="0.3">
      <c r="A12" s="62" t="s">
        <v>40</v>
      </c>
    </row>
    <row r="13" spans="1:11" s="25" customFormat="1" ht="18.75" x14ac:dyDescent="0.3">
      <c r="A13" s="63" t="s">
        <v>44</v>
      </c>
      <c r="B13" s="63"/>
      <c r="C13" s="63"/>
    </row>
    <row r="14" spans="1:11" s="25" customFormat="1" ht="18.75" x14ac:dyDescent="0.3">
      <c r="A14" s="61" t="s">
        <v>77</v>
      </c>
      <c r="B14" s="61"/>
      <c r="C14" s="61"/>
      <c r="D14" s="61"/>
      <c r="E14" s="61"/>
      <c r="F14" s="61"/>
      <c r="G14" s="61"/>
    </row>
    <row r="15" spans="1:11" ht="20.25" customHeight="1" x14ac:dyDescent="0.25">
      <c r="C15" s="20"/>
      <c r="E15" s="20"/>
    </row>
    <row r="16" spans="1:11" ht="15.75" x14ac:dyDescent="0.25">
      <c r="A16" s="64" t="s">
        <v>3</v>
      </c>
      <c r="B16" s="42" t="s">
        <v>4</v>
      </c>
      <c r="C16" s="42" t="s">
        <v>25</v>
      </c>
      <c r="D16" s="42" t="s">
        <v>43</v>
      </c>
      <c r="E16" s="42" t="s">
        <v>7</v>
      </c>
      <c r="F16" s="42" t="s">
        <v>26</v>
      </c>
      <c r="G16" s="65" t="s">
        <v>45</v>
      </c>
    </row>
    <row r="17" spans="1:9" ht="18.75" x14ac:dyDescent="0.3">
      <c r="A17" s="55" t="s">
        <v>47</v>
      </c>
      <c r="B17" s="56"/>
      <c r="C17" s="57"/>
      <c r="D17" s="35">
        <v>95000</v>
      </c>
      <c r="E17" s="28"/>
      <c r="F17" s="28"/>
      <c r="G17" s="36"/>
      <c r="I17" s="66"/>
    </row>
    <row r="18" spans="1:9" ht="15.75" x14ac:dyDescent="0.25">
      <c r="A18" s="27">
        <v>1</v>
      </c>
      <c r="B18" s="40" t="s">
        <v>48</v>
      </c>
      <c r="C18" s="41"/>
      <c r="D18" s="31">
        <v>50000</v>
      </c>
      <c r="E18" s="31">
        <v>5000</v>
      </c>
      <c r="F18" s="60" t="s">
        <v>67</v>
      </c>
      <c r="G18" s="36"/>
      <c r="I18" s="67"/>
    </row>
    <row r="19" spans="1:9" ht="15.75" x14ac:dyDescent="0.25">
      <c r="A19" s="27">
        <v>2</v>
      </c>
      <c r="B19" s="40" t="s">
        <v>49</v>
      </c>
      <c r="C19" s="31">
        <v>50000</v>
      </c>
      <c r="D19" s="31"/>
      <c r="E19" s="31"/>
      <c r="F19" s="60" t="s">
        <v>68</v>
      </c>
      <c r="G19" s="36" t="s">
        <v>10</v>
      </c>
      <c r="I19" s="67"/>
    </row>
    <row r="20" spans="1:9" ht="15.75" x14ac:dyDescent="0.25">
      <c r="A20" s="27">
        <v>3</v>
      </c>
      <c r="B20" s="40" t="s">
        <v>50</v>
      </c>
      <c r="C20" s="31">
        <v>50000</v>
      </c>
      <c r="D20" s="31"/>
      <c r="E20" s="31"/>
      <c r="F20" s="60"/>
      <c r="G20" s="36" t="s">
        <v>10</v>
      </c>
      <c r="I20" s="68"/>
    </row>
    <row r="21" spans="1:9" ht="15.75" x14ac:dyDescent="0.25">
      <c r="A21" s="27">
        <v>4</v>
      </c>
      <c r="B21" s="40" t="s">
        <v>51</v>
      </c>
      <c r="C21" s="31"/>
      <c r="D21" s="31">
        <v>50000</v>
      </c>
      <c r="E21" s="31">
        <v>5000</v>
      </c>
      <c r="F21" s="60"/>
      <c r="G21" s="36"/>
      <c r="I21" s="68"/>
    </row>
    <row r="22" spans="1:9" ht="15.75" x14ac:dyDescent="0.25">
      <c r="A22" s="27">
        <v>5</v>
      </c>
      <c r="B22" s="40" t="s">
        <v>52</v>
      </c>
      <c r="C22" s="31"/>
      <c r="D22" s="31">
        <v>50000</v>
      </c>
      <c r="E22" s="31"/>
      <c r="F22" s="60"/>
      <c r="G22" s="36"/>
      <c r="I22" s="67"/>
    </row>
    <row r="23" spans="1:9" ht="15.75" x14ac:dyDescent="0.25">
      <c r="A23" s="27">
        <v>6</v>
      </c>
      <c r="B23" s="40" t="s">
        <v>53</v>
      </c>
      <c r="C23" s="31">
        <v>70000</v>
      </c>
      <c r="D23" s="31">
        <v>-20000</v>
      </c>
      <c r="E23" s="31"/>
      <c r="F23" s="60" t="s">
        <v>69</v>
      </c>
      <c r="G23" s="36" t="s">
        <v>31</v>
      </c>
      <c r="I23" s="67"/>
    </row>
    <row r="24" spans="1:9" ht="15.75" x14ac:dyDescent="0.25">
      <c r="A24" s="27">
        <v>7</v>
      </c>
      <c r="B24" s="40" t="s">
        <v>54</v>
      </c>
      <c r="C24" s="31">
        <v>50000</v>
      </c>
      <c r="D24" s="31"/>
      <c r="E24" s="31"/>
      <c r="F24" s="60" t="s">
        <v>70</v>
      </c>
      <c r="G24" s="36" t="s">
        <v>56</v>
      </c>
      <c r="I24" s="67"/>
    </row>
    <row r="25" spans="1:9" ht="15.75" x14ac:dyDescent="0.25">
      <c r="A25" s="27">
        <v>8</v>
      </c>
      <c r="B25" s="40" t="s">
        <v>55</v>
      </c>
      <c r="C25" s="31">
        <v>50000</v>
      </c>
      <c r="D25" s="31"/>
      <c r="E25" s="31">
        <v>5000</v>
      </c>
      <c r="F25" s="60" t="s">
        <v>71</v>
      </c>
      <c r="G25" s="36" t="s">
        <v>10</v>
      </c>
      <c r="I25" s="67"/>
    </row>
    <row r="26" spans="1:9" ht="15.75" x14ac:dyDescent="0.25">
      <c r="A26" s="39">
        <v>9</v>
      </c>
      <c r="B26" s="32" t="s">
        <v>32</v>
      </c>
      <c r="C26" s="31">
        <v>50000</v>
      </c>
      <c r="D26" s="31"/>
      <c r="E26" s="31">
        <v>5000</v>
      </c>
      <c r="F26" s="60" t="s">
        <v>72</v>
      </c>
      <c r="G26" s="9" t="s">
        <v>56</v>
      </c>
      <c r="I26" s="67"/>
    </row>
    <row r="27" spans="1:9" ht="15.75" x14ac:dyDescent="0.25">
      <c r="A27" s="39">
        <v>10</v>
      </c>
      <c r="B27" s="32" t="s">
        <v>33</v>
      </c>
      <c r="C27" s="31">
        <v>100000</v>
      </c>
      <c r="D27" s="31">
        <v>-50000</v>
      </c>
      <c r="E27" s="31">
        <v>5000</v>
      </c>
      <c r="F27" s="60" t="s">
        <v>73</v>
      </c>
      <c r="G27" s="9" t="s">
        <v>56</v>
      </c>
      <c r="I27" s="67"/>
    </row>
    <row r="28" spans="1:9" ht="15.75" x14ac:dyDescent="0.25">
      <c r="A28" s="39">
        <v>11</v>
      </c>
      <c r="B28" s="32" t="s">
        <v>34</v>
      </c>
      <c r="C28" s="31">
        <v>50000</v>
      </c>
      <c r="D28" s="31"/>
      <c r="E28" s="31">
        <v>5000</v>
      </c>
      <c r="F28" s="60" t="s">
        <v>74</v>
      </c>
      <c r="G28" s="9" t="s">
        <v>56</v>
      </c>
      <c r="I28" s="69"/>
    </row>
    <row r="29" spans="1:9" ht="15.75" x14ac:dyDescent="0.25">
      <c r="A29" s="39">
        <v>12</v>
      </c>
      <c r="B29" s="32" t="s">
        <v>35</v>
      </c>
      <c r="C29" s="31">
        <v>50000</v>
      </c>
      <c r="D29" s="31"/>
      <c r="E29" s="31"/>
      <c r="F29" s="60" t="s">
        <v>75</v>
      </c>
      <c r="G29" s="9" t="s">
        <v>10</v>
      </c>
    </row>
    <row r="30" spans="1:9" ht="15.75" x14ac:dyDescent="0.25">
      <c r="A30" s="58" t="s">
        <v>36</v>
      </c>
      <c r="B30" s="58"/>
      <c r="C30" s="59">
        <f>SUM(C18:C29)</f>
        <v>520000</v>
      </c>
      <c r="D30" s="59">
        <f t="shared" ref="D30:E30" si="0">SUM(D18:D29)</f>
        <v>80000</v>
      </c>
      <c r="E30" s="59">
        <f t="shared" si="0"/>
        <v>30000</v>
      </c>
      <c r="F30" s="15"/>
    </row>
    <row r="31" spans="1:9" ht="15.75" x14ac:dyDescent="0.25">
      <c r="A31" s="49" t="s">
        <v>37</v>
      </c>
      <c r="B31" s="49"/>
      <c r="C31" s="37">
        <f>50000*12</f>
        <v>600000</v>
      </c>
      <c r="D31" s="38"/>
      <c r="E31" s="34"/>
      <c r="F31" s="33"/>
    </row>
    <row r="32" spans="1:9" ht="18.75" x14ac:dyDescent="0.3">
      <c r="A32" s="50" t="s">
        <v>57</v>
      </c>
      <c r="B32" s="50"/>
      <c r="C32" s="50"/>
      <c r="D32" s="35">
        <f>D30+E30</f>
        <v>110000</v>
      </c>
      <c r="E32" s="20"/>
    </row>
    <row r="33" spans="1:7" ht="21" x14ac:dyDescent="0.35">
      <c r="A33" s="50" t="s">
        <v>38</v>
      </c>
      <c r="B33" s="50"/>
      <c r="C33" s="50"/>
      <c r="D33" s="35">
        <f>D32+D17</f>
        <v>205000</v>
      </c>
      <c r="E33" s="53" t="s">
        <v>76</v>
      </c>
      <c r="F33" s="70"/>
      <c r="G33" s="70"/>
    </row>
  </sheetData>
  <mergeCells count="15">
    <mergeCell ref="A10:XFD10"/>
    <mergeCell ref="E33:G33"/>
    <mergeCell ref="D3:K3"/>
    <mergeCell ref="A4:H4"/>
    <mergeCell ref="A5:H5"/>
    <mergeCell ref="A7:F7"/>
    <mergeCell ref="A9:H9"/>
    <mergeCell ref="A33:C33"/>
    <mergeCell ref="A12:XFD12"/>
    <mergeCell ref="A13:C13"/>
    <mergeCell ref="A30:B30"/>
    <mergeCell ref="A31:B31"/>
    <mergeCell ref="A32:C32"/>
    <mergeCell ref="A17:C17"/>
    <mergeCell ref="A14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4" sqref="E24"/>
    </sheetView>
  </sheetViews>
  <sheetFormatPr baseColWidth="10" defaultRowHeight="15" x14ac:dyDescent="0.25"/>
  <cols>
    <col min="1" max="1" width="5.85546875" customWidth="1"/>
    <col min="2" max="2" width="14.5703125" customWidth="1"/>
    <col min="3" max="3" width="9.85546875" customWidth="1"/>
    <col min="4" max="4" width="10.7109375" customWidth="1"/>
    <col min="5" max="5" width="11.85546875" customWidth="1"/>
    <col min="6" max="6" width="9.28515625" customWidth="1"/>
    <col min="7" max="7" width="18.42578125" customWidth="1"/>
  </cols>
  <sheetData>
    <row r="1" spans="1:11" x14ac:dyDescent="0.25">
      <c r="A1" s="23" t="s">
        <v>0</v>
      </c>
      <c r="B1" s="21"/>
      <c r="C1" s="24"/>
      <c r="D1" s="21"/>
      <c r="E1" s="24"/>
      <c r="F1" s="21"/>
      <c r="G1" s="21"/>
    </row>
    <row r="2" spans="1:11" ht="18.75" x14ac:dyDescent="0.3">
      <c r="A2" s="23" t="s">
        <v>1</v>
      </c>
      <c r="B2" s="23"/>
      <c r="C2" s="20"/>
      <c r="E2" s="20"/>
      <c r="F2" s="25"/>
      <c r="G2" s="25"/>
      <c r="H2" s="25"/>
      <c r="I2" s="25"/>
      <c r="J2" s="25"/>
    </row>
    <row r="3" spans="1:11" ht="18.75" x14ac:dyDescent="0.3">
      <c r="A3" s="23" t="s">
        <v>2</v>
      </c>
      <c r="B3" s="23"/>
      <c r="C3" s="20"/>
      <c r="D3" s="48"/>
      <c r="E3" s="48"/>
      <c r="F3" s="48"/>
      <c r="G3" s="48"/>
      <c r="H3" s="48"/>
      <c r="I3" s="48"/>
      <c r="J3" s="48"/>
      <c r="K3" s="48"/>
    </row>
    <row r="4" spans="1:11" ht="18.75" x14ac:dyDescent="0.3">
      <c r="A4" s="45" t="s">
        <v>23</v>
      </c>
      <c r="B4" s="45"/>
      <c r="C4" s="45"/>
      <c r="D4" s="45"/>
      <c r="E4" s="45"/>
      <c r="F4" s="45"/>
      <c r="G4" s="45"/>
      <c r="H4" s="45"/>
      <c r="I4" s="26"/>
      <c r="J4" s="26"/>
      <c r="K4" s="26"/>
    </row>
    <row r="5" spans="1:11" ht="27" customHeight="1" x14ac:dyDescent="0.3">
      <c r="A5" s="48" t="s">
        <v>24</v>
      </c>
      <c r="B5" s="48"/>
      <c r="C5" s="48"/>
      <c r="D5" s="48"/>
      <c r="E5" s="48"/>
      <c r="F5" s="48"/>
      <c r="G5" s="48"/>
      <c r="H5" s="48"/>
    </row>
    <row r="6" spans="1:11" ht="11.25" customHeight="1" x14ac:dyDescent="0.25">
      <c r="C6" s="20"/>
      <c r="E6" s="20"/>
    </row>
    <row r="7" spans="1:11" ht="18.75" x14ac:dyDescent="0.3">
      <c r="A7" s="48" t="s">
        <v>41</v>
      </c>
      <c r="B7" s="48"/>
      <c r="C7" s="48"/>
      <c r="D7" s="48"/>
      <c r="E7" s="48"/>
      <c r="F7" s="48"/>
    </row>
    <row r="8" spans="1:11" ht="6" customHeight="1" x14ac:dyDescent="0.25">
      <c r="C8" s="20"/>
      <c r="E8" s="20"/>
    </row>
    <row r="9" spans="1:11" s="25" customFormat="1" ht="15" customHeight="1" x14ac:dyDescent="0.3">
      <c r="A9" s="61" t="s">
        <v>46</v>
      </c>
      <c r="B9" s="61"/>
      <c r="C9" s="61"/>
      <c r="D9" s="61"/>
      <c r="E9" s="61"/>
      <c r="F9" s="61"/>
      <c r="G9" s="61"/>
      <c r="H9" s="61"/>
    </row>
    <row r="10" spans="1:11" s="62" customFormat="1" ht="15" customHeight="1" x14ac:dyDescent="0.3">
      <c r="A10" s="62" t="s">
        <v>39</v>
      </c>
    </row>
    <row r="11" spans="1:11" s="25" customFormat="1" ht="6.75" customHeight="1" x14ac:dyDescent="0.3">
      <c r="C11" s="43"/>
      <c r="E11" s="43"/>
    </row>
    <row r="12" spans="1:11" s="62" customFormat="1" ht="18.75" x14ac:dyDescent="0.3">
      <c r="A12" s="62" t="s">
        <v>40</v>
      </c>
    </row>
    <row r="13" spans="1:11" s="25" customFormat="1" ht="18.75" x14ac:dyDescent="0.3">
      <c r="A13" s="63" t="s">
        <v>44</v>
      </c>
      <c r="B13" s="63"/>
      <c r="C13" s="63"/>
    </row>
    <row r="14" spans="1:11" s="25" customFormat="1" ht="18.75" x14ac:dyDescent="0.3">
      <c r="A14" s="61" t="s">
        <v>79</v>
      </c>
      <c r="B14" s="61"/>
      <c r="C14" s="61"/>
      <c r="D14" s="61"/>
      <c r="E14" s="61"/>
      <c r="F14" s="61"/>
      <c r="G14" s="61"/>
    </row>
    <row r="15" spans="1:11" ht="18.75" customHeight="1" x14ac:dyDescent="0.25">
      <c r="C15" s="20"/>
      <c r="E15" s="20"/>
    </row>
    <row r="16" spans="1:11" ht="15.75" x14ac:dyDescent="0.25">
      <c r="A16" s="64" t="s">
        <v>3</v>
      </c>
      <c r="B16" s="42" t="s">
        <v>4</v>
      </c>
      <c r="C16" s="42" t="s">
        <v>25</v>
      </c>
      <c r="D16" s="42" t="s">
        <v>43</v>
      </c>
      <c r="E16" s="42" t="s">
        <v>7</v>
      </c>
      <c r="F16" s="42" t="s">
        <v>26</v>
      </c>
      <c r="G16" s="65" t="s">
        <v>45</v>
      </c>
    </row>
    <row r="17" spans="1:7" ht="18.75" x14ac:dyDescent="0.3">
      <c r="A17" s="55" t="s">
        <v>58</v>
      </c>
      <c r="B17" s="56"/>
      <c r="C17" s="57"/>
      <c r="D17" s="35">
        <v>205000</v>
      </c>
      <c r="E17" s="28"/>
      <c r="F17" s="28"/>
      <c r="G17" s="36"/>
    </row>
    <row r="18" spans="1:7" ht="15.75" x14ac:dyDescent="0.25">
      <c r="A18" s="27">
        <v>1</v>
      </c>
      <c r="B18" s="40" t="s">
        <v>48</v>
      </c>
      <c r="C18" s="41"/>
      <c r="D18" s="31">
        <v>50000</v>
      </c>
      <c r="E18" s="31">
        <v>5000</v>
      </c>
      <c r="F18" s="28"/>
      <c r="G18" s="36"/>
    </row>
    <row r="19" spans="1:7" ht="15.75" x14ac:dyDescent="0.25">
      <c r="A19" s="27">
        <v>2</v>
      </c>
      <c r="B19" s="40" t="s">
        <v>49</v>
      </c>
      <c r="C19" s="31">
        <v>50000</v>
      </c>
      <c r="D19" s="31"/>
      <c r="E19" s="31">
        <v>5000</v>
      </c>
      <c r="F19" s="60" t="s">
        <v>78</v>
      </c>
      <c r="G19" s="36" t="s">
        <v>10</v>
      </c>
    </row>
    <row r="20" spans="1:7" ht="15.75" x14ac:dyDescent="0.25">
      <c r="A20" s="58" t="s">
        <v>36</v>
      </c>
      <c r="B20" s="58"/>
      <c r="C20" s="59">
        <f>C19+C18</f>
        <v>50000</v>
      </c>
      <c r="D20" s="59">
        <f>D18+D19</f>
        <v>50000</v>
      </c>
      <c r="E20" s="71">
        <f>E18+E19</f>
        <v>10000</v>
      </c>
    </row>
    <row r="21" spans="1:7" ht="15.75" x14ac:dyDescent="0.25">
      <c r="A21" s="49" t="s">
        <v>60</v>
      </c>
      <c r="B21" s="49"/>
      <c r="C21" s="37">
        <v>100000</v>
      </c>
      <c r="D21" s="38"/>
      <c r="E21" s="34"/>
      <c r="F21" s="33"/>
    </row>
    <row r="22" spans="1:7" ht="18.75" x14ac:dyDescent="0.3">
      <c r="A22" s="50" t="s">
        <v>59</v>
      </c>
      <c r="B22" s="50"/>
      <c r="C22" s="50"/>
      <c r="D22" s="35">
        <f>D20+E20</f>
        <v>60000</v>
      </c>
      <c r="E22" s="20"/>
    </row>
    <row r="23" spans="1:7" ht="21" x14ac:dyDescent="0.35">
      <c r="A23" s="50" t="s">
        <v>38</v>
      </c>
      <c r="B23" s="50"/>
      <c r="C23" s="50"/>
      <c r="D23" s="35">
        <f>D22+D17</f>
        <v>265000</v>
      </c>
      <c r="E23" s="53" t="s">
        <v>80</v>
      </c>
      <c r="F23" s="54"/>
      <c r="G23" s="54"/>
    </row>
  </sheetData>
  <mergeCells count="15">
    <mergeCell ref="A10:XFD10"/>
    <mergeCell ref="E23:G23"/>
    <mergeCell ref="D3:K3"/>
    <mergeCell ref="A4:H4"/>
    <mergeCell ref="A5:H5"/>
    <mergeCell ref="A7:F7"/>
    <mergeCell ref="A9:H9"/>
    <mergeCell ref="A23:C23"/>
    <mergeCell ref="A12:XFD12"/>
    <mergeCell ref="A13:C13"/>
    <mergeCell ref="A17:C17"/>
    <mergeCell ref="A20:B20"/>
    <mergeCell ref="A21:B21"/>
    <mergeCell ref="A22:C22"/>
    <mergeCell ref="A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 COULIBALY KARIME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2019-03-07T11:56:18Z</cp:lastPrinted>
  <dcterms:created xsi:type="dcterms:W3CDTF">2016-09-29T11:46:00Z</dcterms:created>
  <dcterms:modified xsi:type="dcterms:W3CDTF">2019-03-07T12:05:50Z</dcterms:modified>
</cp:coreProperties>
</file>