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CGIM\CCGIM 2018\FOFANA KOURANIMA\"/>
    </mc:Choice>
  </mc:AlternateContent>
  <bookViews>
    <workbookView xWindow="0" yWindow="0" windowWidth="20490" windowHeight="7755"/>
  </bookViews>
  <sheets>
    <sheet name="BAUX JUIN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G13" i="1"/>
  <c r="G14" i="1" s="1"/>
  <c r="G15" i="1" s="1"/>
  <c r="G16" i="1" s="1"/>
  <c r="G17" i="1" l="1"/>
  <c r="H17" i="1" s="1"/>
</calcChain>
</file>

<file path=xl/sharedStrings.xml><?xml version="1.0" encoding="utf-8"?>
<sst xmlns="http://schemas.openxmlformats.org/spreadsheetml/2006/main" count="71" uniqueCount="63">
  <si>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</si>
  <si>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</si>
  <si>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</si>
  <si>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</si>
  <si>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</si>
  <si>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</si>
  <si>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</si>
  <si>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</si>
  <si>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</si>
  <si>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</si>
  <si>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M DIOMANDE LOSSENI</t>
  </si>
  <si>
    <t>57924621 - 02427607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</si>
  <si>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</si>
  <si>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</si>
  <si>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</si>
  <si>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</si>
  <si>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</si>
  <si>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</si>
  <si>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</si>
  <si>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</si>
  <si>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</si>
  <si>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</si>
  <si>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</si>
  <si>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BENIE BI TRAYE ALAIN (SGBCI)</t>
  </si>
  <si>
    <t>MDL/C</t>
  </si>
  <si>
    <t>GENDARMERIE</t>
  </si>
  <si>
    <t>1096704</t>
  </si>
  <si>
    <t>AR1</t>
  </si>
  <si>
    <t>TOURE KOSSA BLE ERIC (SGBCI)</t>
  </si>
  <si>
    <t>MDL</t>
  </si>
  <si>
    <t>1756208</t>
  </si>
  <si>
    <t>AR2</t>
  </si>
  <si>
    <t>GOUAL HAMED BEN I</t>
  </si>
  <si>
    <t>1756408</t>
  </si>
  <si>
    <t>1D1</t>
  </si>
  <si>
    <t>TRAORE VIE</t>
  </si>
  <si>
    <t>SM</t>
  </si>
  <si>
    <t>MARINE NATIONALE</t>
  </si>
  <si>
    <t>07184074</t>
  </si>
  <si>
    <t>04006011</t>
  </si>
  <si>
    <t>1D2</t>
  </si>
  <si>
    <t>FOFANA KASSIM</t>
  </si>
  <si>
    <t>0099/12</t>
  </si>
  <si>
    <t>41649106</t>
  </si>
  <si>
    <t>2G1</t>
  </si>
  <si>
    <t>TANOH N'DRI BERENGER</t>
  </si>
  <si>
    <t>2013000781</t>
  </si>
  <si>
    <t>47144460</t>
  </si>
  <si>
    <t>03297692</t>
  </si>
  <si>
    <t>3D2</t>
  </si>
  <si>
    <t>TOTAL DES BAUX</t>
  </si>
  <si>
    <t>PRELEVEMENT DIRECT DES IMPOTS 12% SUR LES BAUX</t>
  </si>
  <si>
    <t>MONTANT DES BAUX VIRES SUR  LES COMPTES</t>
  </si>
  <si>
    <t xml:space="preserve">MONTANT TOTAL VIRE </t>
  </si>
  <si>
    <t xml:space="preserve">COMMISSION BAUX CCGIM </t>
  </si>
  <si>
    <t>N'GUESSAN LOUKOU ALAIN</t>
  </si>
  <si>
    <t>BAIL DE M ZAMBLE BI IRIE DOMINIQUE N° CC 9102014T</t>
  </si>
  <si>
    <t>REMBOURSEMENT 4 X 61 600 F</t>
  </si>
  <si>
    <t>KAMBIRE</t>
  </si>
  <si>
    <t>DE 11/2017  A  02/2018</t>
  </si>
  <si>
    <t>BANQUE : SIB</t>
  </si>
  <si>
    <t>BANQUE : SGCI</t>
  </si>
  <si>
    <t>RELEVE MENSUEL DES BAUX : MOIS DE JUIN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</si>
</sst>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4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3" fontId="0" fillId="2" borderId="2" xfId="0" applyNumberFormat="1" applyFill="1" applyBorder="1" applyAlignment="1">
      <alignment horizontal="left" vertical="center" wrapText="1"/>
    </xf>
    <xf numFmtId="3" fontId="7" fillId="0" borderId="2" xfId="0" applyNumberFormat="1" applyFont="1" applyBorder="1" applyAlignment="1">
      <alignment horizontal="center" wrapText="1"/>
    </xf>
    <xf numFmtId="3" fontId="0" fillId="0" borderId="2" xfId="0" applyNumberForma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vertical="center" wrapText="1"/>
    </xf>
    <xf numFmtId="3" fontId="0" fillId="0" borderId="2" xfId="0" applyNumberFormat="1" applyBorder="1" applyAlignment="1">
      <alignment horizontal="left" vertical="center" wrapText="1"/>
    </xf>
    <xf numFmtId="3" fontId="0" fillId="0" borderId="2" xfId="0" applyNumberFormat="1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right" vertical="center"/>
    </xf>
    <xf numFmtId="3" fontId="10" fillId="0" borderId="6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/>
    <xf numFmtId="0" fontId="10" fillId="0" borderId="3" xfId="0" applyFont="1" applyBorder="1"/>
    <xf numFmtId="0" fontId="1" fillId="0" borderId="2" xfId="0" applyFont="1" applyBorder="1"/>
    <xf numFmtId="3" fontId="1" fillId="0" borderId="3" xfId="0" applyNumberFormat="1" applyFont="1" applyBorder="1"/>
    <xf numFmtId="0" fontId="0" fillId="0" borderId="3" xfId="0" applyFont="1" applyBorder="1"/>
    <xf numFmtId="0" fontId="1" fillId="2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3" fontId="0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right" vertical="center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3" fontId="7" fillId="0" borderId="2" xfId="0" applyNumberFormat="1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3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0" fillId="2" borderId="5" xfId="0" applyFont="1" applyFill="1" applyBorder="1" applyAlignment="1">
      <alignment horizontal="right"/>
    </xf>
    <xf numFmtId="3" fontId="11" fillId="0" borderId="7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6" fillId="0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E8" sqref="E8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59" t="s">
        <v>62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60" t="s">
        <v>6</v>
      </c>
      <c r="K3" s="60"/>
      <c r="L3" s="60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60" t="s">
        <v>10</v>
      </c>
      <c r="K4" s="60"/>
      <c r="L4" s="60"/>
    </row>
    <row r="5" spans="1:12" ht="18.75" x14ac:dyDescent="0.3">
      <c r="A5" s="4"/>
      <c r="J5" s="47" t="s">
        <v>11</v>
      </c>
      <c r="K5" s="47"/>
      <c r="L5" s="47"/>
    </row>
    <row r="6" spans="1:12" ht="31.5" x14ac:dyDescent="0.25">
      <c r="A6" s="5" t="s">
        <v>12</v>
      </c>
      <c r="B6" s="5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6" t="s">
        <v>19</v>
      </c>
      <c r="I6" s="7" t="s">
        <v>20</v>
      </c>
      <c r="J6" s="61" t="s">
        <v>21</v>
      </c>
      <c r="K6" s="61"/>
      <c r="L6" s="8" t="s">
        <v>22</v>
      </c>
    </row>
    <row r="7" spans="1:12" ht="15.75" x14ac:dyDescent="0.25">
      <c r="A7" s="9">
        <v>1</v>
      </c>
      <c r="B7" s="10" t="s">
        <v>23</v>
      </c>
      <c r="C7" s="11" t="s">
        <v>24</v>
      </c>
      <c r="D7" s="9">
        <v>28226</v>
      </c>
      <c r="E7" s="12" t="s">
        <v>25</v>
      </c>
      <c r="F7" s="13" t="s">
        <v>26</v>
      </c>
      <c r="G7" s="9">
        <v>70000</v>
      </c>
      <c r="H7" s="12"/>
      <c r="I7" s="14"/>
      <c r="J7" s="9"/>
      <c r="K7" s="14"/>
      <c r="L7" s="13" t="s">
        <v>27</v>
      </c>
    </row>
    <row r="8" spans="1:12" ht="15.75" x14ac:dyDescent="0.25">
      <c r="A8" s="9">
        <v>2</v>
      </c>
      <c r="B8" s="15" t="s">
        <v>28</v>
      </c>
      <c r="C8" s="11" t="s">
        <v>29</v>
      </c>
      <c r="D8" s="9">
        <v>44521</v>
      </c>
      <c r="E8" s="12" t="s">
        <v>25</v>
      </c>
      <c r="F8" s="13" t="s">
        <v>30</v>
      </c>
      <c r="G8" s="9">
        <v>70000</v>
      </c>
      <c r="H8" s="16"/>
      <c r="I8" s="9"/>
      <c r="J8" s="9"/>
      <c r="K8" s="14"/>
      <c r="L8" s="13" t="s">
        <v>31</v>
      </c>
    </row>
    <row r="9" spans="1:12" ht="15.75" x14ac:dyDescent="0.25">
      <c r="A9" s="9">
        <v>3</v>
      </c>
      <c r="B9" s="15" t="s">
        <v>32</v>
      </c>
      <c r="C9" s="11" t="s">
        <v>29</v>
      </c>
      <c r="D9" s="9">
        <v>41401</v>
      </c>
      <c r="E9" s="12" t="s">
        <v>25</v>
      </c>
      <c r="F9" s="13" t="s">
        <v>33</v>
      </c>
      <c r="G9" s="9">
        <v>70000</v>
      </c>
      <c r="H9" s="16"/>
      <c r="I9" s="9"/>
      <c r="J9" s="17">
        <v>57636449</v>
      </c>
      <c r="K9" s="14"/>
      <c r="L9" s="13" t="s">
        <v>34</v>
      </c>
    </row>
    <row r="10" spans="1:12" ht="15.75" customHeight="1" x14ac:dyDescent="0.25">
      <c r="A10" s="9">
        <v>4</v>
      </c>
      <c r="B10" s="15" t="s">
        <v>35</v>
      </c>
      <c r="C10" s="11" t="s">
        <v>36</v>
      </c>
      <c r="D10" s="9">
        <v>67664</v>
      </c>
      <c r="E10" s="12" t="s">
        <v>37</v>
      </c>
      <c r="F10" s="13"/>
      <c r="G10" s="9">
        <v>70000</v>
      </c>
      <c r="H10" s="16"/>
      <c r="I10" s="9"/>
      <c r="J10" s="17" t="s">
        <v>38</v>
      </c>
      <c r="K10" s="17" t="s">
        <v>39</v>
      </c>
      <c r="L10" s="13" t="s">
        <v>40</v>
      </c>
    </row>
    <row r="11" spans="1:12" ht="15.75" customHeight="1" x14ac:dyDescent="0.25">
      <c r="A11" s="9">
        <v>5</v>
      </c>
      <c r="B11" s="15" t="s">
        <v>41</v>
      </c>
      <c r="C11" s="11" t="s">
        <v>36</v>
      </c>
      <c r="D11" s="9">
        <v>61145</v>
      </c>
      <c r="E11" s="14" t="s">
        <v>37</v>
      </c>
      <c r="F11" s="13" t="s">
        <v>42</v>
      </c>
      <c r="G11" s="9">
        <v>70000</v>
      </c>
      <c r="H11" s="18"/>
      <c r="I11" s="19"/>
      <c r="J11" s="20" t="s">
        <v>43</v>
      </c>
      <c r="K11" s="35"/>
      <c r="L11" s="21" t="s">
        <v>44</v>
      </c>
    </row>
    <row r="12" spans="1:12" ht="15.75" x14ac:dyDescent="0.25">
      <c r="A12" s="9">
        <v>6</v>
      </c>
      <c r="B12" s="10" t="s">
        <v>45</v>
      </c>
      <c r="C12" s="11" t="s">
        <v>29</v>
      </c>
      <c r="D12" s="9">
        <v>48716</v>
      </c>
      <c r="E12" s="12" t="s">
        <v>25</v>
      </c>
      <c r="F12" s="13" t="s">
        <v>46</v>
      </c>
      <c r="G12" s="9">
        <v>90000</v>
      </c>
      <c r="H12" s="9">
        <v>210000</v>
      </c>
      <c r="I12" s="22"/>
      <c r="J12" s="17" t="s">
        <v>47</v>
      </c>
      <c r="K12" s="20" t="s">
        <v>48</v>
      </c>
      <c r="L12" s="13" t="s">
        <v>49</v>
      </c>
    </row>
    <row r="13" spans="1:12" ht="15" customHeight="1" x14ac:dyDescent="0.25">
      <c r="A13" s="62" t="s">
        <v>50</v>
      </c>
      <c r="B13" s="63"/>
      <c r="C13" s="63"/>
      <c r="D13" s="63"/>
      <c r="E13" s="63"/>
      <c r="F13" s="64"/>
      <c r="G13" s="23">
        <f>SUM(G7:G12)</f>
        <v>440000</v>
      </c>
      <c r="H13" s="24"/>
      <c r="I13" s="23"/>
      <c r="J13" s="25"/>
      <c r="K13" s="25"/>
    </row>
    <row r="14" spans="1:12" ht="15" customHeight="1" x14ac:dyDescent="0.25">
      <c r="A14" s="48" t="s">
        <v>51</v>
      </c>
      <c r="B14" s="49"/>
      <c r="C14" s="49"/>
      <c r="D14" s="49"/>
      <c r="E14" s="49"/>
      <c r="F14" s="50"/>
      <c r="G14" s="26">
        <f>(G13*0.12)</f>
        <v>52800</v>
      </c>
      <c r="H14" s="27"/>
      <c r="I14" s="28"/>
      <c r="J14" s="25"/>
      <c r="K14" s="25"/>
    </row>
    <row r="15" spans="1:12" ht="15" customHeight="1" x14ac:dyDescent="0.25">
      <c r="A15" s="48" t="s">
        <v>52</v>
      </c>
      <c r="B15" s="49"/>
      <c r="C15" s="49"/>
      <c r="D15" s="49"/>
      <c r="E15" s="49"/>
      <c r="F15" s="50"/>
      <c r="G15" s="29">
        <f>G13-G14</f>
        <v>387200</v>
      </c>
      <c r="H15" s="27"/>
      <c r="I15" s="28"/>
      <c r="J15" s="25"/>
      <c r="K15" s="25"/>
    </row>
    <row r="16" spans="1:12" ht="15" customHeight="1" x14ac:dyDescent="0.25">
      <c r="A16" s="51" t="s">
        <v>53</v>
      </c>
      <c r="B16" s="52"/>
      <c r="C16" s="52"/>
      <c r="D16" s="52"/>
      <c r="E16" s="52"/>
      <c r="F16" s="53"/>
      <c r="G16" s="29">
        <f>SUM(G15:G15)</f>
        <v>387200</v>
      </c>
      <c r="H16" s="27"/>
      <c r="I16" s="28"/>
      <c r="J16" s="25"/>
      <c r="K16" s="25"/>
    </row>
    <row r="17" spans="1:12" ht="15" customHeight="1" x14ac:dyDescent="0.25">
      <c r="A17" s="54" t="s">
        <v>54</v>
      </c>
      <c r="B17" s="55"/>
      <c r="C17" s="55"/>
      <c r="D17" s="55"/>
      <c r="E17" s="55"/>
      <c r="F17" s="56"/>
      <c r="G17" s="30">
        <f>G13*0.05</f>
        <v>22000</v>
      </c>
      <c r="H17" s="57">
        <f>SUM(G17:G17)</f>
        <v>22000</v>
      </c>
      <c r="I17" s="58"/>
      <c r="J17" s="31"/>
    </row>
    <row r="18" spans="1:12" ht="15" customHeight="1" x14ac:dyDescent="0.25">
      <c r="A18" s="32">
        <v>1</v>
      </c>
      <c r="B18" s="33" t="s">
        <v>55</v>
      </c>
      <c r="C18" s="32"/>
      <c r="D18" s="34">
        <v>29450</v>
      </c>
      <c r="E18" s="44" t="s">
        <v>56</v>
      </c>
      <c r="F18" s="45"/>
      <c r="G18" s="45"/>
      <c r="H18" s="45"/>
      <c r="I18" s="45"/>
      <c r="J18" s="43" t="s">
        <v>57</v>
      </c>
      <c r="K18" s="43"/>
      <c r="L18" s="43"/>
    </row>
    <row r="19" spans="1:12" ht="15" customHeight="1" x14ac:dyDescent="0.25">
      <c r="A19" s="32">
        <v>2</v>
      </c>
      <c r="B19" s="33" t="s">
        <v>58</v>
      </c>
      <c r="C19" s="32"/>
      <c r="D19" s="34">
        <v>61761</v>
      </c>
      <c r="E19" s="44" t="s">
        <v>56</v>
      </c>
      <c r="F19" s="45"/>
      <c r="G19" s="45"/>
      <c r="H19" s="45"/>
      <c r="I19" s="45"/>
      <c r="J19" s="46" t="s">
        <v>59</v>
      </c>
      <c r="K19" s="46"/>
      <c r="L19" s="46"/>
    </row>
    <row r="20" spans="1:12" ht="7.5" customHeight="1" x14ac:dyDescent="0.25">
      <c r="A20" s="47"/>
      <c r="B20" s="47"/>
      <c r="C20" s="47"/>
      <c r="D20" s="47"/>
      <c r="E20" s="47"/>
      <c r="F20" s="47"/>
      <c r="G20" s="47"/>
      <c r="H20" s="47"/>
      <c r="I20" s="47"/>
    </row>
    <row r="21" spans="1:12" ht="18.75" x14ac:dyDescent="0.25">
      <c r="A21" s="38" t="s">
        <v>60</v>
      </c>
      <c r="B21" s="38"/>
      <c r="C21" s="38"/>
      <c r="D21" s="38"/>
      <c r="E21" s="39">
        <v>308000</v>
      </c>
      <c r="F21" s="40"/>
      <c r="G21" s="40"/>
      <c r="H21" s="40"/>
      <c r="I21" s="36">
        <v>4</v>
      </c>
      <c r="J21" s="41">
        <f>SUM(E21:H21)</f>
        <v>308000</v>
      </c>
      <c r="K21" s="42"/>
    </row>
    <row r="22" spans="1:12" ht="17.25" customHeight="1" x14ac:dyDescent="0.25">
      <c r="A22" s="38" t="s">
        <v>61</v>
      </c>
      <c r="B22" s="38"/>
      <c r="C22" s="38"/>
      <c r="D22" s="38"/>
      <c r="E22" s="39">
        <v>123200</v>
      </c>
      <c r="F22" s="40"/>
      <c r="G22" s="40"/>
      <c r="H22" s="40"/>
      <c r="I22" s="37">
        <v>2</v>
      </c>
      <c r="J22" s="41">
        <f>SUM(E22)</f>
        <v>123200</v>
      </c>
      <c r="K22" s="42"/>
    </row>
  </sheetData>
  <mergeCells count="22">
    <mergeCell ref="A13:F13"/>
    <mergeCell ref="A1:K1"/>
    <mergeCell ref="J3:L3"/>
    <mergeCell ref="J4:L4"/>
    <mergeCell ref="J5:L5"/>
    <mergeCell ref="J6:K6"/>
    <mergeCell ref="A14:F14"/>
    <mergeCell ref="A15:F15"/>
    <mergeCell ref="A16:F16"/>
    <mergeCell ref="A17:F17"/>
    <mergeCell ref="H17:I17"/>
    <mergeCell ref="J18:L18"/>
    <mergeCell ref="E19:I19"/>
    <mergeCell ref="J19:L19"/>
    <mergeCell ref="A20:I20"/>
    <mergeCell ref="A21:D21"/>
    <mergeCell ref="E21:H21"/>
    <mergeCell ref="J21:K21"/>
    <mergeCell ref="E18:I18"/>
    <mergeCell ref="A22:D22"/>
    <mergeCell ref="E22:H22"/>
    <mergeCell ref="J22:K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BAUX JUIN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BAGAYOKO</cp:lastModifiedBy>
  <dcterms:created xsi:type="dcterms:W3CDTF">2018-05-28T09:08:40Z</dcterms:created>
  <dcterms:modified xsi:type="dcterms:W3CDTF">2018-06-25T17:59:22Z</dcterms:modified>
</cp:coreProperties>
</file>