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FOFANA KOURANIMA\"/>
    </mc:Choice>
  </mc:AlternateContent>
  <bookViews>
    <workbookView xWindow="0" yWindow="135" windowWidth="17715" windowHeight="6150" firstSheet="19" activeTab="23"/>
  </bookViews>
  <sheets>
    <sheet name="JANVIER 15" sheetId="59" r:id="rId1"/>
    <sheet name="FEVRIER 15 " sheetId="60" r:id="rId2"/>
    <sheet name="MARS 15" sheetId="61" r:id="rId3"/>
    <sheet name="AVRIL15" sheetId="62" r:id="rId4"/>
    <sheet name="MAI 15" sheetId="63" r:id="rId5"/>
    <sheet name="JUIN 15" sheetId="64" r:id="rId6"/>
    <sheet name="JUILLET 15" sheetId="65" r:id="rId7"/>
    <sheet name="AOUT 15" sheetId="66" r:id="rId8"/>
    <sheet name="SEPTEMBR 15" sheetId="67" r:id="rId9"/>
    <sheet name="OCTOBRE 15" sheetId="68" r:id="rId10"/>
    <sheet name="NOVEMBRE 15" sheetId="69" r:id="rId11"/>
    <sheet name="DECEMBRE 15" sheetId="70" r:id="rId12"/>
    <sheet name="JANVIER 16" sheetId="71" r:id="rId13"/>
    <sheet name="FEVRIER 16" sheetId="73" r:id="rId14"/>
    <sheet name="MARS 16" sheetId="74" r:id="rId15"/>
    <sheet name="AVRIL 16" sheetId="75" r:id="rId16"/>
    <sheet name="MAI 16" sheetId="76" r:id="rId17"/>
    <sheet name="JUIN 16" sheetId="77" r:id="rId18"/>
    <sheet name="JUILLET 16" sheetId="81" r:id="rId19"/>
    <sheet name="AOUT 16" sheetId="79" r:id="rId20"/>
    <sheet name="SEPTEMBRE 16" sheetId="82" r:id="rId21"/>
    <sheet name="OCTOBRE 16" sheetId="83" r:id="rId22"/>
    <sheet name="NOVEMBRE 16" sheetId="84" r:id="rId23"/>
    <sheet name="DECEMBRE 16" sheetId="85" r:id="rId24"/>
  </sheets>
  <calcPr calcId="152511"/>
</workbook>
</file>

<file path=xl/calcChain.xml><?xml version="1.0" encoding="utf-8"?>
<calcChain xmlns="http://schemas.openxmlformats.org/spreadsheetml/2006/main">
  <c r="G20" i="85" l="1"/>
  <c r="G20" i="84"/>
  <c r="G20" i="83"/>
  <c r="G20" i="82"/>
  <c r="G20" i="81"/>
  <c r="G19" i="79"/>
  <c r="G20" i="77"/>
  <c r="G20" i="76"/>
  <c r="G20" i="75"/>
  <c r="G20" i="73"/>
  <c r="G20" i="74"/>
  <c r="G19" i="71"/>
  <c r="G19" i="70"/>
  <c r="G20" i="69"/>
  <c r="G20" i="68"/>
  <c r="G20" i="67"/>
  <c r="G20" i="66"/>
  <c r="G20" i="65"/>
  <c r="G21" i="64"/>
  <c r="G21" i="63"/>
  <c r="G21" i="62"/>
  <c r="G21" i="61"/>
  <c r="G21" i="60"/>
  <c r="G21" i="59"/>
</calcChain>
</file>

<file path=xl/sharedStrings.xml><?xml version="1.0" encoding="utf-8"?>
<sst xmlns="http://schemas.openxmlformats.org/spreadsheetml/2006/main" count="1921" uniqueCount="125">
  <si>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</si>
  <si>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</si>
  <si>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</si>
  <si>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</si>
  <si>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</si>
  <si>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</si>
  <si>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</si>
  <si>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</si>
  <si>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</si>
  <si>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</si>
  <si>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</si>
  <si>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CONTACTS</t>
  </si>
  <si>
    <t>N° APPT</t>
  </si>
  <si>
    <t>COMPLEMENT</t>
  </si>
  <si>
    <t>ARRIERES</t>
  </si>
  <si>
    <t>N° CC:9602847Q</t>
  </si>
  <si>
    <t>10 BP 799 ABIDJAN 10</t>
  </si>
  <si>
    <t>SM</t>
  </si>
  <si>
    <t>MARINE NATIONALE</t>
  </si>
  <si>
    <t>0099/12</t>
  </si>
  <si>
    <t>BANQUE :SIB</t>
  </si>
  <si>
    <t>BANQUE :SGCI</t>
  </si>
  <si>
    <t>N'DRI KOFFI ALEXIS</t>
  </si>
  <si>
    <t>1789008</t>
  </si>
  <si>
    <t>1756208</t>
  </si>
  <si>
    <t>YOPOUGON NIANGON ACADEMIE</t>
  </si>
  <si>
    <t>GOUAL HAMED BEN I</t>
  </si>
  <si>
    <t>1756408</t>
  </si>
  <si>
    <t>N'DA KOUADIO</t>
  </si>
  <si>
    <t>2011000852</t>
  </si>
  <si>
    <t>GUEDE AYMARD JEAN M</t>
  </si>
  <si>
    <t>FILLE FATOU : 07 11 53 84</t>
  </si>
  <si>
    <t>16089</t>
  </si>
  <si>
    <t>2013000781</t>
  </si>
  <si>
    <t>BENIE BI TRAYE ALAIN (SGBCI)</t>
  </si>
  <si>
    <t>1096704</t>
  </si>
  <si>
    <t>BENEFICIAIRE: MADAME FOFANA KOURANIMA</t>
  </si>
  <si>
    <t>2G1</t>
  </si>
  <si>
    <t>SGT</t>
  </si>
  <si>
    <t>2G2</t>
  </si>
  <si>
    <t>MDL</t>
  </si>
  <si>
    <t>GENDARMERIE</t>
  </si>
  <si>
    <t>AR2</t>
  </si>
  <si>
    <t>1D1</t>
  </si>
  <si>
    <t>3D2</t>
  </si>
  <si>
    <t>3G1</t>
  </si>
  <si>
    <t>GSPM</t>
  </si>
  <si>
    <t>AR1</t>
  </si>
  <si>
    <t>MDL/C</t>
  </si>
  <si>
    <t>FOFANA KASSIM</t>
  </si>
  <si>
    <t>41649106</t>
  </si>
  <si>
    <t>07891005</t>
  </si>
  <si>
    <t>TOURE KOSSA BLE ERIC</t>
  </si>
  <si>
    <t>TRAORE VIE</t>
  </si>
  <si>
    <t>07184074</t>
  </si>
  <si>
    <t>04006011</t>
  </si>
  <si>
    <t>1D2</t>
  </si>
  <si>
    <t>CC</t>
  </si>
  <si>
    <t>2D1</t>
  </si>
  <si>
    <t>TANOH N'DRI BERENGER</t>
  </si>
  <si>
    <t>ALLA AKA MARTIN</t>
  </si>
  <si>
    <t>CPL</t>
  </si>
  <si>
    <t>1G1</t>
  </si>
  <si>
    <t>ACKOU TCHIMON PIERRE HERVE</t>
  </si>
  <si>
    <t>MILITAIRE</t>
  </si>
  <si>
    <t>2012001168</t>
  </si>
  <si>
    <t>MAZOUA CYRILLE JESUS</t>
  </si>
  <si>
    <t>2013000198</t>
  </si>
  <si>
    <t>58877048</t>
  </si>
  <si>
    <t>C-F4</t>
  </si>
  <si>
    <t>KOUASSI KONAN LANDRY</t>
  </si>
  <si>
    <t>2011001684</t>
  </si>
  <si>
    <t>DALLY FRANCK HERVE CHRISTIAN</t>
  </si>
  <si>
    <t>40213806</t>
  </si>
  <si>
    <t>TRAORE ADAMA (SGBCI)</t>
  </si>
  <si>
    <t>DALOA</t>
  </si>
  <si>
    <r>
      <t>1</t>
    </r>
    <r>
      <rPr>
        <vertAlign val="superscript"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 xml:space="preserve"> BCP AKOUEDO</t>
    </r>
  </si>
  <si>
    <t>EXTRAIT DES ETATS  DE PAIEMENT DES BAUX DE JANVIER 2015</t>
  </si>
  <si>
    <t>EXTRAIT DES ETATS  DE PAIEMENT DES BAUX DE FEVRIER 2015</t>
  </si>
  <si>
    <t>EXTRAIT DES ETATS  DE PAIEMENT DES BAUX DE MARS 2015</t>
  </si>
  <si>
    <t>2G1: LE MARIN FOFANA KASSIM REMPLACE DALLY FRANCK HERVE CHRISTIAN</t>
  </si>
  <si>
    <t>EXTRAIT DES ETATS  DE PAIEMENT DES BAUX DE AVRIL 2015</t>
  </si>
  <si>
    <t>SEHI GNANTIN VIANNEY</t>
  </si>
  <si>
    <t>AR2: LE GENDARME TOURE KOSSA BLE ERIC REMPLKACE SEHI GNANTIN VIANNEY</t>
  </si>
  <si>
    <t>EXTRAIT DES ETATS  DE PAIEMENT DES BAUX DE MAI 2015</t>
  </si>
  <si>
    <t>EXTRAIT DES ETATS  DE PAIEMENT DES BAUX DE JUIN 2015</t>
  </si>
  <si>
    <t>C-F4: LE GENDARME MAZOUA CYRILLE JESUS A LIBERE LA 4 PIECES AVEC UNE DETTE DE 1 000 000 F CFA</t>
  </si>
  <si>
    <t>EXTRAIT DES ETATS  DE PAIEMENT DES BAUX DE JUILLET 2015</t>
  </si>
  <si>
    <t>EXTRAIT DES ETATS  DE PAIEMENT DES BAUX DE AOUT 2015</t>
  </si>
  <si>
    <t>EXTRAIT DES ETATS  DE PAIEMENT DES BAUX DE SEPTEMBRE 2015</t>
  </si>
  <si>
    <t>EXTRAIT DES ETATS  DE PAIEMENT DES BAUX DE OCTOBRE 2015</t>
  </si>
  <si>
    <t>LE CAPORAL KOUASSI KONAN LANDRY CHANGE DE GRADE , SON BAIL PASSE A 70 000 F</t>
  </si>
  <si>
    <t>?</t>
  </si>
  <si>
    <t>EXTRAIT DES ETATS  DE PAIEMENT DES BAUX DE NOVEMBRE 2015</t>
  </si>
  <si>
    <t>1G1: LE CAPORAL ALLA AKA MARTIN LIBERE LE STUDIO BAIL RESILIE</t>
  </si>
  <si>
    <t>EXTRAIT DES ETATS  DE PAIEMENT DES BAUX DE DECEMBRE 2015</t>
  </si>
  <si>
    <t>EXTRAIT DES ETATS  DE PAIEMENT DES BAUX DE JANVIER 2016</t>
  </si>
  <si>
    <t>LE BAIL DU MILITAIRE  KOUASSI KONAN LANDRY EST RESILIE</t>
  </si>
  <si>
    <t>EXTRAIT DES ETATS  DE PAIEMENT DES BAUX DE FEVRIER 2016</t>
  </si>
  <si>
    <t>NANAN MAHONIN GUENOLE (SGBCI)</t>
  </si>
  <si>
    <t>EXTRAIT DES ETATS  DE PAIEMENT DES BAUX DE MARS 2016</t>
  </si>
  <si>
    <t>EXTRAIT DES ETATS  DE PAIEMENT DES BAUX D'AVRIL 2016</t>
  </si>
  <si>
    <t>GUEDE AYMARD JEAN M (SGBCI)</t>
  </si>
  <si>
    <t>SGBCI N° 0022100020226845</t>
  </si>
  <si>
    <t>NB: LES IMPOTS FONCIERS ONT ÉTÉ PRELEVES DIRECTEMENT SUR LES BAUX 12%</t>
  </si>
  <si>
    <t>EXTRAIT DES ETATS  DE PAIEMENT DES BAUX DE MAI 2016</t>
  </si>
  <si>
    <t>NB: LE BAIL GUEDE AYMARD JEAN  A ÉTÉ PAYE SUR LECOMPTE A LA SGBCI SUR LE COMPTE DE M ZAMBLE BI IRRIE DOMINIQUE (1er MOIS)</t>
  </si>
  <si>
    <t>NB: LE BAIL GUEDE AYMARD JEAN  A ÉTÉ PAYE SUR LECOMPTE A LA SGBCI SUR LE COMPTE DE M ZAMBLE BI IRRIE DOMINIQUE (2ième MOIS)</t>
  </si>
  <si>
    <t>NB: LE BAIL GUEDE AYMARD JEAN  A ÉTÉ PAYE SUR LECOMPTE A LA SGBCI SUR LE COMPTE DE M ZAMBLE BI IRRIE DOMINIQUE (3ième MOIS)</t>
  </si>
  <si>
    <t>EXTRAIT DES ETATS  DE PAIEMENT DES BAUX DE JUIN 2016</t>
  </si>
  <si>
    <t>NB: LE BAIL GUEDE AYMARD JEAN  A ÉTÉ PAYE SUR LECOMPTE A LA SGBCI SUR LE COMPTE DE M ZAMBLE BI IRRIE DOMINIQUE (4ième MOIS)</t>
  </si>
  <si>
    <t>EXTRAIT DES ETATS  DE PAIEMENT DES BAUX DE JUILLET 2016</t>
  </si>
  <si>
    <t>NB: LE BAIL GUEDE AYMARD JEAN  A ÉTÉ PAYE SUR LECOMPTE A LA SGBCI SUR LE COMPTE DE M ZAMBLE BI IRRIE DOMINIQUE (5ième MOIS)</t>
  </si>
  <si>
    <t>EXTRAIT DES ETATS  DE PAIEMENT DES BAUX DE AOUT 2016</t>
  </si>
  <si>
    <t>NB: LE BAIL GUEDE AYMARD JEAN  A ÉTÉ PAYE SUR LECOMPTE A LA SGBCI SUR LE COMPTE DE M ZAMBLE BI IRRIE DOMINIQUE (6ième MOIS)</t>
  </si>
  <si>
    <t>EXTRAIT DES ETATS  DE PAIEMENT DES BAUX DE SEPTEMBRE 2016</t>
  </si>
  <si>
    <t>NB:  3D2 LE BAIL DU GENDARME ACKOU TCHIMOU PIERRE HERVE A ÉTÉ RESILIE</t>
  </si>
  <si>
    <t>NB: LE BAIL DU GENDARME TANOH A ÉTÉ PAYE (3D2)</t>
  </si>
  <si>
    <t>EXTRAIT DES ETATS  DE PAIEMENT DES BAUX D'OCTOBRE 2016</t>
  </si>
  <si>
    <t>NB: LE BAIL GUEDE AYMARD JEAN  A ÉTÉ PAYE SUR LECOMPTE A LA SGBCI SUR LE COMPTE DE M ZAMBLE BI IRRIE DOMINIQUE (7ième MOIS)</t>
  </si>
  <si>
    <t>EXTRAIT DES ETATS  DE PAIEMENT DES BAUX DE NOVEMBRE 2016</t>
  </si>
  <si>
    <t>NB: LE BAIL DU GENDARME TANOH A ÉTÉ PAYE (3D2) A PARTIR DE SEPTEMBRE  2016 ET UN RAPPEL DE 2 MOIS A ÉTÉ FAIT EN NOVEMBRE 2016</t>
  </si>
  <si>
    <t>EXTRAIT DES ETATS  DE PAIEMENT DES BAUX DE DECEMBRE 2016</t>
  </si>
  <si>
    <t xml:space="preserve">GUEDE AYMARD JEAN M </t>
  </si>
  <si>
    <t>NB: LE BAIL GUEDE AYMARD JEAN  A ÉTÉ  RAMENE A LA SIB APRES 7 MOIS PAYES SUR LE COMPTE DE M ZAMBLE A LA SGBCI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</si>
</sst>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Border="1"/>
    <xf numFmtId="3" fontId="1" fillId="0" borderId="6" xfId="0" applyNumberFormat="1" applyFont="1" applyBorder="1" applyAlignment="1">
      <alignment horizontal="right" vertical="center"/>
    </xf>
    <xf numFmtId="3" fontId="9" fillId="0" borderId="6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/>
    <xf numFmtId="3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3" fontId="6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0" fillId="2" borderId="3" xfId="0" applyNumberFormat="1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3" fontId="0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left" vertical="center" wrapText="1"/>
    </xf>
    <xf numFmtId="3" fontId="3" fillId="2" borderId="6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5" fillId="2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3" fontId="14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left" vertical="center" wrapText="1"/>
    </xf>
    <xf numFmtId="3" fontId="3" fillId="0" borderId="4" xfId="0" applyNumberFormat="1" applyFont="1" applyBorder="1" applyAlignment="1">
      <alignment horizontal="left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left" vertical="center" wrapText="1"/>
    </xf>
    <xf numFmtId="3" fontId="16" fillId="2" borderId="1" xfId="0" applyNumberFormat="1" applyFont="1" applyFill="1" applyBorder="1" applyAlignment="1">
      <alignment horizontal="center" vertical="center" wrapText="1"/>
    </xf>
    <xf numFmtId="3" fontId="15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77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82</v>
      </c>
      <c r="C12" s="18" t="s">
        <v>40</v>
      </c>
      <c r="D12" s="18">
        <v>43096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66</v>
      </c>
      <c r="C15" s="18" t="s">
        <v>40</v>
      </c>
      <c r="D15" s="18">
        <v>29393</v>
      </c>
      <c r="E15" s="22" t="s">
        <v>41</v>
      </c>
      <c r="F15" s="19" t="s">
        <v>67</v>
      </c>
      <c r="G15" s="18">
        <v>70000</v>
      </c>
      <c r="H15" s="20"/>
      <c r="I15" s="18"/>
      <c r="J15" s="21" t="s">
        <v>68</v>
      </c>
      <c r="K15" s="21"/>
      <c r="L15" s="19" t="s">
        <v>69</v>
      </c>
    </row>
    <row r="16" spans="1:12" ht="15.75" x14ac:dyDescent="0.25">
      <c r="A16" s="18">
        <v>8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9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10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11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12</v>
      </c>
      <c r="B20" s="42" t="s">
        <v>72</v>
      </c>
      <c r="C20" s="43" t="s">
        <v>17</v>
      </c>
      <c r="D20" s="43">
        <v>57054</v>
      </c>
      <c r="E20" s="44" t="s">
        <v>18</v>
      </c>
      <c r="F20" s="45" t="s">
        <v>19</v>
      </c>
      <c r="G20" s="18">
        <v>70000</v>
      </c>
      <c r="H20" s="46"/>
      <c r="I20" s="47"/>
      <c r="J20" s="21" t="s">
        <v>73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780000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640000</v>
      </c>
      <c r="F23" s="35"/>
      <c r="G23" s="35"/>
      <c r="H23" s="35"/>
      <c r="I23" s="8">
        <v>10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9.75" customHeight="1" x14ac:dyDescent="0.3">
      <c r="A25" s="14"/>
      <c r="B25" s="14"/>
      <c r="C25" s="15"/>
      <c r="D25" s="15"/>
      <c r="E25" s="16"/>
      <c r="F25" s="16"/>
      <c r="G25" s="16"/>
      <c r="H25" s="16"/>
      <c r="I25" s="17"/>
    </row>
  </sheetData>
  <mergeCells count="14">
    <mergeCell ref="A23:D23"/>
    <mergeCell ref="A24:D24"/>
    <mergeCell ref="J9:L9"/>
    <mergeCell ref="A6:L6"/>
    <mergeCell ref="I2:K2"/>
    <mergeCell ref="E24:H24"/>
    <mergeCell ref="A22:I22"/>
    <mergeCell ref="E23:H23"/>
    <mergeCell ref="A1:K1"/>
    <mergeCell ref="J3:L3"/>
    <mergeCell ref="J4:L4"/>
    <mergeCell ref="J7:L7"/>
    <mergeCell ref="J8:K8"/>
    <mergeCell ref="A21:F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J16" sqref="J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90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18">
        <v>8</v>
      </c>
      <c r="B16" s="20" t="s">
        <v>70</v>
      </c>
      <c r="C16" s="18" t="s">
        <v>38</v>
      </c>
      <c r="D16" s="18">
        <v>34091</v>
      </c>
      <c r="E16" s="22" t="s">
        <v>64</v>
      </c>
      <c r="F16" s="19" t="s">
        <v>71</v>
      </c>
      <c r="G16" s="18">
        <v>70000</v>
      </c>
      <c r="H16" s="20"/>
      <c r="I16" s="18"/>
      <c r="J16" s="21">
        <v>41377521</v>
      </c>
      <c r="K16" s="22"/>
      <c r="L16" s="19" t="s">
        <v>92</v>
      </c>
    </row>
    <row r="17" spans="1:12" ht="15.75" x14ac:dyDescent="0.25">
      <c r="A17" s="18">
        <v>9</v>
      </c>
      <c r="B17" s="20" t="s">
        <v>30</v>
      </c>
      <c r="C17" s="18" t="s">
        <v>57</v>
      </c>
      <c r="D17" s="18">
        <v>37534</v>
      </c>
      <c r="E17" s="22" t="s">
        <v>46</v>
      </c>
      <c r="F17" s="19" t="s">
        <v>32</v>
      </c>
      <c r="G17" s="18">
        <v>50000</v>
      </c>
      <c r="H17" s="20"/>
      <c r="I17" s="18"/>
      <c r="J17" s="21">
        <v>40664537</v>
      </c>
      <c r="K17" s="21" t="s">
        <v>51</v>
      </c>
      <c r="L17" s="19" t="s">
        <v>58</v>
      </c>
    </row>
    <row r="18" spans="1:12" ht="15.75" x14ac:dyDescent="0.25">
      <c r="A18" s="18">
        <v>10</v>
      </c>
      <c r="B18" s="20" t="s">
        <v>26</v>
      </c>
      <c r="C18" s="18" t="s">
        <v>40</v>
      </c>
      <c r="D18" s="18">
        <v>41401</v>
      </c>
      <c r="E18" s="22" t="s">
        <v>41</v>
      </c>
      <c r="F18" s="19" t="s">
        <v>27</v>
      </c>
      <c r="G18" s="18">
        <v>70000</v>
      </c>
      <c r="H18" s="20"/>
      <c r="I18" s="18"/>
      <c r="J18" s="21">
        <v>57636449</v>
      </c>
      <c r="K18" s="22"/>
      <c r="L18" s="19" t="s">
        <v>43</v>
      </c>
    </row>
    <row r="19" spans="1:12" ht="20.25" customHeight="1" x14ac:dyDescent="0.25">
      <c r="A19" s="18">
        <v>11</v>
      </c>
      <c r="B19" s="20" t="s">
        <v>49</v>
      </c>
      <c r="C19" s="18" t="s">
        <v>17</v>
      </c>
      <c r="D19" s="18">
        <v>61145</v>
      </c>
      <c r="E19" s="22" t="s">
        <v>18</v>
      </c>
      <c r="F19" s="19" t="s">
        <v>19</v>
      </c>
      <c r="G19" s="18">
        <v>70000</v>
      </c>
      <c r="H19" s="46"/>
      <c r="I19" s="47"/>
      <c r="J19" s="21" t="s">
        <v>50</v>
      </c>
      <c r="K19" s="22"/>
      <c r="L19" s="19" t="s">
        <v>37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730000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590000</v>
      </c>
      <c r="F22" s="35"/>
      <c r="G22" s="35"/>
      <c r="H22" s="35"/>
      <c r="I22" s="8">
        <v>9</v>
      </c>
    </row>
    <row r="23" spans="1:12" ht="18.75" x14ac:dyDescent="0.3">
      <c r="A23" s="37" t="s">
        <v>21</v>
      </c>
      <c r="B23" s="38"/>
      <c r="C23" s="38"/>
      <c r="D23" s="39"/>
      <c r="E23" s="34">
        <v>140000</v>
      </c>
      <c r="F23" s="35"/>
      <c r="G23" s="35"/>
      <c r="H23" s="35"/>
      <c r="I23" s="9">
        <v>2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 t="s">
        <v>91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5">
    <mergeCell ref="A23:D23"/>
    <mergeCell ref="E23:H23"/>
    <mergeCell ref="A25:L25"/>
    <mergeCell ref="J8:K8"/>
    <mergeCell ref="J9:L9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E23" sqref="E23:H23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93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/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/>
      <c r="H13" s="20"/>
      <c r="I13" s="18"/>
      <c r="J13" s="18"/>
      <c r="K13" s="22"/>
      <c r="L13" s="19" t="s">
        <v>62</v>
      </c>
    </row>
    <row r="14" spans="1:12" ht="15.75" x14ac:dyDescent="0.25">
      <c r="A14" s="18">
        <v>5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6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18">
        <v>7</v>
      </c>
      <c r="B16" s="20" t="s">
        <v>70</v>
      </c>
      <c r="C16" s="18" t="s">
        <v>38</v>
      </c>
      <c r="D16" s="18">
        <v>34091</v>
      </c>
      <c r="E16" s="22" t="s">
        <v>64</v>
      </c>
      <c r="F16" s="19" t="s">
        <v>71</v>
      </c>
      <c r="G16" s="18">
        <v>70000</v>
      </c>
      <c r="H16" s="20"/>
      <c r="I16" s="18"/>
      <c r="J16" s="21">
        <v>41377521</v>
      </c>
      <c r="K16" s="22"/>
      <c r="L16" s="19" t="s">
        <v>92</v>
      </c>
    </row>
    <row r="17" spans="1:12" ht="15.75" x14ac:dyDescent="0.25">
      <c r="A17" s="18">
        <v>8</v>
      </c>
      <c r="B17" s="20" t="s">
        <v>30</v>
      </c>
      <c r="C17" s="18" t="s">
        <v>57</v>
      </c>
      <c r="D17" s="18">
        <v>37534</v>
      </c>
      <c r="E17" s="22" t="s">
        <v>46</v>
      </c>
      <c r="F17" s="19" t="s">
        <v>32</v>
      </c>
      <c r="G17" s="18">
        <v>50000</v>
      </c>
      <c r="H17" s="20"/>
      <c r="I17" s="18"/>
      <c r="J17" s="21">
        <v>40664537</v>
      </c>
      <c r="K17" s="21" t="s">
        <v>51</v>
      </c>
      <c r="L17" s="19" t="s">
        <v>58</v>
      </c>
    </row>
    <row r="18" spans="1:12" ht="15.75" x14ac:dyDescent="0.25">
      <c r="A18" s="18">
        <v>9</v>
      </c>
      <c r="B18" s="20" t="s">
        <v>26</v>
      </c>
      <c r="C18" s="18" t="s">
        <v>40</v>
      </c>
      <c r="D18" s="18">
        <v>41401</v>
      </c>
      <c r="E18" s="22" t="s">
        <v>41</v>
      </c>
      <c r="F18" s="19" t="s">
        <v>27</v>
      </c>
      <c r="G18" s="18">
        <v>70000</v>
      </c>
      <c r="H18" s="20"/>
      <c r="I18" s="18"/>
      <c r="J18" s="21">
        <v>57636449</v>
      </c>
      <c r="K18" s="22"/>
      <c r="L18" s="19" t="s">
        <v>43</v>
      </c>
    </row>
    <row r="19" spans="1:12" ht="20.25" customHeight="1" x14ac:dyDescent="0.25">
      <c r="A19" s="18">
        <v>10</v>
      </c>
      <c r="B19" s="20" t="s">
        <v>49</v>
      </c>
      <c r="C19" s="18" t="s">
        <v>17</v>
      </c>
      <c r="D19" s="18">
        <v>61145</v>
      </c>
      <c r="E19" s="22" t="s">
        <v>18</v>
      </c>
      <c r="F19" s="19" t="s">
        <v>19</v>
      </c>
      <c r="G19" s="18">
        <v>70000</v>
      </c>
      <c r="H19" s="46"/>
      <c r="I19" s="47"/>
      <c r="J19" s="21" t="s">
        <v>50</v>
      </c>
      <c r="K19" s="22"/>
      <c r="L19" s="19" t="s">
        <v>37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680000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540000</v>
      </c>
      <c r="F22" s="35"/>
      <c r="G22" s="35"/>
      <c r="H22" s="35"/>
      <c r="I22" s="8">
        <v>8</v>
      </c>
    </row>
    <row r="23" spans="1:12" ht="18.75" x14ac:dyDescent="0.3">
      <c r="A23" s="37" t="s">
        <v>21</v>
      </c>
      <c r="B23" s="38"/>
      <c r="C23" s="38"/>
      <c r="D23" s="39"/>
      <c r="E23" s="34">
        <v>140000</v>
      </c>
      <c r="F23" s="35"/>
      <c r="G23" s="35"/>
      <c r="H23" s="35"/>
      <c r="I23" s="9">
        <v>2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 t="s">
        <v>94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5">
    <mergeCell ref="A23:D23"/>
    <mergeCell ref="E23:H23"/>
    <mergeCell ref="A25:L25"/>
    <mergeCell ref="J8:K8"/>
    <mergeCell ref="J9:L9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E27" sqref="E2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95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63</v>
      </c>
      <c r="C13" s="18" t="s">
        <v>40</v>
      </c>
      <c r="D13" s="18">
        <v>42151</v>
      </c>
      <c r="E13" s="22" t="s">
        <v>41</v>
      </c>
      <c r="F13" s="19" t="s">
        <v>33</v>
      </c>
      <c r="G13" s="18">
        <v>70000</v>
      </c>
      <c r="H13" s="20"/>
      <c r="I13" s="18"/>
      <c r="J13" s="21">
        <v>40902292</v>
      </c>
      <c r="K13" s="21">
        <v>1904038</v>
      </c>
      <c r="L13" s="19" t="s">
        <v>44</v>
      </c>
    </row>
    <row r="14" spans="1:12" ht="15.75" x14ac:dyDescent="0.25">
      <c r="A14" s="18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70000</v>
      </c>
      <c r="H14" s="20"/>
      <c r="I14" s="18"/>
      <c r="J14" s="18"/>
      <c r="K14" s="22"/>
      <c r="L14" s="19" t="s">
        <v>45</v>
      </c>
    </row>
    <row r="15" spans="1:12" ht="15.75" x14ac:dyDescent="0.25">
      <c r="A15" s="18">
        <v>7</v>
      </c>
      <c r="B15" s="20" t="s">
        <v>70</v>
      </c>
      <c r="C15" s="18" t="s">
        <v>38</v>
      </c>
      <c r="D15" s="18">
        <v>34091</v>
      </c>
      <c r="E15" s="22" t="s">
        <v>64</v>
      </c>
      <c r="F15" s="19" t="s">
        <v>71</v>
      </c>
      <c r="G15" s="18">
        <v>70000</v>
      </c>
      <c r="H15" s="20"/>
      <c r="I15" s="18"/>
      <c r="J15" s="21">
        <v>41377521</v>
      </c>
      <c r="K15" s="22"/>
      <c r="L15" s="19" t="s">
        <v>92</v>
      </c>
    </row>
    <row r="16" spans="1:12" ht="15.75" x14ac:dyDescent="0.25">
      <c r="A16" s="18">
        <v>8</v>
      </c>
      <c r="B16" s="20" t="s">
        <v>30</v>
      </c>
      <c r="C16" s="18" t="s">
        <v>57</v>
      </c>
      <c r="D16" s="18">
        <v>37534</v>
      </c>
      <c r="E16" s="22" t="s">
        <v>46</v>
      </c>
      <c r="F16" s="19" t="s">
        <v>32</v>
      </c>
      <c r="G16" s="18">
        <v>50000</v>
      </c>
      <c r="H16" s="20"/>
      <c r="I16" s="18"/>
      <c r="J16" s="21">
        <v>40664537</v>
      </c>
      <c r="K16" s="21" t="s">
        <v>51</v>
      </c>
      <c r="L16" s="19" t="s">
        <v>58</v>
      </c>
    </row>
    <row r="17" spans="1:12" ht="15.75" x14ac:dyDescent="0.25">
      <c r="A17" s="18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70000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18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70000</v>
      </c>
      <c r="H18" s="46"/>
      <c r="I18" s="47"/>
      <c r="J18" s="21" t="s">
        <v>50</v>
      </c>
      <c r="K18" s="22"/>
      <c r="L18" s="19" t="s">
        <v>37</v>
      </c>
    </row>
    <row r="19" spans="1:12" ht="15" customHeight="1" x14ac:dyDescent="0.25">
      <c r="A19" s="31" t="s">
        <v>10</v>
      </c>
      <c r="B19" s="32"/>
      <c r="C19" s="32"/>
      <c r="D19" s="32"/>
      <c r="E19" s="32"/>
      <c r="F19" s="33"/>
      <c r="G19" s="10">
        <f>SUM(G9:G18)</f>
        <v>680000</v>
      </c>
      <c r="H19" s="11"/>
      <c r="I19" s="10"/>
      <c r="J19" s="3"/>
      <c r="K19" s="3"/>
    </row>
    <row r="20" spans="1:12" x14ac:dyDescent="0.25">
      <c r="A20" s="25"/>
      <c r="B20" s="25"/>
      <c r="C20" s="25"/>
      <c r="D20" s="25"/>
      <c r="E20" s="25"/>
      <c r="F20" s="25"/>
      <c r="G20" s="25"/>
      <c r="H20" s="25"/>
      <c r="I20" s="25"/>
    </row>
    <row r="21" spans="1:12" ht="18.75" x14ac:dyDescent="0.3">
      <c r="A21" s="37" t="s">
        <v>20</v>
      </c>
      <c r="B21" s="38"/>
      <c r="C21" s="38"/>
      <c r="D21" s="39"/>
      <c r="E21" s="34">
        <v>540000</v>
      </c>
      <c r="F21" s="35"/>
      <c r="G21" s="35"/>
      <c r="H21" s="35"/>
      <c r="I21" s="8">
        <v>8</v>
      </c>
    </row>
    <row r="22" spans="1:12" ht="18.75" x14ac:dyDescent="0.3">
      <c r="A22" s="37" t="s">
        <v>21</v>
      </c>
      <c r="B22" s="38"/>
      <c r="C22" s="38"/>
      <c r="D22" s="39"/>
      <c r="E22" s="34">
        <v>140000</v>
      </c>
      <c r="F22" s="35"/>
      <c r="G22" s="35"/>
      <c r="H22" s="35"/>
      <c r="I22" s="9">
        <v>2</v>
      </c>
    </row>
    <row r="23" spans="1:12" ht="9.75" customHeight="1" x14ac:dyDescent="0.3">
      <c r="A23" s="14"/>
      <c r="B23" s="14"/>
      <c r="C23" s="15"/>
      <c r="D23" s="15"/>
      <c r="E23" s="16"/>
      <c r="F23" s="16"/>
      <c r="G23" s="16"/>
      <c r="H23" s="16"/>
      <c r="I23" s="17"/>
    </row>
    <row r="24" spans="1:12" x14ac:dyDescent="0.25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</sheetData>
  <mergeCells count="15">
    <mergeCell ref="A22:D22"/>
    <mergeCell ref="E22:H22"/>
    <mergeCell ref="A24:L24"/>
    <mergeCell ref="J8:K8"/>
    <mergeCell ref="J9:L9"/>
    <mergeCell ref="A19:F19"/>
    <mergeCell ref="A20:I20"/>
    <mergeCell ref="A21:D21"/>
    <mergeCell ref="E21:H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7" workbookViewId="0">
      <selection activeCell="G15" sqref="G1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96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63</v>
      </c>
      <c r="C13" s="18" t="s">
        <v>40</v>
      </c>
      <c r="D13" s="18">
        <v>42151</v>
      </c>
      <c r="E13" s="22" t="s">
        <v>41</v>
      </c>
      <c r="F13" s="19" t="s">
        <v>33</v>
      </c>
      <c r="G13" s="18">
        <v>70000</v>
      </c>
      <c r="H13" s="20"/>
      <c r="I13" s="18"/>
      <c r="J13" s="21">
        <v>40902292</v>
      </c>
      <c r="K13" s="21">
        <v>1904038</v>
      </c>
      <c r="L13" s="19" t="s">
        <v>44</v>
      </c>
    </row>
    <row r="14" spans="1:12" ht="15.75" x14ac:dyDescent="0.25">
      <c r="A14" s="18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70000</v>
      </c>
      <c r="H14" s="20"/>
      <c r="I14" s="18"/>
      <c r="J14" s="18"/>
      <c r="K14" s="22"/>
      <c r="L14" s="19" t="s">
        <v>45</v>
      </c>
    </row>
    <row r="15" spans="1:12" ht="15.75" x14ac:dyDescent="0.25">
      <c r="A15" s="18">
        <v>7</v>
      </c>
      <c r="B15" s="20" t="s">
        <v>30</v>
      </c>
      <c r="C15" s="18" t="s">
        <v>57</v>
      </c>
      <c r="D15" s="18">
        <v>37534</v>
      </c>
      <c r="E15" s="22" t="s">
        <v>46</v>
      </c>
      <c r="F15" s="19" t="s">
        <v>32</v>
      </c>
      <c r="G15" s="18">
        <v>50000</v>
      </c>
      <c r="H15" s="20"/>
      <c r="I15" s="18"/>
      <c r="J15" s="21">
        <v>40664537</v>
      </c>
      <c r="K15" s="21" t="s">
        <v>51</v>
      </c>
      <c r="L15" s="19" t="s">
        <v>58</v>
      </c>
    </row>
    <row r="16" spans="1:12" ht="15.75" x14ac:dyDescent="0.25">
      <c r="A16" s="18">
        <v>8</v>
      </c>
      <c r="B16" s="20" t="s">
        <v>26</v>
      </c>
      <c r="C16" s="18" t="s">
        <v>40</v>
      </c>
      <c r="D16" s="18">
        <v>41401</v>
      </c>
      <c r="E16" s="22" t="s">
        <v>41</v>
      </c>
      <c r="F16" s="19" t="s">
        <v>27</v>
      </c>
      <c r="G16" s="18">
        <v>70000</v>
      </c>
      <c r="H16" s="20"/>
      <c r="I16" s="18"/>
      <c r="J16" s="21">
        <v>57636449</v>
      </c>
      <c r="K16" s="22"/>
      <c r="L16" s="19" t="s">
        <v>43</v>
      </c>
    </row>
    <row r="17" spans="1:12" ht="20.25" customHeight="1" x14ac:dyDescent="0.25">
      <c r="A17" s="18">
        <v>9</v>
      </c>
      <c r="B17" s="20" t="s">
        <v>49</v>
      </c>
      <c r="C17" s="18" t="s">
        <v>17</v>
      </c>
      <c r="D17" s="18">
        <v>61145</v>
      </c>
      <c r="E17" s="22" t="s">
        <v>18</v>
      </c>
      <c r="F17" s="19" t="s">
        <v>19</v>
      </c>
      <c r="G17" s="18">
        <v>70000</v>
      </c>
      <c r="H17" s="46"/>
      <c r="I17" s="47"/>
      <c r="J17" s="21" t="s">
        <v>50</v>
      </c>
      <c r="K17" s="22"/>
      <c r="L17" s="19" t="s">
        <v>37</v>
      </c>
    </row>
    <row r="18" spans="1:12" ht="20.25" customHeight="1" x14ac:dyDescent="0.25">
      <c r="A18" s="18">
        <v>10</v>
      </c>
      <c r="B18" s="20" t="s">
        <v>53</v>
      </c>
      <c r="C18" s="18" t="s">
        <v>17</v>
      </c>
      <c r="D18" s="18">
        <v>67664</v>
      </c>
      <c r="E18" s="22" t="s">
        <v>18</v>
      </c>
      <c r="F18" s="19"/>
      <c r="G18" s="18">
        <v>70000</v>
      </c>
      <c r="H18" s="46"/>
      <c r="I18" s="47"/>
      <c r="J18" s="21" t="s">
        <v>54</v>
      </c>
      <c r="K18" s="21" t="s">
        <v>55</v>
      </c>
      <c r="L18" s="19" t="s">
        <v>56</v>
      </c>
    </row>
    <row r="19" spans="1:12" ht="15" customHeight="1" x14ac:dyDescent="0.25">
      <c r="A19" s="31" t="s">
        <v>10</v>
      </c>
      <c r="B19" s="32"/>
      <c r="C19" s="32"/>
      <c r="D19" s="32"/>
      <c r="E19" s="32"/>
      <c r="F19" s="33"/>
      <c r="G19" s="10">
        <f>SUM(G9:G18)</f>
        <v>680000</v>
      </c>
      <c r="H19" s="11"/>
      <c r="I19" s="10"/>
      <c r="J19" s="3"/>
      <c r="K19" s="3"/>
    </row>
    <row r="20" spans="1:12" x14ac:dyDescent="0.25">
      <c r="A20" s="25"/>
      <c r="B20" s="25"/>
      <c r="C20" s="25"/>
      <c r="D20" s="25"/>
      <c r="E20" s="25"/>
      <c r="F20" s="25"/>
      <c r="G20" s="25"/>
      <c r="H20" s="25"/>
      <c r="I20" s="25"/>
    </row>
    <row r="21" spans="1:12" ht="18.75" x14ac:dyDescent="0.3">
      <c r="A21" s="37" t="s">
        <v>20</v>
      </c>
      <c r="B21" s="38"/>
      <c r="C21" s="38"/>
      <c r="D21" s="39"/>
      <c r="E21" s="34">
        <v>540000</v>
      </c>
      <c r="F21" s="35"/>
      <c r="G21" s="35"/>
      <c r="H21" s="35"/>
      <c r="I21" s="8">
        <v>8</v>
      </c>
    </row>
    <row r="22" spans="1:12" ht="18.75" x14ac:dyDescent="0.3">
      <c r="A22" s="37" t="s">
        <v>21</v>
      </c>
      <c r="B22" s="38"/>
      <c r="C22" s="38"/>
      <c r="D22" s="39"/>
      <c r="E22" s="34">
        <v>140000</v>
      </c>
      <c r="F22" s="35"/>
      <c r="G22" s="35"/>
      <c r="H22" s="35"/>
      <c r="I22" s="9">
        <v>2</v>
      </c>
    </row>
    <row r="23" spans="1:12" ht="9.75" customHeight="1" x14ac:dyDescent="0.3">
      <c r="A23" s="14"/>
      <c r="B23" s="14"/>
      <c r="C23" s="15"/>
      <c r="D23" s="15"/>
      <c r="E23" s="16"/>
      <c r="F23" s="16"/>
      <c r="G23" s="16"/>
      <c r="H23" s="16"/>
      <c r="I23" s="17"/>
    </row>
    <row r="24" spans="1:12" x14ac:dyDescent="0.25">
      <c r="A24" s="28" t="s">
        <v>97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</sheetData>
  <mergeCells count="15">
    <mergeCell ref="A22:D22"/>
    <mergeCell ref="E22:H22"/>
    <mergeCell ref="A24:L24"/>
    <mergeCell ref="J8:K8"/>
    <mergeCell ref="J9:L9"/>
    <mergeCell ref="A19:F19"/>
    <mergeCell ref="A20:I20"/>
    <mergeCell ref="A21:D21"/>
    <mergeCell ref="E21:H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0" workbookViewId="0">
      <selection activeCell="A25" sqref="A25:L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98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70000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70000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70000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70000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70000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2">
        <v>8</v>
      </c>
      <c r="B16" s="20" t="s">
        <v>30</v>
      </c>
      <c r="C16" s="18" t="s">
        <v>57</v>
      </c>
      <c r="D16" s="18">
        <v>37534</v>
      </c>
      <c r="E16" s="22" t="s">
        <v>46</v>
      </c>
      <c r="F16" s="19" t="s">
        <v>32</v>
      </c>
      <c r="G16" s="18">
        <v>70000</v>
      </c>
      <c r="H16" s="20"/>
      <c r="I16" s="18"/>
      <c r="J16" s="21">
        <v>40664537</v>
      </c>
      <c r="K16" s="21" t="s">
        <v>51</v>
      </c>
      <c r="L16" s="19" t="s">
        <v>58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70000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70000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70000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770000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560000</v>
      </c>
      <c r="F22" s="35"/>
      <c r="G22" s="35"/>
      <c r="H22" s="35"/>
      <c r="I22" s="8">
        <v>8</v>
      </c>
    </row>
    <row r="23" spans="1:12" ht="18.75" x14ac:dyDescent="0.3">
      <c r="A23" s="37" t="s">
        <v>21</v>
      </c>
      <c r="B23" s="38"/>
      <c r="C23" s="38"/>
      <c r="D23" s="39"/>
      <c r="E23" s="34">
        <v>210000</v>
      </c>
      <c r="F23" s="35"/>
      <c r="G23" s="35"/>
      <c r="H23" s="35"/>
      <c r="I23" s="9">
        <v>3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7">
    <mergeCell ref="A23:D23"/>
    <mergeCell ref="E23:H23"/>
    <mergeCell ref="A25:L25"/>
    <mergeCell ref="B9:C9"/>
    <mergeCell ref="J9:L9"/>
    <mergeCell ref="J8:K8"/>
    <mergeCell ref="J10:L10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3" workbookViewId="0">
      <selection activeCell="A25" sqref="A25:L25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100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70000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70000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70000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70000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70000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2">
        <v>8</v>
      </c>
      <c r="B16" s="20" t="s">
        <v>30</v>
      </c>
      <c r="C16" s="18" t="s">
        <v>57</v>
      </c>
      <c r="D16" s="18">
        <v>37534</v>
      </c>
      <c r="E16" s="22" t="s">
        <v>46</v>
      </c>
      <c r="F16" s="19" t="s">
        <v>32</v>
      </c>
      <c r="G16" s="18">
        <v>70000</v>
      </c>
      <c r="H16" s="20"/>
      <c r="I16" s="18"/>
      <c r="J16" s="21">
        <v>40664537</v>
      </c>
      <c r="K16" s="21" t="s">
        <v>51</v>
      </c>
      <c r="L16" s="19" t="s">
        <v>58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70000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70000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70000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770000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560000</v>
      </c>
      <c r="F22" s="35"/>
      <c r="G22" s="35"/>
      <c r="H22" s="35"/>
      <c r="I22" s="8">
        <v>8</v>
      </c>
    </row>
    <row r="23" spans="1:12" ht="18.75" x14ac:dyDescent="0.3">
      <c r="A23" s="37" t="s">
        <v>21</v>
      </c>
      <c r="B23" s="38"/>
      <c r="C23" s="38"/>
      <c r="D23" s="39"/>
      <c r="E23" s="34">
        <v>210000</v>
      </c>
      <c r="F23" s="35"/>
      <c r="G23" s="35"/>
      <c r="H23" s="35"/>
      <c r="I23" s="9">
        <v>3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7">
    <mergeCell ref="A22:D22"/>
    <mergeCell ref="E22:H22"/>
    <mergeCell ref="A23:D23"/>
    <mergeCell ref="E23:H23"/>
    <mergeCell ref="A25:L25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I29" sqref="I28:I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101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61600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61600</v>
      </c>
      <c r="H15" s="20"/>
      <c r="I15" s="18"/>
      <c r="J15" s="18"/>
      <c r="K15" s="22"/>
      <c r="L15" s="19" t="s">
        <v>45</v>
      </c>
    </row>
    <row r="16" spans="1:12" ht="15.75" x14ac:dyDescent="0.25">
      <c r="A16" s="62">
        <v>8</v>
      </c>
      <c r="B16" s="56" t="s">
        <v>102</v>
      </c>
      <c r="C16" s="55" t="s">
        <v>57</v>
      </c>
      <c r="D16" s="55">
        <v>37534</v>
      </c>
      <c r="E16" s="57" t="s">
        <v>46</v>
      </c>
      <c r="F16" s="58" t="s">
        <v>32</v>
      </c>
      <c r="G16" s="55">
        <v>61600</v>
      </c>
      <c r="H16" s="56"/>
      <c r="I16" s="55"/>
      <c r="J16" s="59">
        <v>40664537</v>
      </c>
      <c r="K16" s="59" t="s">
        <v>51</v>
      </c>
      <c r="L16" s="58" t="s">
        <v>58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SUM(G9:G19)-G16</f>
        <v>616000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431200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106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20">
    <mergeCell ref="A26:L26"/>
    <mergeCell ref="A22:D22"/>
    <mergeCell ref="E22:H22"/>
    <mergeCell ref="A23:D23"/>
    <mergeCell ref="E23:H23"/>
    <mergeCell ref="A25:L25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B14" sqref="B14:L14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105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61600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61600</v>
      </c>
      <c r="H15" s="20"/>
      <c r="I15" s="18"/>
      <c r="J15" s="18"/>
      <c r="K15" s="22"/>
      <c r="L15" s="19" t="s">
        <v>45</v>
      </c>
    </row>
    <row r="16" spans="1:12" ht="15.75" x14ac:dyDescent="0.25">
      <c r="A16" s="62">
        <v>8</v>
      </c>
      <c r="B16" s="56" t="s">
        <v>102</v>
      </c>
      <c r="C16" s="55" t="s">
        <v>57</v>
      </c>
      <c r="D16" s="55">
        <v>37534</v>
      </c>
      <c r="E16" s="57" t="s">
        <v>46</v>
      </c>
      <c r="F16" s="58" t="s">
        <v>32</v>
      </c>
      <c r="G16" s="55">
        <v>61600</v>
      </c>
      <c r="H16" s="56"/>
      <c r="I16" s="55"/>
      <c r="J16" s="59">
        <v>40664537</v>
      </c>
      <c r="K16" s="59" t="s">
        <v>51</v>
      </c>
      <c r="L16" s="58" t="s">
        <v>58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SUM(G9:G19)-G16</f>
        <v>616000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431200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107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10" workbookViewId="0">
      <selection activeCell="D29" sqref="D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109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61600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61600</v>
      </c>
      <c r="H15" s="20"/>
      <c r="I15" s="18"/>
      <c r="J15" s="18"/>
      <c r="K15" s="22"/>
      <c r="L15" s="19" t="s">
        <v>45</v>
      </c>
    </row>
    <row r="16" spans="1:12" ht="15.75" x14ac:dyDescent="0.25">
      <c r="A16" s="62">
        <v>8</v>
      </c>
      <c r="B16" s="56" t="s">
        <v>102</v>
      </c>
      <c r="C16" s="55" t="s">
        <v>57</v>
      </c>
      <c r="D16" s="55">
        <v>37534</v>
      </c>
      <c r="E16" s="57" t="s">
        <v>46</v>
      </c>
      <c r="F16" s="58" t="s">
        <v>32</v>
      </c>
      <c r="G16" s="55">
        <v>61600</v>
      </c>
      <c r="H16" s="56"/>
      <c r="I16" s="55"/>
      <c r="J16" s="59">
        <v>40664537</v>
      </c>
      <c r="K16" s="59" t="s">
        <v>51</v>
      </c>
      <c r="L16" s="58" t="s">
        <v>58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SUM(G9:G19)-G16</f>
        <v>616000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431200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108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A27" sqref="A27:L2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111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/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/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2">
        <v>6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61600</v>
      </c>
      <c r="H15" s="20"/>
      <c r="I15" s="18"/>
      <c r="J15" s="18"/>
      <c r="K15" s="22"/>
      <c r="L15" s="19" t="s">
        <v>45</v>
      </c>
    </row>
    <row r="16" spans="1:12" ht="15.75" x14ac:dyDescent="0.25">
      <c r="A16" s="62">
        <v>7</v>
      </c>
      <c r="B16" s="56" t="s">
        <v>102</v>
      </c>
      <c r="C16" s="55" t="s">
        <v>57</v>
      </c>
      <c r="D16" s="55">
        <v>37534</v>
      </c>
      <c r="E16" s="57" t="s">
        <v>46</v>
      </c>
      <c r="F16" s="58" t="s">
        <v>32</v>
      </c>
      <c r="G16" s="55">
        <v>61600</v>
      </c>
      <c r="H16" s="56"/>
      <c r="I16" s="55"/>
      <c r="J16" s="59">
        <v>40664537</v>
      </c>
      <c r="K16" s="59" t="s">
        <v>51</v>
      </c>
      <c r="L16" s="58" t="s">
        <v>58</v>
      </c>
    </row>
    <row r="17" spans="1:12" ht="15.75" x14ac:dyDescent="0.25">
      <c r="A17" s="2">
        <v>8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9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10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SUM(G9:G19)-G16</f>
        <v>554400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369600</v>
      </c>
      <c r="F22" s="35"/>
      <c r="G22" s="35"/>
      <c r="H22" s="35"/>
      <c r="I22" s="8">
        <v>6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ht="15" customHeight="1" x14ac:dyDescent="0.25">
      <c r="A25" s="28" t="s">
        <v>116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104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s="28" t="s">
        <v>110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</row>
    <row r="30" spans="1:12" x14ac:dyDescent="0.25">
      <c r="D30" s="23"/>
    </row>
    <row r="31" spans="1:12" x14ac:dyDescent="0.25">
      <c r="D31" s="23"/>
    </row>
  </sheetData>
  <mergeCells count="21">
    <mergeCell ref="A26:L26"/>
    <mergeCell ref="A27:L27"/>
    <mergeCell ref="A25:L25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78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82</v>
      </c>
      <c r="C12" s="18" t="s">
        <v>40</v>
      </c>
      <c r="D12" s="18">
        <v>43096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66</v>
      </c>
      <c r="C15" s="18" t="s">
        <v>40</v>
      </c>
      <c r="D15" s="18">
        <v>29393</v>
      </c>
      <c r="E15" s="22" t="s">
        <v>41</v>
      </c>
      <c r="F15" s="19" t="s">
        <v>67</v>
      </c>
      <c r="G15" s="18">
        <v>70000</v>
      </c>
      <c r="H15" s="20"/>
      <c r="I15" s="18"/>
      <c r="J15" s="21" t="s">
        <v>68</v>
      </c>
      <c r="K15" s="21"/>
      <c r="L15" s="19" t="s">
        <v>69</v>
      </c>
    </row>
    <row r="16" spans="1:12" ht="15.75" x14ac:dyDescent="0.25">
      <c r="A16" s="18">
        <v>8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9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10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11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12</v>
      </c>
      <c r="B20" s="20" t="s">
        <v>72</v>
      </c>
      <c r="C20" s="18" t="s">
        <v>17</v>
      </c>
      <c r="D20" s="18">
        <v>57054</v>
      </c>
      <c r="E20" s="22" t="s">
        <v>18</v>
      </c>
      <c r="F20" s="19" t="s">
        <v>19</v>
      </c>
      <c r="G20" s="18">
        <v>70000</v>
      </c>
      <c r="H20" s="46"/>
      <c r="I20" s="47"/>
      <c r="J20" s="21" t="s">
        <v>73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780000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640000</v>
      </c>
      <c r="F23" s="35"/>
      <c r="G23" s="35"/>
      <c r="H23" s="35"/>
      <c r="I23" s="8">
        <v>10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9.75" customHeight="1" x14ac:dyDescent="0.3">
      <c r="A25" s="14"/>
      <c r="B25" s="14"/>
      <c r="C25" s="15"/>
      <c r="D25" s="15"/>
      <c r="E25" s="16"/>
      <c r="F25" s="16"/>
      <c r="G25" s="16"/>
      <c r="H25" s="16"/>
      <c r="I25" s="17"/>
    </row>
  </sheetData>
  <mergeCells count="14">
    <mergeCell ref="J9:L9"/>
    <mergeCell ref="A21:F21"/>
    <mergeCell ref="A22:I22"/>
    <mergeCell ref="A23:D23"/>
    <mergeCell ref="E23:H23"/>
    <mergeCell ref="A24:D24"/>
    <mergeCell ref="E24:H24"/>
    <mergeCell ref="A1:K1"/>
    <mergeCell ref="J3:L3"/>
    <mergeCell ref="J4:L4"/>
    <mergeCell ref="A6:L6"/>
    <mergeCell ref="J7:L7"/>
    <mergeCell ref="J8:K8"/>
    <mergeCell ref="I2:K2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E21" sqref="E21:H21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113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61600</v>
      </c>
      <c r="H14" s="20"/>
      <c r="I14" s="18"/>
      <c r="J14" s="18"/>
      <c r="K14" s="22"/>
      <c r="L14" s="19" t="s">
        <v>45</v>
      </c>
    </row>
    <row r="15" spans="1:12" ht="15.75" x14ac:dyDescent="0.25">
      <c r="A15" s="2">
        <v>7</v>
      </c>
      <c r="B15" s="56" t="s">
        <v>102</v>
      </c>
      <c r="C15" s="55" t="s">
        <v>57</v>
      </c>
      <c r="D15" s="55">
        <v>37534</v>
      </c>
      <c r="E15" s="57" t="s">
        <v>46</v>
      </c>
      <c r="F15" s="58" t="s">
        <v>32</v>
      </c>
      <c r="G15" s="55">
        <v>61600</v>
      </c>
      <c r="H15" s="56"/>
      <c r="I15" s="55"/>
      <c r="J15" s="59">
        <v>40664537</v>
      </c>
      <c r="K15" s="59" t="s">
        <v>51</v>
      </c>
      <c r="L15" s="58" t="s">
        <v>58</v>
      </c>
    </row>
    <row r="16" spans="1:12" ht="15.75" x14ac:dyDescent="0.25">
      <c r="A16" s="2">
        <v>8</v>
      </c>
      <c r="B16" s="20" t="s">
        <v>26</v>
      </c>
      <c r="C16" s="18" t="s">
        <v>40</v>
      </c>
      <c r="D16" s="18">
        <v>41401</v>
      </c>
      <c r="E16" s="22" t="s">
        <v>41</v>
      </c>
      <c r="F16" s="19" t="s">
        <v>27</v>
      </c>
      <c r="G16" s="18">
        <v>61600</v>
      </c>
      <c r="H16" s="20"/>
      <c r="I16" s="18"/>
      <c r="J16" s="21">
        <v>57636449</v>
      </c>
      <c r="K16" s="22"/>
      <c r="L16" s="19" t="s">
        <v>43</v>
      </c>
    </row>
    <row r="17" spans="1:12" ht="20.25" customHeight="1" x14ac:dyDescent="0.25">
      <c r="A17" s="2">
        <v>9</v>
      </c>
      <c r="B17" s="20" t="s">
        <v>49</v>
      </c>
      <c r="C17" s="18" t="s">
        <v>17</v>
      </c>
      <c r="D17" s="18">
        <v>61145</v>
      </c>
      <c r="E17" s="22" t="s">
        <v>18</v>
      </c>
      <c r="F17" s="19" t="s">
        <v>19</v>
      </c>
      <c r="G17" s="18">
        <v>61600</v>
      </c>
      <c r="H17" s="46"/>
      <c r="I17" s="47"/>
      <c r="J17" s="21" t="s">
        <v>50</v>
      </c>
      <c r="K17" s="22"/>
      <c r="L17" s="19" t="s">
        <v>37</v>
      </c>
    </row>
    <row r="18" spans="1:12" ht="20.25" customHeight="1" x14ac:dyDescent="0.25">
      <c r="A18" s="2">
        <v>10</v>
      </c>
      <c r="B18" s="20" t="s">
        <v>53</v>
      </c>
      <c r="C18" s="18" t="s">
        <v>17</v>
      </c>
      <c r="D18" s="18">
        <v>67664</v>
      </c>
      <c r="E18" s="22" t="s">
        <v>18</v>
      </c>
      <c r="F18" s="19"/>
      <c r="G18" s="18">
        <v>61600</v>
      </c>
      <c r="H18" s="46"/>
      <c r="I18" s="47"/>
      <c r="J18" s="21" t="s">
        <v>54</v>
      </c>
      <c r="K18" s="21" t="s">
        <v>55</v>
      </c>
      <c r="L18" s="19" t="s">
        <v>56</v>
      </c>
    </row>
    <row r="19" spans="1:12" ht="15" customHeight="1" x14ac:dyDescent="0.25">
      <c r="A19" s="31" t="s">
        <v>10</v>
      </c>
      <c r="B19" s="32"/>
      <c r="C19" s="32"/>
      <c r="D19" s="32"/>
      <c r="E19" s="32"/>
      <c r="F19" s="33"/>
      <c r="G19" s="10">
        <f>SUM(G9:G18)-G15</f>
        <v>554400</v>
      </c>
      <c r="H19" s="11"/>
      <c r="I19" s="10"/>
      <c r="J19" s="3"/>
      <c r="K19" s="3"/>
    </row>
    <row r="20" spans="1:12" x14ac:dyDescent="0.25">
      <c r="A20" s="25"/>
      <c r="B20" s="25"/>
      <c r="C20" s="25"/>
      <c r="D20" s="25"/>
      <c r="E20" s="25"/>
      <c r="F20" s="25"/>
      <c r="G20" s="25"/>
      <c r="H20" s="25"/>
      <c r="I20" s="25"/>
    </row>
    <row r="21" spans="1:12" ht="18.75" x14ac:dyDescent="0.3">
      <c r="A21" s="37" t="s">
        <v>20</v>
      </c>
      <c r="B21" s="38"/>
      <c r="C21" s="38"/>
      <c r="D21" s="39"/>
      <c r="E21" s="34">
        <v>369600</v>
      </c>
      <c r="F21" s="35"/>
      <c r="G21" s="35"/>
      <c r="H21" s="35"/>
      <c r="I21" s="8">
        <v>6</v>
      </c>
    </row>
    <row r="22" spans="1:12" ht="18.75" x14ac:dyDescent="0.3">
      <c r="A22" s="37" t="s">
        <v>21</v>
      </c>
      <c r="B22" s="38"/>
      <c r="C22" s="38"/>
      <c r="D22" s="39"/>
      <c r="E22" s="34">
        <v>184800</v>
      </c>
      <c r="F22" s="35"/>
      <c r="G22" s="35"/>
      <c r="H22" s="35"/>
      <c r="I22" s="9">
        <v>3</v>
      </c>
    </row>
    <row r="23" spans="1:12" ht="19.5" customHeight="1" x14ac:dyDescent="0.3">
      <c r="A23" s="36" t="s">
        <v>103</v>
      </c>
      <c r="B23" s="36"/>
      <c r="C23" s="36"/>
      <c r="D23" s="36"/>
      <c r="E23" s="35">
        <v>61600</v>
      </c>
      <c r="F23" s="35"/>
      <c r="G23" s="35"/>
      <c r="H23" s="35"/>
      <c r="I23" s="9">
        <v>1</v>
      </c>
    </row>
    <row r="24" spans="1:12" x14ac:dyDescent="0.25">
      <c r="A24" s="28" t="s">
        <v>104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</row>
    <row r="25" spans="1:12" x14ac:dyDescent="0.25">
      <c r="A25" s="28" t="s">
        <v>112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20">
    <mergeCell ref="A24:L24"/>
    <mergeCell ref="A25:L25"/>
    <mergeCell ref="A21:D21"/>
    <mergeCell ref="E21:H21"/>
    <mergeCell ref="A22:D22"/>
    <mergeCell ref="E22:H22"/>
    <mergeCell ref="A23:D23"/>
    <mergeCell ref="E23:H23"/>
    <mergeCell ref="J8:K8"/>
    <mergeCell ref="B9:C9"/>
    <mergeCell ref="J9:L9"/>
    <mergeCell ref="J10:L10"/>
    <mergeCell ref="A19:F19"/>
    <mergeCell ref="A20:I20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D27" sqref="D2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115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61600</v>
      </c>
      <c r="H14" s="20"/>
      <c r="I14" s="18"/>
      <c r="J14" s="18"/>
      <c r="K14" s="22"/>
      <c r="L14" s="19" t="s">
        <v>45</v>
      </c>
    </row>
    <row r="15" spans="1:12" ht="15.75" x14ac:dyDescent="0.25">
      <c r="A15" s="2">
        <v>7</v>
      </c>
      <c r="B15" s="56" t="s">
        <v>102</v>
      </c>
      <c r="C15" s="55" t="s">
        <v>57</v>
      </c>
      <c r="D15" s="55">
        <v>37534</v>
      </c>
      <c r="E15" s="57" t="s">
        <v>46</v>
      </c>
      <c r="F15" s="58" t="s">
        <v>32</v>
      </c>
      <c r="G15" s="55">
        <v>61600</v>
      </c>
      <c r="H15" s="56"/>
      <c r="I15" s="55"/>
      <c r="J15" s="59">
        <v>40664537</v>
      </c>
      <c r="K15" s="59" t="s">
        <v>51</v>
      </c>
      <c r="L15" s="58" t="s">
        <v>58</v>
      </c>
    </row>
    <row r="16" spans="1:12" ht="15.75" x14ac:dyDescent="0.25">
      <c r="A16" s="2">
        <v>8</v>
      </c>
      <c r="B16" s="20" t="s">
        <v>59</v>
      </c>
      <c r="C16" s="18" t="s">
        <v>40</v>
      </c>
      <c r="D16" s="18">
        <v>42151</v>
      </c>
      <c r="E16" s="22" t="s">
        <v>41</v>
      </c>
      <c r="F16" s="19" t="s">
        <v>33</v>
      </c>
      <c r="G16" s="18">
        <v>61600</v>
      </c>
      <c r="H16" s="20"/>
      <c r="I16" s="18"/>
      <c r="J16" s="21">
        <v>40902292</v>
      </c>
      <c r="K16" s="21">
        <v>1904038</v>
      </c>
      <c r="L16" s="19" t="s">
        <v>44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SUM(G9:G19)-G15</f>
        <v>616000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431200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114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t="s">
        <v>117</v>
      </c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7" workbookViewId="0">
      <selection activeCell="K22" sqref="K22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118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61600</v>
      </c>
      <c r="H14" s="20"/>
      <c r="I14" s="18"/>
      <c r="J14" s="18"/>
      <c r="K14" s="22"/>
      <c r="L14" s="19" t="s">
        <v>45</v>
      </c>
    </row>
    <row r="15" spans="1:12" ht="15.75" x14ac:dyDescent="0.25">
      <c r="A15" s="2">
        <v>7</v>
      </c>
      <c r="B15" s="56" t="s">
        <v>102</v>
      </c>
      <c r="C15" s="55" t="s">
        <v>57</v>
      </c>
      <c r="D15" s="55">
        <v>37534</v>
      </c>
      <c r="E15" s="57" t="s">
        <v>46</v>
      </c>
      <c r="F15" s="58" t="s">
        <v>32</v>
      </c>
      <c r="G15" s="55">
        <v>61600</v>
      </c>
      <c r="H15" s="56"/>
      <c r="I15" s="55"/>
      <c r="J15" s="59">
        <v>40664537</v>
      </c>
      <c r="K15" s="59" t="s">
        <v>51</v>
      </c>
      <c r="L15" s="58" t="s">
        <v>58</v>
      </c>
    </row>
    <row r="16" spans="1:12" ht="15.75" x14ac:dyDescent="0.25">
      <c r="A16" s="2">
        <v>8</v>
      </c>
      <c r="B16" s="20" t="s">
        <v>59</v>
      </c>
      <c r="C16" s="18" t="s">
        <v>40</v>
      </c>
      <c r="D16" s="18">
        <v>42151</v>
      </c>
      <c r="E16" s="22" t="s">
        <v>41</v>
      </c>
      <c r="F16" s="19" t="s">
        <v>33</v>
      </c>
      <c r="G16" s="18">
        <v>61600</v>
      </c>
      <c r="H16" s="20"/>
      <c r="I16" s="18"/>
      <c r="J16" s="21">
        <v>40902292</v>
      </c>
      <c r="K16" s="21">
        <v>1904038</v>
      </c>
      <c r="L16" s="19" t="s">
        <v>44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SUM(G9:G19)-G15</f>
        <v>616000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431200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119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t="s">
        <v>117</v>
      </c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0" workbookViewId="0">
      <selection activeCell="J28" sqref="J28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120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61600</v>
      </c>
      <c r="H14" s="20"/>
      <c r="I14" s="18"/>
      <c r="J14" s="18"/>
      <c r="K14" s="22"/>
      <c r="L14" s="19" t="s">
        <v>45</v>
      </c>
    </row>
    <row r="15" spans="1:12" ht="15.75" x14ac:dyDescent="0.25">
      <c r="A15" s="2">
        <v>7</v>
      </c>
      <c r="B15" s="56" t="s">
        <v>102</v>
      </c>
      <c r="C15" s="55" t="s">
        <v>57</v>
      </c>
      <c r="D15" s="55">
        <v>37534</v>
      </c>
      <c r="E15" s="57" t="s">
        <v>46</v>
      </c>
      <c r="F15" s="58" t="s">
        <v>32</v>
      </c>
      <c r="G15" s="55">
        <v>61600</v>
      </c>
      <c r="H15" s="56"/>
      <c r="I15" s="55"/>
      <c r="J15" s="59">
        <v>40664537</v>
      </c>
      <c r="K15" s="59" t="s">
        <v>51</v>
      </c>
      <c r="L15" s="58" t="s">
        <v>58</v>
      </c>
    </row>
    <row r="16" spans="1:12" ht="15.75" x14ac:dyDescent="0.25">
      <c r="A16" s="2">
        <v>8</v>
      </c>
      <c r="B16" s="20" t="s">
        <v>59</v>
      </c>
      <c r="C16" s="18" t="s">
        <v>40</v>
      </c>
      <c r="D16" s="18">
        <v>42151</v>
      </c>
      <c r="E16" s="22" t="s">
        <v>41</v>
      </c>
      <c r="F16" s="19" t="s">
        <v>33</v>
      </c>
      <c r="G16" s="18">
        <v>184800</v>
      </c>
      <c r="H16" s="20"/>
      <c r="I16" s="18"/>
      <c r="J16" s="21">
        <v>40902292</v>
      </c>
      <c r="K16" s="21">
        <v>1904038</v>
      </c>
      <c r="L16" s="19" t="s">
        <v>44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SUM(G9:G19)-G15</f>
        <v>739200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554400</v>
      </c>
      <c r="F22" s="35"/>
      <c r="G22" s="35"/>
      <c r="H22" s="35"/>
      <c r="I22" s="8">
        <v>7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>
        <v>61600</v>
      </c>
      <c r="F24" s="35"/>
      <c r="G24" s="35"/>
      <c r="H24" s="35"/>
      <c r="I24" s="9">
        <v>1</v>
      </c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119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t="s">
        <v>121</v>
      </c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H29" sqref="H29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122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18.75" customHeight="1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2">
        <v>1</v>
      </c>
      <c r="B9" s="60" t="s">
        <v>99</v>
      </c>
      <c r="C9" s="61"/>
      <c r="D9" s="2">
        <v>33259</v>
      </c>
      <c r="E9" s="2" t="s">
        <v>75</v>
      </c>
      <c r="F9" s="2">
        <v>18752</v>
      </c>
      <c r="G9" s="18">
        <v>61600</v>
      </c>
      <c r="H9" s="6"/>
      <c r="I9" s="5"/>
      <c r="J9" s="48" t="s">
        <v>75</v>
      </c>
      <c r="K9" s="49"/>
      <c r="L9" s="50"/>
    </row>
    <row r="10" spans="1:12" ht="15.75" x14ac:dyDescent="0.25">
      <c r="A10" s="2">
        <v>2</v>
      </c>
      <c r="B10" s="20" t="s">
        <v>74</v>
      </c>
      <c r="C10" s="18"/>
      <c r="D10" s="18">
        <v>34971</v>
      </c>
      <c r="E10" s="18" t="s">
        <v>75</v>
      </c>
      <c r="F10" s="18">
        <v>18757</v>
      </c>
      <c r="G10" s="18">
        <v>61600</v>
      </c>
      <c r="H10" s="40"/>
      <c r="I10" s="41"/>
      <c r="J10" s="48" t="s">
        <v>75</v>
      </c>
      <c r="K10" s="49"/>
      <c r="L10" s="50"/>
    </row>
    <row r="11" spans="1:12" ht="15.75" x14ac:dyDescent="0.25">
      <c r="A11" s="2">
        <v>3</v>
      </c>
      <c r="B11" s="20" t="s">
        <v>34</v>
      </c>
      <c r="C11" s="18" t="s">
        <v>48</v>
      </c>
      <c r="D11" s="18">
        <v>28226</v>
      </c>
      <c r="E11" s="22" t="s">
        <v>41</v>
      </c>
      <c r="F11" s="19" t="s">
        <v>35</v>
      </c>
      <c r="G11" s="18">
        <v>61600</v>
      </c>
      <c r="H11" s="22"/>
      <c r="I11" s="22"/>
      <c r="J11" s="18"/>
      <c r="K11" s="22"/>
      <c r="L11" s="19" t="s">
        <v>47</v>
      </c>
    </row>
    <row r="12" spans="1:12" ht="17.25" x14ac:dyDescent="0.25">
      <c r="A12" s="2">
        <v>4</v>
      </c>
      <c r="B12" s="20" t="s">
        <v>22</v>
      </c>
      <c r="C12" s="18" t="s">
        <v>38</v>
      </c>
      <c r="D12" s="18">
        <v>39406</v>
      </c>
      <c r="E12" s="22" t="s">
        <v>76</v>
      </c>
      <c r="F12" s="19" t="s">
        <v>23</v>
      </c>
      <c r="G12" s="18">
        <v>61600</v>
      </c>
      <c r="H12" s="20"/>
      <c r="I12" s="18"/>
      <c r="J12" s="21">
        <v>40126800</v>
      </c>
      <c r="K12" s="22"/>
      <c r="L12" s="19" t="s">
        <v>39</v>
      </c>
    </row>
    <row r="13" spans="1:12" ht="15.75" x14ac:dyDescent="0.25">
      <c r="A13" s="2">
        <v>5</v>
      </c>
      <c r="B13" s="20" t="s">
        <v>52</v>
      </c>
      <c r="C13" s="18" t="s">
        <v>40</v>
      </c>
      <c r="D13" s="18">
        <v>44521</v>
      </c>
      <c r="E13" s="22" t="s">
        <v>41</v>
      </c>
      <c r="F13" s="19" t="s">
        <v>24</v>
      </c>
      <c r="G13" s="18">
        <v>61600</v>
      </c>
      <c r="H13" s="20"/>
      <c r="I13" s="18"/>
      <c r="J13" s="18"/>
      <c r="K13" s="22"/>
      <c r="L13" s="19" t="s">
        <v>42</v>
      </c>
    </row>
    <row r="14" spans="1:12" ht="15.75" x14ac:dyDescent="0.25">
      <c r="A14" s="2">
        <v>6</v>
      </c>
      <c r="B14" s="20" t="s">
        <v>28</v>
      </c>
      <c r="C14" s="18" t="s">
        <v>40</v>
      </c>
      <c r="D14" s="18">
        <v>41788</v>
      </c>
      <c r="E14" s="22" t="s">
        <v>41</v>
      </c>
      <c r="F14" s="19" t="s">
        <v>29</v>
      </c>
      <c r="G14" s="18">
        <v>61600</v>
      </c>
      <c r="H14" s="20"/>
      <c r="I14" s="18"/>
      <c r="J14" s="18"/>
      <c r="K14" s="22"/>
      <c r="L14" s="19" t="s">
        <v>45</v>
      </c>
    </row>
    <row r="15" spans="1:12" ht="15.75" x14ac:dyDescent="0.25">
      <c r="A15" s="2">
        <v>7</v>
      </c>
      <c r="B15" s="63" t="s">
        <v>123</v>
      </c>
      <c r="C15" s="64" t="s">
        <v>57</v>
      </c>
      <c r="D15" s="64">
        <v>37534</v>
      </c>
      <c r="E15" s="65" t="s">
        <v>46</v>
      </c>
      <c r="F15" s="66" t="s">
        <v>32</v>
      </c>
      <c r="G15" s="64">
        <v>61600</v>
      </c>
      <c r="H15" s="63"/>
      <c r="I15" s="64"/>
      <c r="J15" s="67">
        <v>40664537</v>
      </c>
      <c r="K15" s="67" t="s">
        <v>51</v>
      </c>
      <c r="L15" s="66" t="s">
        <v>58</v>
      </c>
    </row>
    <row r="16" spans="1:12" ht="15.75" x14ac:dyDescent="0.25">
      <c r="A16" s="2">
        <v>8</v>
      </c>
      <c r="B16" s="20" t="s">
        <v>59</v>
      </c>
      <c r="C16" s="18" t="s">
        <v>40</v>
      </c>
      <c r="D16" s="18">
        <v>42151</v>
      </c>
      <c r="E16" s="22" t="s">
        <v>41</v>
      </c>
      <c r="F16" s="19" t="s">
        <v>33</v>
      </c>
      <c r="G16" s="64">
        <v>61600</v>
      </c>
      <c r="H16" s="20"/>
      <c r="I16" s="18"/>
      <c r="J16" s="21">
        <v>40902292</v>
      </c>
      <c r="K16" s="21">
        <v>1904038</v>
      </c>
      <c r="L16" s="19" t="s">
        <v>44</v>
      </c>
    </row>
    <row r="17" spans="1:12" ht="15.75" x14ac:dyDescent="0.25">
      <c r="A17" s="2">
        <v>9</v>
      </c>
      <c r="B17" s="20" t="s">
        <v>26</v>
      </c>
      <c r="C17" s="18" t="s">
        <v>40</v>
      </c>
      <c r="D17" s="18">
        <v>41401</v>
      </c>
      <c r="E17" s="22" t="s">
        <v>41</v>
      </c>
      <c r="F17" s="19" t="s">
        <v>27</v>
      </c>
      <c r="G17" s="18">
        <v>61600</v>
      </c>
      <c r="H17" s="20"/>
      <c r="I17" s="18"/>
      <c r="J17" s="21">
        <v>57636449</v>
      </c>
      <c r="K17" s="22"/>
      <c r="L17" s="19" t="s">
        <v>43</v>
      </c>
    </row>
    <row r="18" spans="1:12" ht="20.25" customHeight="1" x14ac:dyDescent="0.25">
      <c r="A18" s="2">
        <v>10</v>
      </c>
      <c r="B18" s="20" t="s">
        <v>49</v>
      </c>
      <c r="C18" s="18" t="s">
        <v>17</v>
      </c>
      <c r="D18" s="18">
        <v>61145</v>
      </c>
      <c r="E18" s="22" t="s">
        <v>18</v>
      </c>
      <c r="F18" s="19" t="s">
        <v>19</v>
      </c>
      <c r="G18" s="18">
        <v>61600</v>
      </c>
      <c r="H18" s="46"/>
      <c r="I18" s="47"/>
      <c r="J18" s="21" t="s">
        <v>50</v>
      </c>
      <c r="K18" s="22"/>
      <c r="L18" s="19" t="s">
        <v>37</v>
      </c>
    </row>
    <row r="19" spans="1:12" ht="20.25" customHeight="1" x14ac:dyDescent="0.25">
      <c r="A19" s="2">
        <v>11</v>
      </c>
      <c r="B19" s="20" t="s">
        <v>53</v>
      </c>
      <c r="C19" s="18" t="s">
        <v>17</v>
      </c>
      <c r="D19" s="18">
        <v>67664</v>
      </c>
      <c r="E19" s="22" t="s">
        <v>18</v>
      </c>
      <c r="F19" s="19"/>
      <c r="G19" s="18">
        <v>61600</v>
      </c>
      <c r="H19" s="46"/>
      <c r="I19" s="47"/>
      <c r="J19" s="21" t="s">
        <v>54</v>
      </c>
      <c r="K19" s="21" t="s">
        <v>55</v>
      </c>
      <c r="L19" s="19" t="s">
        <v>56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677600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492800</v>
      </c>
      <c r="F22" s="35"/>
      <c r="G22" s="35"/>
      <c r="H22" s="35"/>
      <c r="I22" s="8">
        <v>8</v>
      </c>
    </row>
    <row r="23" spans="1:12" ht="18.75" x14ac:dyDescent="0.3">
      <c r="A23" s="37" t="s">
        <v>21</v>
      </c>
      <c r="B23" s="38"/>
      <c r="C23" s="38"/>
      <c r="D23" s="39"/>
      <c r="E23" s="34">
        <v>184800</v>
      </c>
      <c r="F23" s="35"/>
      <c r="G23" s="35"/>
      <c r="H23" s="35"/>
      <c r="I23" s="9">
        <v>3</v>
      </c>
    </row>
    <row r="24" spans="1:12" ht="19.5" customHeight="1" x14ac:dyDescent="0.3">
      <c r="A24" s="36" t="s">
        <v>103</v>
      </c>
      <c r="B24" s="36"/>
      <c r="C24" s="36"/>
      <c r="D24" s="36"/>
      <c r="E24" s="35"/>
      <c r="F24" s="35"/>
      <c r="G24" s="35"/>
      <c r="H24" s="35"/>
      <c r="I24" s="9"/>
    </row>
    <row r="25" spans="1:12" x14ac:dyDescent="0.25">
      <c r="A25" s="28" t="s">
        <v>104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  <row r="26" spans="1:12" x14ac:dyDescent="0.25">
      <c r="A26" s="28" t="s">
        <v>124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1:12" x14ac:dyDescent="0.25">
      <c r="A27" t="s">
        <v>121</v>
      </c>
    </row>
  </sheetData>
  <mergeCells count="20">
    <mergeCell ref="A25:L25"/>
    <mergeCell ref="A26:L26"/>
    <mergeCell ref="A22:D22"/>
    <mergeCell ref="E22:H22"/>
    <mergeCell ref="A23:D23"/>
    <mergeCell ref="E23:H23"/>
    <mergeCell ref="A24:D24"/>
    <mergeCell ref="E24:H24"/>
    <mergeCell ref="J8:K8"/>
    <mergeCell ref="B9:C9"/>
    <mergeCell ref="J9:L9"/>
    <mergeCell ref="J10:L10"/>
    <mergeCell ref="A20:F20"/>
    <mergeCell ref="A21:I21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79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66</v>
      </c>
      <c r="C15" s="18" t="s">
        <v>40</v>
      </c>
      <c r="D15" s="18">
        <v>29393</v>
      </c>
      <c r="E15" s="22" t="s">
        <v>41</v>
      </c>
      <c r="F15" s="19" t="s">
        <v>67</v>
      </c>
      <c r="G15" s="18">
        <v>70000</v>
      </c>
      <c r="H15" s="20"/>
      <c r="I15" s="18"/>
      <c r="J15" s="21" t="s">
        <v>68</v>
      </c>
      <c r="K15" s="21"/>
      <c r="L15" s="19" t="s">
        <v>69</v>
      </c>
    </row>
    <row r="16" spans="1:12" ht="15.75" x14ac:dyDescent="0.25">
      <c r="A16" s="18">
        <v>8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9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10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11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12</v>
      </c>
      <c r="B20" s="20" t="s">
        <v>49</v>
      </c>
      <c r="C20" s="18" t="s">
        <v>17</v>
      </c>
      <c r="D20" s="18">
        <v>61145</v>
      </c>
      <c r="E20" s="22" t="s">
        <v>18</v>
      </c>
      <c r="F20" s="19" t="s">
        <v>19</v>
      </c>
      <c r="G20" s="18">
        <v>70000</v>
      </c>
      <c r="H20" s="46"/>
      <c r="I20" s="47"/>
      <c r="J20" s="21" t="s">
        <v>50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780000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640000</v>
      </c>
      <c r="F23" s="35"/>
      <c r="G23" s="35"/>
      <c r="H23" s="35"/>
      <c r="I23" s="8">
        <v>10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15" customHeight="1" x14ac:dyDescent="0.25">
      <c r="A25" s="54" t="s">
        <v>83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</row>
    <row r="26" spans="1:12" ht="3.75" customHeight="1" x14ac:dyDescent="0.2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</row>
    <row r="27" spans="1:12" ht="9.75" customHeight="1" x14ac:dyDescent="0.3">
      <c r="A27" s="14"/>
      <c r="B27" s="14"/>
      <c r="C27" s="15"/>
      <c r="D27" s="15"/>
      <c r="E27" s="16"/>
      <c r="F27" s="16"/>
      <c r="G27" s="16"/>
      <c r="H27" s="16"/>
      <c r="I27" s="17"/>
    </row>
    <row r="28" spans="1:12" ht="15.75" x14ac:dyDescent="0.25">
      <c r="A28" s="53" t="s">
        <v>80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</row>
  </sheetData>
  <mergeCells count="16">
    <mergeCell ref="A24:D24"/>
    <mergeCell ref="E24:H24"/>
    <mergeCell ref="A28:L28"/>
    <mergeCell ref="A25:L26"/>
    <mergeCell ref="J8:K8"/>
    <mergeCell ref="J9:L9"/>
    <mergeCell ref="A21:F21"/>
    <mergeCell ref="A22:I22"/>
    <mergeCell ref="A23:D23"/>
    <mergeCell ref="E23:H23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66</v>
      </c>
      <c r="C15" s="18" t="s">
        <v>40</v>
      </c>
      <c r="D15" s="18">
        <v>29393</v>
      </c>
      <c r="E15" s="22" t="s">
        <v>41</v>
      </c>
      <c r="F15" s="19" t="s">
        <v>67</v>
      </c>
      <c r="G15" s="18">
        <v>70000</v>
      </c>
      <c r="H15" s="20"/>
      <c r="I15" s="18"/>
      <c r="J15" s="21" t="s">
        <v>68</v>
      </c>
      <c r="K15" s="21"/>
      <c r="L15" s="19" t="s">
        <v>69</v>
      </c>
    </row>
    <row r="16" spans="1:12" ht="15.75" x14ac:dyDescent="0.25">
      <c r="A16" s="18">
        <v>8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9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10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11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12</v>
      </c>
      <c r="B20" s="20" t="s">
        <v>49</v>
      </c>
      <c r="C20" s="18" t="s">
        <v>17</v>
      </c>
      <c r="D20" s="18">
        <v>61145</v>
      </c>
      <c r="E20" s="22" t="s">
        <v>18</v>
      </c>
      <c r="F20" s="19" t="s">
        <v>19</v>
      </c>
      <c r="G20" s="18">
        <v>70000</v>
      </c>
      <c r="H20" s="46"/>
      <c r="I20" s="47"/>
      <c r="J20" s="21" t="s">
        <v>50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780000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640000</v>
      </c>
      <c r="F23" s="35"/>
      <c r="G23" s="35"/>
      <c r="H23" s="35"/>
      <c r="I23" s="8">
        <v>10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9.75" customHeight="1" x14ac:dyDescent="0.3">
      <c r="A25" s="14"/>
      <c r="B25" s="14"/>
      <c r="C25" s="15"/>
      <c r="D25" s="15"/>
      <c r="E25" s="16"/>
      <c r="F25" s="16"/>
      <c r="G25" s="16"/>
      <c r="H25" s="16"/>
      <c r="I25" s="17"/>
    </row>
    <row r="26" spans="1:12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15">
    <mergeCell ref="A24:D24"/>
    <mergeCell ref="E24:H24"/>
    <mergeCell ref="A26:L26"/>
    <mergeCell ref="J8:K8"/>
    <mergeCell ref="J9:L9"/>
    <mergeCell ref="A21:F21"/>
    <mergeCell ref="A22:I22"/>
    <mergeCell ref="A23:D23"/>
    <mergeCell ref="E23:H23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84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66</v>
      </c>
      <c r="C15" s="18" t="s">
        <v>40</v>
      </c>
      <c r="D15" s="18">
        <v>29393</v>
      </c>
      <c r="E15" s="22" t="s">
        <v>41</v>
      </c>
      <c r="F15" s="19" t="s">
        <v>67</v>
      </c>
      <c r="G15" s="18">
        <v>70000</v>
      </c>
      <c r="H15" s="20"/>
      <c r="I15" s="18"/>
      <c r="J15" s="21" t="s">
        <v>68</v>
      </c>
      <c r="K15" s="21"/>
      <c r="L15" s="19" t="s">
        <v>69</v>
      </c>
    </row>
    <row r="16" spans="1:12" ht="15.75" x14ac:dyDescent="0.25">
      <c r="A16" s="18">
        <v>8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9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10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11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12</v>
      </c>
      <c r="B20" s="20" t="s">
        <v>49</v>
      </c>
      <c r="C20" s="18" t="s">
        <v>17</v>
      </c>
      <c r="D20" s="18">
        <v>61145</v>
      </c>
      <c r="E20" s="22" t="s">
        <v>18</v>
      </c>
      <c r="F20" s="19" t="s">
        <v>19</v>
      </c>
      <c r="G20" s="18">
        <v>70000</v>
      </c>
      <c r="H20" s="46"/>
      <c r="I20" s="47"/>
      <c r="J20" s="21" t="s">
        <v>50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780000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640000</v>
      </c>
      <c r="F23" s="35"/>
      <c r="G23" s="35"/>
      <c r="H23" s="35"/>
      <c r="I23" s="8">
        <v>10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9.75" customHeight="1" x14ac:dyDescent="0.3">
      <c r="A25" s="14"/>
      <c r="B25" s="14"/>
      <c r="C25" s="15"/>
      <c r="D25" s="15"/>
      <c r="E25" s="16"/>
      <c r="F25" s="16"/>
      <c r="G25" s="16"/>
      <c r="H25" s="16"/>
      <c r="I25" s="17"/>
    </row>
    <row r="26" spans="1:12" x14ac:dyDescent="0.2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15">
    <mergeCell ref="A24:D24"/>
    <mergeCell ref="E24:H24"/>
    <mergeCell ref="A26:L26"/>
    <mergeCell ref="J8:K8"/>
    <mergeCell ref="J9:L9"/>
    <mergeCell ref="A21:F21"/>
    <mergeCell ref="A22:I22"/>
    <mergeCell ref="A23:D23"/>
    <mergeCell ref="E23:H23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7" workbookViewId="0">
      <selection activeCell="L17" sqref="L17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55"/>
      <c r="B15" s="56" t="s">
        <v>66</v>
      </c>
      <c r="C15" s="55" t="s">
        <v>40</v>
      </c>
      <c r="D15" s="55">
        <v>29393</v>
      </c>
      <c r="E15" s="57" t="s">
        <v>41</v>
      </c>
      <c r="F15" s="58" t="s">
        <v>67</v>
      </c>
      <c r="G15" s="55"/>
      <c r="H15" s="56">
        <v>1000000</v>
      </c>
      <c r="I15" s="55"/>
      <c r="J15" s="59" t="s">
        <v>68</v>
      </c>
      <c r="K15" s="59"/>
      <c r="L15" s="58" t="s">
        <v>69</v>
      </c>
    </row>
    <row r="16" spans="1:12" ht="15.75" x14ac:dyDescent="0.25">
      <c r="A16" s="18">
        <v>7</v>
      </c>
      <c r="B16" s="20" t="s">
        <v>28</v>
      </c>
      <c r="C16" s="18" t="s">
        <v>40</v>
      </c>
      <c r="D16" s="18">
        <v>41788</v>
      </c>
      <c r="E16" s="22" t="s">
        <v>41</v>
      </c>
      <c r="F16" s="19" t="s">
        <v>29</v>
      </c>
      <c r="G16" s="18">
        <v>70000</v>
      </c>
      <c r="H16" s="20"/>
      <c r="I16" s="18"/>
      <c r="J16" s="18"/>
      <c r="K16" s="22"/>
      <c r="L16" s="19" t="s">
        <v>45</v>
      </c>
    </row>
    <row r="17" spans="1:12" ht="15.75" x14ac:dyDescent="0.25">
      <c r="A17" s="18">
        <v>8</v>
      </c>
      <c r="B17" s="20" t="s">
        <v>70</v>
      </c>
      <c r="C17" s="18" t="s">
        <v>61</v>
      </c>
      <c r="D17" s="18">
        <v>34091</v>
      </c>
      <c r="E17" s="22" t="s">
        <v>64</v>
      </c>
      <c r="F17" s="19" t="s">
        <v>71</v>
      </c>
      <c r="G17" s="18">
        <v>50000</v>
      </c>
      <c r="H17" s="20"/>
      <c r="I17" s="18"/>
      <c r="J17" s="18"/>
      <c r="K17" s="22"/>
      <c r="L17" s="19" t="s">
        <v>92</v>
      </c>
    </row>
    <row r="18" spans="1:12" ht="15.75" x14ac:dyDescent="0.25">
      <c r="A18" s="18">
        <v>9</v>
      </c>
      <c r="B18" s="20" t="s">
        <v>30</v>
      </c>
      <c r="C18" s="18" t="s">
        <v>57</v>
      </c>
      <c r="D18" s="18">
        <v>37534</v>
      </c>
      <c r="E18" s="22" t="s">
        <v>46</v>
      </c>
      <c r="F18" s="19" t="s">
        <v>32</v>
      </c>
      <c r="G18" s="18">
        <v>50000</v>
      </c>
      <c r="H18" s="20"/>
      <c r="I18" s="18"/>
      <c r="J18" s="21">
        <v>40664537</v>
      </c>
      <c r="K18" s="21" t="s">
        <v>51</v>
      </c>
      <c r="L18" s="19" t="s">
        <v>58</v>
      </c>
    </row>
    <row r="19" spans="1:12" ht="15.75" x14ac:dyDescent="0.25">
      <c r="A19" s="18">
        <v>10</v>
      </c>
      <c r="B19" s="20" t="s">
        <v>26</v>
      </c>
      <c r="C19" s="18" t="s">
        <v>40</v>
      </c>
      <c r="D19" s="18">
        <v>41401</v>
      </c>
      <c r="E19" s="22" t="s">
        <v>41</v>
      </c>
      <c r="F19" s="19" t="s">
        <v>27</v>
      </c>
      <c r="G19" s="18">
        <v>70000</v>
      </c>
      <c r="H19" s="20"/>
      <c r="I19" s="18"/>
      <c r="J19" s="21">
        <v>57636449</v>
      </c>
      <c r="K19" s="22"/>
      <c r="L19" s="19" t="s">
        <v>43</v>
      </c>
    </row>
    <row r="20" spans="1:12" ht="20.25" customHeight="1" x14ac:dyDescent="0.25">
      <c r="A20" s="18">
        <v>11</v>
      </c>
      <c r="B20" s="20" t="s">
        <v>49</v>
      </c>
      <c r="C20" s="18" t="s">
        <v>17</v>
      </c>
      <c r="D20" s="18">
        <v>61145</v>
      </c>
      <c r="E20" s="22" t="s">
        <v>18</v>
      </c>
      <c r="F20" s="19" t="s">
        <v>19</v>
      </c>
      <c r="G20" s="18">
        <v>70000</v>
      </c>
      <c r="H20" s="46"/>
      <c r="I20" s="47"/>
      <c r="J20" s="21" t="s">
        <v>50</v>
      </c>
      <c r="K20" s="22"/>
      <c r="L20" s="19" t="s">
        <v>37</v>
      </c>
    </row>
    <row r="21" spans="1:12" ht="15" customHeight="1" x14ac:dyDescent="0.25">
      <c r="A21" s="31" t="s">
        <v>10</v>
      </c>
      <c r="B21" s="32"/>
      <c r="C21" s="32"/>
      <c r="D21" s="32"/>
      <c r="E21" s="32"/>
      <c r="F21" s="33"/>
      <c r="G21" s="10">
        <f>SUM(G9:G20)</f>
        <v>710000</v>
      </c>
      <c r="H21" s="11"/>
      <c r="I21" s="10"/>
      <c r="J21" s="3"/>
      <c r="K21" s="3"/>
    </row>
    <row r="22" spans="1:12" x14ac:dyDescent="0.25">
      <c r="A22" s="25"/>
      <c r="B22" s="25"/>
      <c r="C22" s="25"/>
      <c r="D22" s="25"/>
      <c r="E22" s="25"/>
      <c r="F22" s="25"/>
      <c r="G22" s="25"/>
      <c r="H22" s="25"/>
      <c r="I22" s="25"/>
    </row>
    <row r="23" spans="1:12" ht="18.75" x14ac:dyDescent="0.3">
      <c r="A23" s="37" t="s">
        <v>20</v>
      </c>
      <c r="B23" s="38"/>
      <c r="C23" s="38"/>
      <c r="D23" s="39"/>
      <c r="E23" s="34">
        <v>570000</v>
      </c>
      <c r="F23" s="35"/>
      <c r="G23" s="35"/>
      <c r="H23" s="35"/>
      <c r="I23" s="8">
        <v>9</v>
      </c>
    </row>
    <row r="24" spans="1:12" ht="18.75" x14ac:dyDescent="0.3">
      <c r="A24" s="37" t="s">
        <v>21</v>
      </c>
      <c r="B24" s="38"/>
      <c r="C24" s="38"/>
      <c r="D24" s="39"/>
      <c r="E24" s="34">
        <v>140000</v>
      </c>
      <c r="F24" s="35"/>
      <c r="G24" s="35"/>
      <c r="H24" s="35"/>
      <c r="I24" s="9">
        <v>2</v>
      </c>
    </row>
    <row r="25" spans="1:12" ht="9.75" customHeight="1" x14ac:dyDescent="0.3">
      <c r="A25" s="14"/>
      <c r="B25" s="14"/>
      <c r="C25" s="15"/>
      <c r="D25" s="15"/>
      <c r="E25" s="16"/>
      <c r="F25" s="16"/>
      <c r="G25" s="16"/>
      <c r="H25" s="16"/>
      <c r="I25" s="17"/>
    </row>
    <row r="26" spans="1:12" x14ac:dyDescent="0.25">
      <c r="A26" s="28" t="s">
        <v>86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</row>
  </sheetData>
  <mergeCells count="15">
    <mergeCell ref="A24:D24"/>
    <mergeCell ref="E24:H24"/>
    <mergeCell ref="A26:L26"/>
    <mergeCell ref="J8:K8"/>
    <mergeCell ref="J9:L9"/>
    <mergeCell ref="A21:F21"/>
    <mergeCell ref="A22:I22"/>
    <mergeCell ref="A23:D23"/>
    <mergeCell ref="E23:H23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87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18">
        <v>8</v>
      </c>
      <c r="B16" s="20" t="s">
        <v>70</v>
      </c>
      <c r="C16" s="18" t="s">
        <v>61</v>
      </c>
      <c r="D16" s="18">
        <v>34091</v>
      </c>
      <c r="E16" s="22" t="s">
        <v>64</v>
      </c>
      <c r="F16" s="19" t="s">
        <v>71</v>
      </c>
      <c r="G16" s="18">
        <v>50000</v>
      </c>
      <c r="H16" s="20"/>
      <c r="I16" s="18"/>
      <c r="J16" s="18"/>
      <c r="K16" s="22"/>
      <c r="L16" s="19" t="s">
        <v>92</v>
      </c>
    </row>
    <row r="17" spans="1:12" ht="15.75" x14ac:dyDescent="0.25">
      <c r="A17" s="18">
        <v>9</v>
      </c>
      <c r="B17" s="20" t="s">
        <v>30</v>
      </c>
      <c r="C17" s="18" t="s">
        <v>57</v>
      </c>
      <c r="D17" s="18">
        <v>37534</v>
      </c>
      <c r="E17" s="22" t="s">
        <v>46</v>
      </c>
      <c r="F17" s="19" t="s">
        <v>32</v>
      </c>
      <c r="G17" s="18">
        <v>50000</v>
      </c>
      <c r="H17" s="20"/>
      <c r="I17" s="18"/>
      <c r="J17" s="21">
        <v>40664537</v>
      </c>
      <c r="K17" s="21" t="s">
        <v>51</v>
      </c>
      <c r="L17" s="19" t="s">
        <v>58</v>
      </c>
    </row>
    <row r="18" spans="1:12" ht="15.75" x14ac:dyDescent="0.25">
      <c r="A18" s="18">
        <v>10</v>
      </c>
      <c r="B18" s="20" t="s">
        <v>26</v>
      </c>
      <c r="C18" s="18" t="s">
        <v>40</v>
      </c>
      <c r="D18" s="18">
        <v>41401</v>
      </c>
      <c r="E18" s="22" t="s">
        <v>41</v>
      </c>
      <c r="F18" s="19" t="s">
        <v>27</v>
      </c>
      <c r="G18" s="18">
        <v>70000</v>
      </c>
      <c r="H18" s="20"/>
      <c r="I18" s="18"/>
      <c r="J18" s="21">
        <v>57636449</v>
      </c>
      <c r="K18" s="22"/>
      <c r="L18" s="19" t="s">
        <v>43</v>
      </c>
    </row>
    <row r="19" spans="1:12" ht="20.25" customHeight="1" x14ac:dyDescent="0.25">
      <c r="A19" s="18">
        <v>11</v>
      </c>
      <c r="B19" s="20" t="s">
        <v>49</v>
      </c>
      <c r="C19" s="18" t="s">
        <v>17</v>
      </c>
      <c r="D19" s="18">
        <v>61145</v>
      </c>
      <c r="E19" s="22" t="s">
        <v>18</v>
      </c>
      <c r="F19" s="19" t="s">
        <v>19</v>
      </c>
      <c r="G19" s="18">
        <v>70000</v>
      </c>
      <c r="H19" s="46"/>
      <c r="I19" s="47"/>
      <c r="J19" s="21" t="s">
        <v>50</v>
      </c>
      <c r="K19" s="22"/>
      <c r="L19" s="19" t="s">
        <v>37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710000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570000</v>
      </c>
      <c r="F22" s="35"/>
      <c r="G22" s="35"/>
      <c r="H22" s="35"/>
      <c r="I22" s="8">
        <v>9</v>
      </c>
    </row>
    <row r="23" spans="1:12" ht="18.75" x14ac:dyDescent="0.3">
      <c r="A23" s="37" t="s">
        <v>21</v>
      </c>
      <c r="B23" s="38"/>
      <c r="C23" s="38"/>
      <c r="D23" s="39"/>
      <c r="E23" s="34">
        <v>140000</v>
      </c>
      <c r="F23" s="35"/>
      <c r="G23" s="35"/>
      <c r="H23" s="35"/>
      <c r="I23" s="9">
        <v>2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5">
    <mergeCell ref="A23:D23"/>
    <mergeCell ref="E23:H23"/>
    <mergeCell ref="A25:L25"/>
    <mergeCell ref="J8:K8"/>
    <mergeCell ref="J9:L9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88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18">
        <v>8</v>
      </c>
      <c r="B16" s="20" t="s">
        <v>70</v>
      </c>
      <c r="C16" s="18" t="s">
        <v>61</v>
      </c>
      <c r="D16" s="18">
        <v>34091</v>
      </c>
      <c r="E16" s="22" t="s">
        <v>64</v>
      </c>
      <c r="F16" s="19" t="s">
        <v>71</v>
      </c>
      <c r="G16" s="18">
        <v>50000</v>
      </c>
      <c r="H16" s="20"/>
      <c r="I16" s="18"/>
      <c r="J16" s="18"/>
      <c r="K16" s="22"/>
      <c r="L16" s="19" t="s">
        <v>92</v>
      </c>
    </row>
    <row r="17" spans="1:12" ht="15.75" x14ac:dyDescent="0.25">
      <c r="A17" s="18">
        <v>9</v>
      </c>
      <c r="B17" s="20" t="s">
        <v>30</v>
      </c>
      <c r="C17" s="18" t="s">
        <v>57</v>
      </c>
      <c r="D17" s="18">
        <v>37534</v>
      </c>
      <c r="E17" s="22" t="s">
        <v>46</v>
      </c>
      <c r="F17" s="19" t="s">
        <v>32</v>
      </c>
      <c r="G17" s="18">
        <v>50000</v>
      </c>
      <c r="H17" s="20"/>
      <c r="I17" s="18"/>
      <c r="J17" s="21">
        <v>40664537</v>
      </c>
      <c r="K17" s="21" t="s">
        <v>51</v>
      </c>
      <c r="L17" s="19" t="s">
        <v>58</v>
      </c>
    </row>
    <row r="18" spans="1:12" ht="15.75" x14ac:dyDescent="0.25">
      <c r="A18" s="18">
        <v>10</v>
      </c>
      <c r="B18" s="20" t="s">
        <v>26</v>
      </c>
      <c r="C18" s="18" t="s">
        <v>40</v>
      </c>
      <c r="D18" s="18">
        <v>41401</v>
      </c>
      <c r="E18" s="22" t="s">
        <v>41</v>
      </c>
      <c r="F18" s="19" t="s">
        <v>27</v>
      </c>
      <c r="G18" s="18">
        <v>70000</v>
      </c>
      <c r="H18" s="20"/>
      <c r="I18" s="18"/>
      <c r="J18" s="21">
        <v>57636449</v>
      </c>
      <c r="K18" s="22"/>
      <c r="L18" s="19" t="s">
        <v>43</v>
      </c>
    </row>
    <row r="19" spans="1:12" ht="20.25" customHeight="1" x14ac:dyDescent="0.25">
      <c r="A19" s="18">
        <v>11</v>
      </c>
      <c r="B19" s="20" t="s">
        <v>49</v>
      </c>
      <c r="C19" s="18" t="s">
        <v>17</v>
      </c>
      <c r="D19" s="18">
        <v>61145</v>
      </c>
      <c r="E19" s="22" t="s">
        <v>18</v>
      </c>
      <c r="F19" s="19" t="s">
        <v>19</v>
      </c>
      <c r="G19" s="18">
        <v>70000</v>
      </c>
      <c r="H19" s="46"/>
      <c r="I19" s="47"/>
      <c r="J19" s="21" t="s">
        <v>50</v>
      </c>
      <c r="K19" s="22"/>
      <c r="L19" s="19" t="s">
        <v>37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710000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570000</v>
      </c>
      <c r="F22" s="35"/>
      <c r="G22" s="35"/>
      <c r="H22" s="35"/>
      <c r="I22" s="8">
        <v>9</v>
      </c>
    </row>
    <row r="23" spans="1:12" ht="18.75" x14ac:dyDescent="0.3">
      <c r="A23" s="37" t="s">
        <v>21</v>
      </c>
      <c r="B23" s="38"/>
      <c r="C23" s="38"/>
      <c r="D23" s="39"/>
      <c r="E23" s="34">
        <v>140000</v>
      </c>
      <c r="F23" s="35"/>
      <c r="G23" s="35"/>
      <c r="H23" s="35"/>
      <c r="I23" s="9">
        <v>2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5">
    <mergeCell ref="A23:D23"/>
    <mergeCell ref="E23:H23"/>
    <mergeCell ref="A25:L25"/>
    <mergeCell ref="J8:K8"/>
    <mergeCell ref="J9:L9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7" workbookViewId="0">
      <selection activeCell="L16" sqref="L16"/>
    </sheetView>
  </sheetViews>
  <sheetFormatPr baseColWidth="10" defaultRowHeight="15" x14ac:dyDescent="0.25"/>
  <cols>
    <col min="1" max="1" width="3" customWidth="1"/>
    <col min="2" max="2" width="29.7109375" customWidth="1"/>
    <col min="3" max="3" width="7.5703125" customWidth="1"/>
    <col min="4" max="4" width="10.5703125" customWidth="1"/>
    <col min="5" max="5" width="18.85546875" customWidth="1"/>
    <col min="6" max="6" width="12.85546875" customWidth="1"/>
    <col min="7" max="7" width="11.140625" customWidth="1"/>
    <col min="8" max="8" width="10.42578125" customWidth="1"/>
    <col min="9" max="9" width="12" customWidth="1"/>
    <col min="10" max="11" width="9.140625" customWidth="1"/>
    <col min="12" max="12" width="7.28515625" customWidth="1"/>
  </cols>
  <sheetData>
    <row r="1" spans="1:12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12"/>
    </row>
    <row r="2" spans="1:12" ht="15.75" x14ac:dyDescent="0.25">
      <c r="A2" s="1" t="s">
        <v>0</v>
      </c>
      <c r="B2" s="12"/>
      <c r="C2" s="12"/>
      <c r="D2" s="12"/>
      <c r="E2" s="12" t="s">
        <v>36</v>
      </c>
      <c r="F2" s="12"/>
      <c r="G2" s="12"/>
      <c r="H2" s="12"/>
      <c r="I2" s="52" t="s">
        <v>15</v>
      </c>
      <c r="J2" s="52"/>
      <c r="K2" s="52"/>
      <c r="L2" s="12"/>
    </row>
    <row r="3" spans="1:12" x14ac:dyDescent="0.25">
      <c r="A3" s="1" t="s">
        <v>1</v>
      </c>
      <c r="B3" s="12"/>
      <c r="C3" s="12"/>
      <c r="D3" s="12"/>
      <c r="E3" s="12" t="s">
        <v>25</v>
      </c>
      <c r="F3" s="12"/>
      <c r="G3" s="12"/>
      <c r="H3" s="12"/>
      <c r="I3" s="12"/>
      <c r="J3" s="28"/>
      <c r="K3" s="28"/>
      <c r="L3" s="28"/>
    </row>
    <row r="4" spans="1:12" ht="15" customHeight="1" x14ac:dyDescent="0.25">
      <c r="A4" s="1" t="s">
        <v>2</v>
      </c>
      <c r="B4" s="12"/>
      <c r="C4" s="12"/>
      <c r="D4" s="12"/>
      <c r="E4" s="12" t="s">
        <v>16</v>
      </c>
      <c r="F4" s="13"/>
      <c r="G4" s="13"/>
      <c r="H4" s="13" t="s">
        <v>31</v>
      </c>
      <c r="I4" s="13"/>
      <c r="J4" s="28"/>
      <c r="K4" s="28"/>
      <c r="L4" s="28"/>
    </row>
    <row r="5" spans="1:12" ht="15" customHeight="1" x14ac:dyDescent="0.25">
      <c r="A5" s="1"/>
      <c r="B5" s="12"/>
      <c r="C5" s="12"/>
      <c r="D5" s="12"/>
      <c r="E5" s="12"/>
      <c r="F5" s="13"/>
      <c r="G5" s="13"/>
      <c r="H5" s="13"/>
      <c r="I5" s="13"/>
      <c r="J5" s="23"/>
      <c r="K5" s="23"/>
      <c r="L5" s="23"/>
    </row>
    <row r="6" spans="1:12" ht="20.25" customHeight="1" x14ac:dyDescent="0.35">
      <c r="A6" s="51" t="s">
        <v>89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</row>
    <row r="7" spans="1:12" ht="19.5" customHeight="1" x14ac:dyDescent="0.3">
      <c r="A7" s="7"/>
      <c r="J7" s="29"/>
      <c r="K7" s="29"/>
      <c r="L7" s="29"/>
    </row>
    <row r="8" spans="1:12" ht="31.5" x14ac:dyDescent="0.25">
      <c r="A8" s="4" t="s">
        <v>3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6" t="s">
        <v>14</v>
      </c>
      <c r="I8" s="5" t="s">
        <v>13</v>
      </c>
      <c r="J8" s="30" t="s">
        <v>11</v>
      </c>
      <c r="K8" s="30"/>
      <c r="L8" s="24" t="s">
        <v>12</v>
      </c>
    </row>
    <row r="9" spans="1:12" ht="15.75" x14ac:dyDescent="0.25">
      <c r="A9" s="18">
        <v>1</v>
      </c>
      <c r="B9" s="20" t="s">
        <v>74</v>
      </c>
      <c r="C9" s="18"/>
      <c r="D9" s="18">
        <v>34971</v>
      </c>
      <c r="E9" s="18" t="s">
        <v>75</v>
      </c>
      <c r="F9" s="18">
        <v>18757</v>
      </c>
      <c r="G9" s="18">
        <v>70000</v>
      </c>
      <c r="H9" s="40"/>
      <c r="I9" s="41"/>
      <c r="J9" s="48" t="s">
        <v>75</v>
      </c>
      <c r="K9" s="49"/>
      <c r="L9" s="50"/>
    </row>
    <row r="10" spans="1:12" ht="15.75" x14ac:dyDescent="0.25">
      <c r="A10" s="18">
        <v>2</v>
      </c>
      <c r="B10" s="20" t="s">
        <v>34</v>
      </c>
      <c r="C10" s="18" t="s">
        <v>48</v>
      </c>
      <c r="D10" s="18">
        <v>28226</v>
      </c>
      <c r="E10" s="22" t="s">
        <v>41</v>
      </c>
      <c r="F10" s="19" t="s">
        <v>35</v>
      </c>
      <c r="G10" s="18">
        <v>70000</v>
      </c>
      <c r="H10" s="22"/>
      <c r="I10" s="22"/>
      <c r="J10" s="18"/>
      <c r="K10" s="22"/>
      <c r="L10" s="19" t="s">
        <v>47</v>
      </c>
    </row>
    <row r="11" spans="1:12" ht="17.25" x14ac:dyDescent="0.25">
      <c r="A11" s="18">
        <v>3</v>
      </c>
      <c r="B11" s="20" t="s">
        <v>22</v>
      </c>
      <c r="C11" s="18" t="s">
        <v>38</v>
      </c>
      <c r="D11" s="18">
        <v>39406</v>
      </c>
      <c r="E11" s="22" t="s">
        <v>76</v>
      </c>
      <c r="F11" s="19" t="s">
        <v>23</v>
      </c>
      <c r="G11" s="18">
        <v>70000</v>
      </c>
      <c r="H11" s="20"/>
      <c r="I11" s="18"/>
      <c r="J11" s="21">
        <v>40126800</v>
      </c>
      <c r="K11" s="22"/>
      <c r="L11" s="19" t="s">
        <v>39</v>
      </c>
    </row>
    <row r="12" spans="1:12" ht="15.75" x14ac:dyDescent="0.25">
      <c r="A12" s="18">
        <v>4</v>
      </c>
      <c r="B12" s="20" t="s">
        <v>52</v>
      </c>
      <c r="C12" s="18" t="s">
        <v>40</v>
      </c>
      <c r="D12" s="18">
        <v>44521</v>
      </c>
      <c r="E12" s="22" t="s">
        <v>41</v>
      </c>
      <c r="F12" s="19" t="s">
        <v>24</v>
      </c>
      <c r="G12" s="18">
        <v>70000</v>
      </c>
      <c r="H12" s="20"/>
      <c r="I12" s="18"/>
      <c r="J12" s="18"/>
      <c r="K12" s="22"/>
      <c r="L12" s="19" t="s">
        <v>42</v>
      </c>
    </row>
    <row r="13" spans="1:12" ht="15.75" x14ac:dyDescent="0.25">
      <c r="A13" s="18">
        <v>5</v>
      </c>
      <c r="B13" s="20" t="s">
        <v>60</v>
      </c>
      <c r="C13" s="18" t="s">
        <v>61</v>
      </c>
      <c r="D13" s="18">
        <v>37921</v>
      </c>
      <c r="E13" s="22" t="s">
        <v>64</v>
      </c>
      <c r="F13" s="19" t="s">
        <v>65</v>
      </c>
      <c r="G13" s="18">
        <v>50000</v>
      </c>
      <c r="H13" s="20"/>
      <c r="I13" s="18"/>
      <c r="J13" s="18"/>
      <c r="K13" s="22"/>
      <c r="L13" s="19" t="s">
        <v>62</v>
      </c>
    </row>
    <row r="14" spans="1:12" ht="15.75" x14ac:dyDescent="0.25">
      <c r="A14" s="18">
        <v>6</v>
      </c>
      <c r="B14" s="20" t="s">
        <v>63</v>
      </c>
      <c r="C14" s="18" t="s">
        <v>40</v>
      </c>
      <c r="D14" s="18">
        <v>42151</v>
      </c>
      <c r="E14" s="22" t="s">
        <v>41</v>
      </c>
      <c r="F14" s="19" t="s">
        <v>33</v>
      </c>
      <c r="G14" s="18">
        <v>70000</v>
      </c>
      <c r="H14" s="20"/>
      <c r="I14" s="18"/>
      <c r="J14" s="21">
        <v>40902292</v>
      </c>
      <c r="K14" s="21">
        <v>1904038</v>
      </c>
      <c r="L14" s="19" t="s">
        <v>44</v>
      </c>
    </row>
    <row r="15" spans="1:12" ht="15.75" x14ac:dyDescent="0.25">
      <c r="A15" s="18">
        <v>7</v>
      </c>
      <c r="B15" s="20" t="s">
        <v>28</v>
      </c>
      <c r="C15" s="18" t="s">
        <v>40</v>
      </c>
      <c r="D15" s="18">
        <v>41788</v>
      </c>
      <c r="E15" s="22" t="s">
        <v>41</v>
      </c>
      <c r="F15" s="19" t="s">
        <v>29</v>
      </c>
      <c r="G15" s="18">
        <v>70000</v>
      </c>
      <c r="H15" s="20"/>
      <c r="I15" s="18"/>
      <c r="J15" s="18"/>
      <c r="K15" s="22"/>
      <c r="L15" s="19" t="s">
        <v>45</v>
      </c>
    </row>
    <row r="16" spans="1:12" ht="15.75" x14ac:dyDescent="0.25">
      <c r="A16" s="18">
        <v>8</v>
      </c>
      <c r="B16" s="20" t="s">
        <v>70</v>
      </c>
      <c r="C16" s="18" t="s">
        <v>61</v>
      </c>
      <c r="D16" s="18">
        <v>34091</v>
      </c>
      <c r="E16" s="22" t="s">
        <v>64</v>
      </c>
      <c r="F16" s="19" t="s">
        <v>71</v>
      </c>
      <c r="G16" s="18">
        <v>50000</v>
      </c>
      <c r="H16" s="20"/>
      <c r="I16" s="18"/>
      <c r="J16" s="18"/>
      <c r="K16" s="22"/>
      <c r="L16" s="19" t="s">
        <v>92</v>
      </c>
    </row>
    <row r="17" spans="1:12" ht="15.75" x14ac:dyDescent="0.25">
      <c r="A17" s="18">
        <v>9</v>
      </c>
      <c r="B17" s="20" t="s">
        <v>30</v>
      </c>
      <c r="C17" s="18" t="s">
        <v>57</v>
      </c>
      <c r="D17" s="18">
        <v>37534</v>
      </c>
      <c r="E17" s="22" t="s">
        <v>46</v>
      </c>
      <c r="F17" s="19" t="s">
        <v>32</v>
      </c>
      <c r="G17" s="18">
        <v>50000</v>
      </c>
      <c r="H17" s="20"/>
      <c r="I17" s="18"/>
      <c r="J17" s="21">
        <v>40664537</v>
      </c>
      <c r="K17" s="21" t="s">
        <v>51</v>
      </c>
      <c r="L17" s="19" t="s">
        <v>58</v>
      </c>
    </row>
    <row r="18" spans="1:12" ht="15.75" x14ac:dyDescent="0.25">
      <c r="A18" s="18">
        <v>10</v>
      </c>
      <c r="B18" s="20" t="s">
        <v>26</v>
      </c>
      <c r="C18" s="18" t="s">
        <v>40</v>
      </c>
      <c r="D18" s="18">
        <v>41401</v>
      </c>
      <c r="E18" s="22" t="s">
        <v>41</v>
      </c>
      <c r="F18" s="19" t="s">
        <v>27</v>
      </c>
      <c r="G18" s="18">
        <v>70000</v>
      </c>
      <c r="H18" s="20"/>
      <c r="I18" s="18"/>
      <c r="J18" s="21">
        <v>57636449</v>
      </c>
      <c r="K18" s="22"/>
      <c r="L18" s="19" t="s">
        <v>43</v>
      </c>
    </row>
    <row r="19" spans="1:12" ht="20.25" customHeight="1" x14ac:dyDescent="0.25">
      <c r="A19" s="18">
        <v>11</v>
      </c>
      <c r="B19" s="20" t="s">
        <v>49</v>
      </c>
      <c r="C19" s="18" t="s">
        <v>17</v>
      </c>
      <c r="D19" s="18">
        <v>61145</v>
      </c>
      <c r="E19" s="22" t="s">
        <v>18</v>
      </c>
      <c r="F19" s="19" t="s">
        <v>19</v>
      </c>
      <c r="G19" s="18">
        <v>70000</v>
      </c>
      <c r="H19" s="46"/>
      <c r="I19" s="47"/>
      <c r="J19" s="21" t="s">
        <v>50</v>
      </c>
      <c r="K19" s="22"/>
      <c r="L19" s="19" t="s">
        <v>37</v>
      </c>
    </row>
    <row r="20" spans="1:12" ht="15" customHeight="1" x14ac:dyDescent="0.25">
      <c r="A20" s="31" t="s">
        <v>10</v>
      </c>
      <c r="B20" s="32"/>
      <c r="C20" s="32"/>
      <c r="D20" s="32"/>
      <c r="E20" s="32"/>
      <c r="F20" s="33"/>
      <c r="G20" s="10">
        <f>SUM(G9:G19)</f>
        <v>710000</v>
      </c>
      <c r="H20" s="11"/>
      <c r="I20" s="10"/>
      <c r="J20" s="3"/>
      <c r="K20" s="3"/>
    </row>
    <row r="21" spans="1:12" x14ac:dyDescent="0.25">
      <c r="A21" s="25"/>
      <c r="B21" s="25"/>
      <c r="C21" s="25"/>
      <c r="D21" s="25"/>
      <c r="E21" s="25"/>
      <c r="F21" s="25"/>
      <c r="G21" s="25"/>
      <c r="H21" s="25"/>
      <c r="I21" s="25"/>
    </row>
    <row r="22" spans="1:12" ht="18.75" x14ac:dyDescent="0.3">
      <c r="A22" s="37" t="s">
        <v>20</v>
      </c>
      <c r="B22" s="38"/>
      <c r="C22" s="38"/>
      <c r="D22" s="39"/>
      <c r="E22" s="34">
        <v>570000</v>
      </c>
      <c r="F22" s="35"/>
      <c r="G22" s="35"/>
      <c r="H22" s="35"/>
      <c r="I22" s="8">
        <v>9</v>
      </c>
    </row>
    <row r="23" spans="1:12" ht="18.75" x14ac:dyDescent="0.3">
      <c r="A23" s="37" t="s">
        <v>21</v>
      </c>
      <c r="B23" s="38"/>
      <c r="C23" s="38"/>
      <c r="D23" s="39"/>
      <c r="E23" s="34">
        <v>140000</v>
      </c>
      <c r="F23" s="35"/>
      <c r="G23" s="35"/>
      <c r="H23" s="35"/>
      <c r="I23" s="9">
        <v>2</v>
      </c>
    </row>
    <row r="24" spans="1:12" ht="9.75" customHeight="1" x14ac:dyDescent="0.3">
      <c r="A24" s="14"/>
      <c r="B24" s="14"/>
      <c r="C24" s="15"/>
      <c r="D24" s="15"/>
      <c r="E24" s="16"/>
      <c r="F24" s="16"/>
      <c r="G24" s="16"/>
      <c r="H24" s="16"/>
      <c r="I24" s="17"/>
    </row>
    <row r="25" spans="1:12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</row>
  </sheetData>
  <mergeCells count="15">
    <mergeCell ref="A23:D23"/>
    <mergeCell ref="E23:H23"/>
    <mergeCell ref="A25:L25"/>
    <mergeCell ref="J8:K8"/>
    <mergeCell ref="J9:L9"/>
    <mergeCell ref="A20:F20"/>
    <mergeCell ref="A21:I21"/>
    <mergeCell ref="A22:D22"/>
    <mergeCell ref="E22:H22"/>
    <mergeCell ref="A1:K1"/>
    <mergeCell ref="I2:K2"/>
    <mergeCell ref="J3:L3"/>
    <mergeCell ref="J4:L4"/>
    <mergeCell ref="A6:L6"/>
    <mergeCell ref="J7:L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JANVIER 15</vt:lpstr>
      <vt:lpstr>FEVRIER 15 </vt:lpstr>
      <vt:lpstr>MARS 15</vt:lpstr>
      <vt:lpstr>AVRIL15</vt:lpstr>
      <vt:lpstr>MAI 15</vt:lpstr>
      <vt:lpstr>JUIN 15</vt:lpstr>
      <vt:lpstr>JUILLET 15</vt:lpstr>
      <vt:lpstr>AOUT 15</vt:lpstr>
      <vt:lpstr>SEPTEMBR 15</vt:lpstr>
      <vt:lpstr>OCTOBRE 15</vt:lpstr>
      <vt:lpstr>NOVEMBRE 15</vt:lpstr>
      <vt:lpstr>DECEMBRE 15</vt:lpstr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SEPTEMBRE 16</vt:lpstr>
      <vt:lpstr>OCTOBRE 16</vt:lpstr>
      <vt:lpstr>NOVEMBRE 16</vt:lpstr>
      <vt:lpstr>DECEMBRE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BAGAYOKO</cp:lastModifiedBy>
  <cp:lastPrinted>2017-03-23T18:05:34Z</cp:lastPrinted>
  <dcterms:created xsi:type="dcterms:W3CDTF">2012-07-06T09:59:04Z</dcterms:created>
  <dcterms:modified xsi:type="dcterms:W3CDTF">2017-03-29T12:40:28Z</dcterms:modified>
</cp:coreProperties>
</file>