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0490" windowHeight="7755" activeTab="8"/>
  </bookViews>
  <sheets>
    <sheet name="KONE SALIFOU" sheetId="6" r:id="rId1"/>
    <sheet name="KONE SALIFOU (2)" sheetId="14" r:id="rId2"/>
    <sheet name="2014" sheetId="20" r:id="rId3"/>
    <sheet name="2015" sheetId="21" r:id="rId4"/>
    <sheet name="2016" sheetId="22" r:id="rId5"/>
    <sheet name="2017" sheetId="23" r:id="rId6"/>
    <sheet name="2018" sheetId="24" r:id="rId7"/>
    <sheet name="2019" sheetId="25" r:id="rId8"/>
    <sheet name="BILAN 14092019" sheetId="26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26" l="1"/>
  <c r="D16" i="26"/>
  <c r="E16" i="26"/>
  <c r="C16" i="26"/>
  <c r="F23" i="23"/>
  <c r="F21" i="22"/>
  <c r="F12" i="20"/>
  <c r="E18" i="25"/>
  <c r="D18" i="25"/>
  <c r="F18" i="25" s="1"/>
  <c r="C18" i="25"/>
  <c r="E21" i="24"/>
  <c r="F21" i="24" s="1"/>
  <c r="D21" i="24"/>
  <c r="C21" i="24"/>
  <c r="E23" i="23"/>
  <c r="D23" i="23"/>
  <c r="C23" i="23"/>
  <c r="D21" i="22"/>
  <c r="C21" i="22"/>
  <c r="E16" i="22"/>
  <c r="E21" i="22" s="1"/>
  <c r="D20" i="21"/>
  <c r="F20" i="21" s="1"/>
  <c r="C20" i="21"/>
  <c r="E19" i="21"/>
  <c r="E20" i="21" s="1"/>
  <c r="E12" i="20"/>
  <c r="D12" i="20"/>
  <c r="C12" i="20"/>
  <c r="D51" i="14" l="1"/>
  <c r="C51" i="14"/>
  <c r="E31" i="14" l="1"/>
  <c r="E23" i="14"/>
  <c r="E51" i="14" l="1"/>
  <c r="G51" i="14" s="1"/>
  <c r="E17" i="6" l="1"/>
  <c r="E19" i="6"/>
  <c r="E28" i="6"/>
  <c r="E36" i="6"/>
  <c r="D38" i="6"/>
  <c r="G39" i="6" s="1"/>
  <c r="D37" i="6"/>
  <c r="C37" i="6"/>
  <c r="E37" i="6" l="1"/>
</calcChain>
</file>

<file path=xl/sharedStrings.xml><?xml version="1.0" encoding="utf-8"?>
<sst xmlns="http://schemas.openxmlformats.org/spreadsheetml/2006/main" count="365" uniqueCount="95">
  <si>
    <t>CABINET CONSEILS  ET DE GESTION IMMOBILIERE  (CCGIM) </t>
  </si>
  <si>
    <t>07 85 65 28 - 03 32 59 24 - 04 92 79 51</t>
  </si>
  <si>
    <t>Email:amadasta@yahoo.fr</t>
  </si>
  <si>
    <t>BENEFICIAIRE: Mme N'GUESSAN AYA</t>
  </si>
  <si>
    <t>S/C M N'GUESSAN BOH JEAN MERMOSE : 05 01 87 96 - 09 87 33 05</t>
  </si>
  <si>
    <t xml:space="preserve">21 BP 946 ABIDJAN 21  </t>
  </si>
  <si>
    <t xml:space="preserve">                                  YOPOUGON SABLE : LOT N° 2424/Y / ÎLOT 245</t>
  </si>
  <si>
    <t>N°</t>
  </si>
  <si>
    <t>MOIS</t>
  </si>
  <si>
    <t>LOYERS PAYES</t>
  </si>
  <si>
    <t>IMPAYES</t>
  </si>
  <si>
    <t>PENALITES</t>
  </si>
  <si>
    <t>DATE DE PAIEMENT</t>
  </si>
  <si>
    <t>MODES</t>
  </si>
  <si>
    <t>OCTOBRE 14</t>
  </si>
  <si>
    <t>ORANGE MONEY</t>
  </si>
  <si>
    <t>NOVEMBRE 14</t>
  </si>
  <si>
    <t>DECEMBRE 14</t>
  </si>
  <si>
    <t>ESPECES</t>
  </si>
  <si>
    <t>JANVIER 15</t>
  </si>
  <si>
    <t>FEVRIER 15</t>
  </si>
  <si>
    <t>MARS 15</t>
  </si>
  <si>
    <t>AVRIL 15</t>
  </si>
  <si>
    <t>MAI 15</t>
  </si>
  <si>
    <t>JUIN 15</t>
  </si>
  <si>
    <t>JUILLET 15</t>
  </si>
  <si>
    <t>AOUT 15</t>
  </si>
  <si>
    <t>SEPTEMBRE 15</t>
  </si>
  <si>
    <t>OCTOBRE 15</t>
  </si>
  <si>
    <t>NOVEMBRE 15</t>
  </si>
  <si>
    <t>DECEMBRE 15</t>
  </si>
  <si>
    <t>JANVIER 16</t>
  </si>
  <si>
    <t>FEVRIER 16</t>
  </si>
  <si>
    <t>MARS 16</t>
  </si>
  <si>
    <t>AVRIL 16</t>
  </si>
  <si>
    <t>MAI 16</t>
  </si>
  <si>
    <t>JUIN 16</t>
  </si>
  <si>
    <t>JUILLET 16</t>
  </si>
  <si>
    <t>TOTAUX</t>
  </si>
  <si>
    <t>TOTAL A PAYER</t>
  </si>
  <si>
    <t>MONTANT DÛ</t>
  </si>
  <si>
    <t>AOUT 16</t>
  </si>
  <si>
    <t>ARRIERES ANTERIEURS</t>
  </si>
  <si>
    <t>FAIT A ABIDJAN LE 29 SEPTEMBRE 2016</t>
  </si>
  <si>
    <t>ETAT DES PAIEMENTS DE M KONE SALIFOU (08 00 47 70 - 56 07 0 39)</t>
  </si>
  <si>
    <t>MTN</t>
  </si>
  <si>
    <t>SEPTEMBRE 16</t>
  </si>
  <si>
    <t>OCTOBRE 16</t>
  </si>
  <si>
    <t>NOVEMBRE 16</t>
  </si>
  <si>
    <t>DECEMBRE 16</t>
  </si>
  <si>
    <t>JANVIER 17</t>
  </si>
  <si>
    <t>FEVRIER 17</t>
  </si>
  <si>
    <t>MARS 17</t>
  </si>
  <si>
    <t>AVRIL 17</t>
  </si>
  <si>
    <t>MAI 17</t>
  </si>
  <si>
    <t>JUIN 17</t>
  </si>
  <si>
    <t>JUILLET 17</t>
  </si>
  <si>
    <t>AOUT 17</t>
  </si>
  <si>
    <t>SEPTEMBRE 17</t>
  </si>
  <si>
    <t>OCTOBRE 17</t>
  </si>
  <si>
    <t>NOVEMBRE 17</t>
  </si>
  <si>
    <t>DECEMBRE 17</t>
  </si>
  <si>
    <t>NB: DEBUT  CCGIM OCTOBRE 2014</t>
  </si>
  <si>
    <t>JANVIER 18</t>
  </si>
  <si>
    <t>FAIT A ABIDJAN LE 09 MARS 2018</t>
  </si>
  <si>
    <t>FEVRIER 18</t>
  </si>
  <si>
    <t>ARRIERES CCGIM : 35 000 F + PENALITES: 17 000 F</t>
  </si>
  <si>
    <t>MARS 18</t>
  </si>
  <si>
    <t>AVRIL 18</t>
  </si>
  <si>
    <t>MAI 18</t>
  </si>
  <si>
    <t>JUIN 18</t>
  </si>
  <si>
    <t>JUIELLET 18</t>
  </si>
  <si>
    <t>AOUT 18</t>
  </si>
  <si>
    <t>SEPTEMBRE 18</t>
  </si>
  <si>
    <t>OCTOBRE 18</t>
  </si>
  <si>
    <t>NOVEMBRE 18</t>
  </si>
  <si>
    <t>DECEMBRE 18</t>
  </si>
  <si>
    <t>JANVIER 19</t>
  </si>
  <si>
    <t>FEVRIER 19</t>
  </si>
  <si>
    <t>MARS 19</t>
  </si>
  <si>
    <t>AVRIL 19</t>
  </si>
  <si>
    <t>MAI 19</t>
  </si>
  <si>
    <t>JUIN 19</t>
  </si>
  <si>
    <t>JUIELLET 19</t>
  </si>
  <si>
    <t>AOUT 19</t>
  </si>
  <si>
    <t>ANNEE 2017</t>
  </si>
  <si>
    <t>ANNEE 2016</t>
  </si>
  <si>
    <t>ANNEE 2015</t>
  </si>
  <si>
    <t>ANNEE 2014</t>
  </si>
  <si>
    <t>ANNEE 2018</t>
  </si>
  <si>
    <t>ANNEE 2019</t>
  </si>
  <si>
    <t>ANNEES</t>
  </si>
  <si>
    <t xml:space="preserve">TOTAL  A PAYER </t>
  </si>
  <si>
    <t>BILAN DU 14 SEPTEMBRE 20149</t>
  </si>
  <si>
    <t>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</si>
</sst>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_€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Fo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/>
    <xf numFmtId="16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164" fontId="3" fillId="0" borderId="1" xfId="0" applyNumberFormat="1" applyFont="1" applyBorder="1"/>
    <xf numFmtId="164" fontId="1" fillId="0" borderId="1" xfId="0" applyNumberFormat="1" applyFont="1" applyBorder="1"/>
    <xf numFmtId="49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49" fontId="0" fillId="2" borderId="1" xfId="0" applyNumberFormat="1" applyFill="1" applyBorder="1"/>
    <xf numFmtId="164" fontId="0" fillId="2" borderId="1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64" fontId="0" fillId="2" borderId="1" xfId="0" applyNumberFormat="1" applyFont="1" applyFill="1" applyBorder="1"/>
    <xf numFmtId="0" fontId="1" fillId="2" borderId="1" xfId="0" applyFont="1" applyFill="1" applyBorder="1"/>
    <xf numFmtId="49" fontId="0" fillId="3" borderId="1" xfId="0" applyNumberFormat="1" applyFill="1" applyBorder="1"/>
    <xf numFmtId="16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14" fontId="0" fillId="2" borderId="1" xfId="0" applyNumberFormat="1" applyFont="1" applyFill="1" applyBorder="1" applyAlignment="1">
      <alignment horizontal="center"/>
    </xf>
    <xf numFmtId="14" fontId="0" fillId="3" borderId="0" xfId="0" applyNumberForma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1" fillId="3" borderId="1" xfId="0" applyFont="1" applyFill="1" applyBorder="1"/>
    <xf numFmtId="164" fontId="1" fillId="3" borderId="1" xfId="0" applyNumberFormat="1" applyFont="1" applyFill="1" applyBorder="1"/>
    <xf numFmtId="0" fontId="0" fillId="3" borderId="1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49" fontId="1" fillId="2" borderId="1" xfId="0" applyNumberFormat="1" applyFont="1" applyFill="1" applyBorder="1"/>
    <xf numFmtId="164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/>
    <xf numFmtId="164" fontId="0" fillId="2" borderId="1" xfId="0" applyNumberFormat="1" applyFont="1" applyFill="1" applyBorder="1" applyAlignment="1">
      <alignment horizontal="center" vertical="center"/>
    </xf>
    <xf numFmtId="164" fontId="0" fillId="3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14" fontId="0" fillId="3" borderId="0" xfId="0" applyNumberFormat="1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49" fontId="0" fillId="3" borderId="6" xfId="0" applyNumberFormat="1" applyFill="1" applyBorder="1" applyAlignment="1">
      <alignment horizontal="left" vertical="center"/>
    </xf>
    <xf numFmtId="49" fontId="0" fillId="3" borderId="7" xfId="0" applyNumberFormat="1" applyFill="1" applyBorder="1" applyAlignment="1">
      <alignment horizontal="left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49" fontId="0" fillId="3" borderId="6" xfId="0" applyNumberFormat="1" applyFill="1" applyBorder="1" applyAlignment="1">
      <alignment horizontal="center" vertical="center"/>
    </xf>
    <xf numFmtId="49" fontId="0" fillId="3" borderId="7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16" workbookViewId="0">
      <selection activeCell="A37" sqref="A37:B37"/>
    </sheetView>
  </sheetViews>
  <sheetFormatPr baseColWidth="10" defaultRowHeight="15" x14ac:dyDescent="0.25"/>
  <cols>
    <col min="1" max="1" width="3.85546875" style="20" customWidth="1"/>
    <col min="2" max="2" width="14" customWidth="1"/>
    <col min="3" max="3" width="13" customWidth="1"/>
    <col min="4" max="4" width="10.5703125" customWidth="1"/>
    <col min="5" max="5" width="9.85546875" customWidth="1"/>
    <col min="6" max="6" width="18.42578125" customWidth="1"/>
    <col min="7" max="7" width="15.85546875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x14ac:dyDescent="0.25">
      <c r="A1" s="77" t="s">
        <v>0</v>
      </c>
      <c r="B1" s="77"/>
      <c r="C1" s="77"/>
      <c r="D1" s="77"/>
      <c r="E1" s="77"/>
      <c r="F1" s="77"/>
      <c r="G1" s="77"/>
      <c r="H1" s="1"/>
      <c r="I1" s="1"/>
      <c r="J1" s="1"/>
      <c r="K1" s="1"/>
    </row>
    <row r="2" spans="1:11" x14ac:dyDescent="0.25">
      <c r="A2" s="2" t="s">
        <v>1</v>
      </c>
      <c r="B2" s="2"/>
      <c r="C2" s="3"/>
      <c r="D2" s="3"/>
      <c r="E2" s="3"/>
      <c r="F2" s="3"/>
      <c r="G2" s="3"/>
      <c r="H2" s="1"/>
      <c r="I2" s="1"/>
      <c r="J2" s="1"/>
      <c r="K2" s="1"/>
    </row>
    <row r="3" spans="1:11" x14ac:dyDescent="0.25">
      <c r="A3" s="77" t="s">
        <v>2</v>
      </c>
      <c r="B3" s="77"/>
      <c r="C3" s="77"/>
      <c r="D3" s="77"/>
      <c r="E3" s="77"/>
      <c r="F3" s="3"/>
      <c r="G3" s="3"/>
      <c r="H3" s="1"/>
      <c r="I3" s="1"/>
      <c r="J3" s="1"/>
      <c r="K3" s="1"/>
    </row>
    <row r="4" spans="1:11" ht="18.75" customHeight="1" x14ac:dyDescent="0.3">
      <c r="C4" s="82" t="s">
        <v>3</v>
      </c>
      <c r="D4" s="82"/>
      <c r="E4" s="82"/>
      <c r="F4" s="82"/>
      <c r="G4" s="82"/>
      <c r="H4" s="82"/>
      <c r="I4" s="84"/>
      <c r="J4" s="84"/>
      <c r="K4" s="4"/>
    </row>
    <row r="5" spans="1:11" ht="18.75" customHeight="1" x14ac:dyDescent="0.25">
      <c r="A5" s="85" t="s">
        <v>4</v>
      </c>
      <c r="B5" s="85"/>
      <c r="C5" s="85"/>
      <c r="D5" s="85"/>
      <c r="E5" s="85"/>
      <c r="F5" s="85"/>
      <c r="G5" s="85"/>
      <c r="H5" s="4"/>
      <c r="I5" s="4"/>
      <c r="J5" s="4"/>
      <c r="K5" s="4"/>
    </row>
    <row r="6" spans="1:11" x14ac:dyDescent="0.25">
      <c r="A6" s="83" t="s">
        <v>5</v>
      </c>
      <c r="B6" s="83"/>
      <c r="C6" s="83"/>
      <c r="D6" s="83"/>
      <c r="E6" s="83"/>
      <c r="F6" s="83"/>
      <c r="G6" s="83"/>
      <c r="H6" s="83"/>
      <c r="I6" s="83"/>
      <c r="J6" s="83"/>
      <c r="K6" s="83"/>
    </row>
    <row r="7" spans="1:11" ht="9" customHeight="1" x14ac:dyDescent="0.25">
      <c r="A7" s="5"/>
      <c r="B7" s="1"/>
      <c r="C7" s="1"/>
      <c r="D7" s="4"/>
      <c r="E7" s="4"/>
      <c r="F7" s="4"/>
      <c r="G7" s="4"/>
      <c r="H7" s="4"/>
      <c r="I7" s="4"/>
      <c r="J7" s="6"/>
      <c r="K7" s="6"/>
    </row>
    <row r="8" spans="1:11" ht="18.75" customHeight="1" x14ac:dyDescent="0.25">
      <c r="A8" s="83" t="s">
        <v>6</v>
      </c>
      <c r="B8" s="83"/>
      <c r="C8" s="83"/>
      <c r="D8" s="83"/>
      <c r="E8" s="83"/>
      <c r="F8" s="83"/>
      <c r="G8" s="83"/>
      <c r="H8" s="83"/>
      <c r="I8" s="83"/>
      <c r="J8" s="83"/>
      <c r="K8" s="83"/>
    </row>
    <row r="9" spans="1:11" ht="9" customHeight="1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</row>
    <row r="10" spans="1:11" ht="25.5" customHeight="1" x14ac:dyDescent="0.25">
      <c r="A10" s="78" t="s">
        <v>44</v>
      </c>
      <c r="B10" s="78"/>
      <c r="C10" s="78"/>
      <c r="D10" s="78"/>
      <c r="E10" s="78"/>
      <c r="F10" s="78"/>
      <c r="G10" s="78"/>
      <c r="H10" s="78"/>
      <c r="I10" s="4"/>
      <c r="J10" s="4"/>
      <c r="K10" s="4"/>
    </row>
    <row r="11" spans="1:11" ht="9.75" customHeight="1" x14ac:dyDescent="0.25">
      <c r="A11" s="8"/>
      <c r="B11" s="8"/>
      <c r="C11" s="8"/>
      <c r="D11" s="8"/>
      <c r="E11" s="8"/>
      <c r="F11" s="8"/>
      <c r="G11" s="8"/>
      <c r="H11" s="8"/>
      <c r="I11" s="4"/>
      <c r="J11" s="4"/>
      <c r="K11" s="4"/>
    </row>
    <row r="12" spans="1:11" x14ac:dyDescent="0.25">
      <c r="A12" s="9" t="s">
        <v>7</v>
      </c>
      <c r="B12" s="10" t="s">
        <v>8</v>
      </c>
      <c r="C12" s="10" t="s">
        <v>9</v>
      </c>
      <c r="D12" s="10" t="s">
        <v>10</v>
      </c>
      <c r="E12" s="10" t="s">
        <v>11</v>
      </c>
      <c r="F12" s="10" t="s">
        <v>12</v>
      </c>
      <c r="G12" s="10" t="s">
        <v>13</v>
      </c>
    </row>
    <row r="13" spans="1:11" x14ac:dyDescent="0.25">
      <c r="A13" s="86" t="s">
        <v>42</v>
      </c>
      <c r="B13" s="87"/>
      <c r="C13" s="88"/>
      <c r="D13" s="17"/>
      <c r="E13" s="10"/>
      <c r="F13" s="10"/>
      <c r="G13" s="10"/>
    </row>
    <row r="14" spans="1:11" x14ac:dyDescent="0.25">
      <c r="A14" s="10">
        <v>1</v>
      </c>
      <c r="B14" s="11" t="s">
        <v>14</v>
      </c>
      <c r="C14" s="12">
        <v>30000</v>
      </c>
      <c r="D14" s="12"/>
      <c r="E14" s="12"/>
      <c r="F14" s="14">
        <v>42324</v>
      </c>
      <c r="G14" s="13" t="s">
        <v>18</v>
      </c>
    </row>
    <row r="15" spans="1:11" x14ac:dyDescent="0.25">
      <c r="A15" s="10">
        <v>2</v>
      </c>
      <c r="B15" s="11" t="s">
        <v>16</v>
      </c>
      <c r="C15" s="12">
        <v>30000</v>
      </c>
      <c r="D15" s="12"/>
      <c r="E15" s="12"/>
      <c r="F15" s="14">
        <v>42352</v>
      </c>
      <c r="G15" s="13" t="s">
        <v>18</v>
      </c>
    </row>
    <row r="16" spans="1:11" x14ac:dyDescent="0.25">
      <c r="A16" s="10">
        <v>3</v>
      </c>
      <c r="B16" s="21" t="s">
        <v>17</v>
      </c>
      <c r="C16" s="22"/>
      <c r="D16" s="22">
        <v>30000</v>
      </c>
      <c r="E16" s="22"/>
      <c r="F16" s="25"/>
      <c r="G16" s="23"/>
    </row>
    <row r="17" spans="1:7" x14ac:dyDescent="0.25">
      <c r="A17" s="10">
        <v>4</v>
      </c>
      <c r="B17" s="11" t="s">
        <v>19</v>
      </c>
      <c r="C17" s="12">
        <v>35000</v>
      </c>
      <c r="D17" s="12"/>
      <c r="E17" s="12">
        <f t="shared" ref="E17:E36" si="0">D17*0.1</f>
        <v>0</v>
      </c>
      <c r="F17" s="14">
        <v>42046</v>
      </c>
      <c r="G17" s="13" t="s">
        <v>18</v>
      </c>
    </row>
    <row r="18" spans="1:7" x14ac:dyDescent="0.25">
      <c r="A18" s="10">
        <v>5</v>
      </c>
      <c r="B18" s="11" t="s">
        <v>20</v>
      </c>
      <c r="C18" s="12">
        <v>35000</v>
      </c>
      <c r="D18" s="12"/>
      <c r="E18" s="12">
        <v>3500</v>
      </c>
      <c r="F18" s="14">
        <v>42077</v>
      </c>
      <c r="G18" s="13" t="s">
        <v>15</v>
      </c>
    </row>
    <row r="19" spans="1:7" x14ac:dyDescent="0.25">
      <c r="A19" s="10">
        <v>6</v>
      </c>
      <c r="B19" s="11" t="s">
        <v>21</v>
      </c>
      <c r="C19" s="12">
        <v>35000</v>
      </c>
      <c r="D19" s="12"/>
      <c r="E19" s="12">
        <f t="shared" si="0"/>
        <v>0</v>
      </c>
      <c r="F19" s="14">
        <v>42105</v>
      </c>
      <c r="G19" s="13" t="s">
        <v>18</v>
      </c>
    </row>
    <row r="20" spans="1:7" x14ac:dyDescent="0.25">
      <c r="A20" s="10">
        <v>7</v>
      </c>
      <c r="B20" s="11" t="s">
        <v>22</v>
      </c>
      <c r="C20" s="12">
        <v>35000</v>
      </c>
      <c r="D20" s="12"/>
      <c r="E20" s="12">
        <v>3500</v>
      </c>
      <c r="F20" s="14">
        <v>42137</v>
      </c>
      <c r="G20" s="13" t="s">
        <v>15</v>
      </c>
    </row>
    <row r="21" spans="1:7" x14ac:dyDescent="0.25">
      <c r="A21" s="10">
        <v>8</v>
      </c>
      <c r="B21" s="11" t="s">
        <v>23</v>
      </c>
      <c r="C21" s="12">
        <v>35000</v>
      </c>
      <c r="D21" s="12"/>
      <c r="E21" s="12">
        <v>3500</v>
      </c>
      <c r="F21" s="14">
        <v>42170</v>
      </c>
      <c r="G21" s="13" t="s">
        <v>15</v>
      </c>
    </row>
    <row r="22" spans="1:7" x14ac:dyDescent="0.25">
      <c r="A22" s="10">
        <v>9</v>
      </c>
      <c r="B22" s="21" t="s">
        <v>24</v>
      </c>
      <c r="C22" s="22"/>
      <c r="D22" s="22">
        <v>35000</v>
      </c>
      <c r="E22" s="22">
        <v>3500</v>
      </c>
      <c r="F22" s="25"/>
      <c r="G22" s="23"/>
    </row>
    <row r="23" spans="1:7" x14ac:dyDescent="0.25">
      <c r="A23" s="10">
        <v>10</v>
      </c>
      <c r="B23" s="11" t="s">
        <v>25</v>
      </c>
      <c r="C23" s="12">
        <v>35000</v>
      </c>
      <c r="D23" s="12"/>
      <c r="E23" s="12">
        <v>3500</v>
      </c>
      <c r="F23" s="14">
        <v>42234</v>
      </c>
      <c r="G23" s="13" t="s">
        <v>15</v>
      </c>
    </row>
    <row r="24" spans="1:7" x14ac:dyDescent="0.25">
      <c r="A24" s="10">
        <v>11</v>
      </c>
      <c r="B24" s="11" t="s">
        <v>26</v>
      </c>
      <c r="C24" s="12">
        <v>35000</v>
      </c>
      <c r="D24" s="12"/>
      <c r="E24" s="12">
        <v>3500</v>
      </c>
      <c r="F24" s="15">
        <v>42269</v>
      </c>
      <c r="G24" s="13" t="s">
        <v>15</v>
      </c>
    </row>
    <row r="25" spans="1:7" x14ac:dyDescent="0.25">
      <c r="A25" s="10">
        <v>12</v>
      </c>
      <c r="B25" s="28" t="s">
        <v>27</v>
      </c>
      <c r="C25" s="29">
        <v>35000</v>
      </c>
      <c r="D25" s="29"/>
      <c r="E25" s="29">
        <v>3500</v>
      </c>
      <c r="F25" s="33">
        <v>42300</v>
      </c>
      <c r="G25" s="31" t="s">
        <v>15</v>
      </c>
    </row>
    <row r="26" spans="1:7" x14ac:dyDescent="0.25">
      <c r="A26" s="10">
        <v>13</v>
      </c>
      <c r="B26" s="11" t="s">
        <v>28</v>
      </c>
      <c r="C26" s="29">
        <v>35000</v>
      </c>
      <c r="D26" s="12"/>
      <c r="E26" s="29">
        <v>3500</v>
      </c>
      <c r="F26" s="15">
        <v>42328</v>
      </c>
      <c r="G26" s="31" t="s">
        <v>15</v>
      </c>
    </row>
    <row r="27" spans="1:7" x14ac:dyDescent="0.25">
      <c r="A27" s="10">
        <v>14</v>
      </c>
      <c r="B27" s="11" t="s">
        <v>29</v>
      </c>
      <c r="C27" s="29">
        <v>35000</v>
      </c>
      <c r="D27" s="12"/>
      <c r="E27" s="29">
        <v>3500</v>
      </c>
      <c r="F27" s="15">
        <v>42361</v>
      </c>
      <c r="G27" s="31" t="s">
        <v>15</v>
      </c>
    </row>
    <row r="28" spans="1:7" x14ac:dyDescent="0.25">
      <c r="A28" s="10">
        <v>15</v>
      </c>
      <c r="B28" s="21" t="s">
        <v>30</v>
      </c>
      <c r="C28" s="22"/>
      <c r="D28" s="22">
        <v>35000</v>
      </c>
      <c r="E28" s="22">
        <f t="shared" si="0"/>
        <v>3500</v>
      </c>
      <c r="F28" s="32"/>
      <c r="G28" s="23"/>
    </row>
    <row r="29" spans="1:7" x14ac:dyDescent="0.25">
      <c r="A29" s="10">
        <v>16</v>
      </c>
      <c r="B29" s="11" t="s">
        <v>31</v>
      </c>
      <c r="C29" s="12">
        <v>35000</v>
      </c>
      <c r="D29" s="12"/>
      <c r="E29" s="12"/>
      <c r="F29" s="15">
        <v>42410</v>
      </c>
      <c r="G29" s="13" t="s">
        <v>18</v>
      </c>
    </row>
    <row r="30" spans="1:7" x14ac:dyDescent="0.25">
      <c r="A30" s="10">
        <v>17</v>
      </c>
      <c r="B30" s="11" t="s">
        <v>32</v>
      </c>
      <c r="C30" s="12">
        <v>35000</v>
      </c>
      <c r="D30" s="12"/>
      <c r="E30" s="12"/>
      <c r="F30" s="15">
        <v>42439</v>
      </c>
      <c r="G30" s="13" t="s">
        <v>18</v>
      </c>
    </row>
    <row r="31" spans="1:7" x14ac:dyDescent="0.25">
      <c r="A31" s="10">
        <v>18</v>
      </c>
      <c r="B31" s="11" t="s">
        <v>33</v>
      </c>
      <c r="C31" s="12">
        <v>35000</v>
      </c>
      <c r="D31" s="12"/>
      <c r="E31" s="12"/>
      <c r="F31" s="15">
        <v>42470</v>
      </c>
      <c r="G31" s="13" t="s">
        <v>18</v>
      </c>
    </row>
    <row r="32" spans="1:7" x14ac:dyDescent="0.25">
      <c r="A32" s="10">
        <v>19</v>
      </c>
      <c r="B32" s="11" t="s">
        <v>34</v>
      </c>
      <c r="C32" s="12">
        <v>35000</v>
      </c>
      <c r="D32" s="12"/>
      <c r="E32" s="12"/>
      <c r="F32" s="15">
        <v>42500</v>
      </c>
      <c r="G32" s="31" t="s">
        <v>15</v>
      </c>
    </row>
    <row r="33" spans="1:7" x14ac:dyDescent="0.25">
      <c r="A33" s="10">
        <v>20</v>
      </c>
      <c r="B33" s="11" t="s">
        <v>35</v>
      </c>
      <c r="C33" s="12">
        <v>35000</v>
      </c>
      <c r="D33" s="12"/>
      <c r="E33" s="12"/>
      <c r="F33" s="15">
        <v>42531</v>
      </c>
      <c r="G33" s="13" t="s">
        <v>18</v>
      </c>
    </row>
    <row r="34" spans="1:7" x14ac:dyDescent="0.25">
      <c r="A34" s="10">
        <v>21</v>
      </c>
      <c r="B34" s="11" t="s">
        <v>36</v>
      </c>
      <c r="C34" s="12">
        <v>35000</v>
      </c>
      <c r="D34" s="12"/>
      <c r="E34" s="12"/>
      <c r="F34" s="15">
        <v>42561</v>
      </c>
      <c r="G34" s="13" t="s">
        <v>18</v>
      </c>
    </row>
    <row r="35" spans="1:7" x14ac:dyDescent="0.25">
      <c r="A35" s="10">
        <v>22</v>
      </c>
      <c r="B35" s="11" t="s">
        <v>37</v>
      </c>
      <c r="C35" s="12">
        <v>35000</v>
      </c>
      <c r="D35" s="12"/>
      <c r="E35" s="12"/>
      <c r="F35" s="15">
        <v>42592</v>
      </c>
      <c r="G35" s="13" t="s">
        <v>18</v>
      </c>
    </row>
    <row r="36" spans="1:7" x14ac:dyDescent="0.25">
      <c r="A36" s="10">
        <v>23</v>
      </c>
      <c r="B36" s="21" t="s">
        <v>41</v>
      </c>
      <c r="C36" s="22"/>
      <c r="D36" s="22">
        <v>35000</v>
      </c>
      <c r="E36" s="22">
        <f t="shared" si="0"/>
        <v>3500</v>
      </c>
      <c r="F36" s="32"/>
      <c r="G36" s="23"/>
    </row>
    <row r="37" spans="1:7" x14ac:dyDescent="0.25">
      <c r="A37" s="79" t="s">
        <v>38</v>
      </c>
      <c r="B37" s="79"/>
      <c r="C37" s="26">
        <f>SUM(C14:C36)</f>
        <v>655000</v>
      </c>
      <c r="D37" s="26">
        <f>SUM(D14:D36)</f>
        <v>135000</v>
      </c>
      <c r="E37" s="26">
        <f t="shared" ref="E37" si="1">SUM(E14:E36)</f>
        <v>38500</v>
      </c>
      <c r="F37" s="23"/>
      <c r="G37" s="27"/>
    </row>
    <row r="38" spans="1:7" ht="15.75" x14ac:dyDescent="0.25">
      <c r="A38" s="80" t="s">
        <v>39</v>
      </c>
      <c r="B38" s="80"/>
      <c r="C38" s="16"/>
      <c r="D38" s="17">
        <f>SUM(D13:D36)</f>
        <v>135000</v>
      </c>
      <c r="E38" s="17">
        <v>38500</v>
      </c>
      <c r="F38" s="13"/>
      <c r="G38" s="13"/>
    </row>
    <row r="39" spans="1:7" x14ac:dyDescent="0.25">
      <c r="A39" s="81" t="s">
        <v>40</v>
      </c>
      <c r="B39" s="81"/>
      <c r="C39" s="81"/>
      <c r="D39" s="81"/>
      <c r="E39" s="81"/>
      <c r="F39" s="81"/>
      <c r="G39" s="17">
        <f>D38+E38</f>
        <v>173500</v>
      </c>
    </row>
    <row r="40" spans="1:7" x14ac:dyDescent="0.25">
      <c r="B40" s="18"/>
      <c r="C40" s="19"/>
      <c r="E40" s="19"/>
    </row>
    <row r="41" spans="1:7" x14ac:dyDescent="0.25">
      <c r="A41" s="76" t="s">
        <v>43</v>
      </c>
      <c r="B41" s="76"/>
      <c r="C41" s="76"/>
      <c r="D41" s="76"/>
      <c r="E41" s="76"/>
      <c r="F41" s="76"/>
      <c r="G41" s="76"/>
    </row>
    <row r="42" spans="1:7" x14ac:dyDescent="0.25">
      <c r="B42" s="18"/>
      <c r="C42" s="19"/>
      <c r="E42" s="19"/>
    </row>
    <row r="43" spans="1:7" x14ac:dyDescent="0.25">
      <c r="B43" s="18"/>
      <c r="C43" s="19"/>
      <c r="E43" s="19"/>
    </row>
    <row r="44" spans="1:7" x14ac:dyDescent="0.25">
      <c r="B44" s="18"/>
      <c r="C44" s="19"/>
      <c r="E44" s="19"/>
    </row>
    <row r="45" spans="1:7" x14ac:dyDescent="0.25">
      <c r="B45" s="18"/>
      <c r="C45" s="19"/>
      <c r="E45" s="19"/>
    </row>
    <row r="46" spans="1:7" x14ac:dyDescent="0.25">
      <c r="B46" s="18"/>
      <c r="C46" s="19"/>
      <c r="E46" s="19"/>
    </row>
    <row r="47" spans="1:7" x14ac:dyDescent="0.25">
      <c r="B47" s="18"/>
      <c r="C47" s="19"/>
      <c r="E47" s="19"/>
    </row>
    <row r="48" spans="1:7" x14ac:dyDescent="0.25">
      <c r="B48" s="18"/>
      <c r="C48" s="19"/>
      <c r="E48" s="19"/>
    </row>
    <row r="49" spans="2:5" x14ac:dyDescent="0.25">
      <c r="B49" s="18"/>
      <c r="C49" s="19"/>
      <c r="E49" s="19"/>
    </row>
    <row r="50" spans="2:5" x14ac:dyDescent="0.25">
      <c r="B50" s="18"/>
      <c r="E50" s="19"/>
    </row>
    <row r="51" spans="2:5" x14ac:dyDescent="0.25">
      <c r="B51" s="18"/>
    </row>
    <row r="52" spans="2:5" x14ac:dyDescent="0.25">
      <c r="B52" s="18"/>
    </row>
    <row r="53" spans="2:5" x14ac:dyDescent="0.25">
      <c r="B53" s="18"/>
    </row>
    <row r="54" spans="2:5" x14ac:dyDescent="0.25">
      <c r="B54" s="18"/>
    </row>
  </sheetData>
  <mergeCells count="13">
    <mergeCell ref="A41:G41"/>
    <mergeCell ref="A8:K8"/>
    <mergeCell ref="A10:H10"/>
    <mergeCell ref="A13:C13"/>
    <mergeCell ref="A37:B37"/>
    <mergeCell ref="A38:B38"/>
    <mergeCell ref="A39:F39"/>
    <mergeCell ref="A6:K6"/>
    <mergeCell ref="A1:G1"/>
    <mergeCell ref="A3:E3"/>
    <mergeCell ref="C4:H4"/>
    <mergeCell ref="I4:J4"/>
    <mergeCell ref="A5:G5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opLeftCell="A31" workbookViewId="0">
      <selection activeCell="A51" sqref="A51:G51"/>
    </sheetView>
  </sheetViews>
  <sheetFormatPr baseColWidth="10" defaultRowHeight="15" x14ac:dyDescent="0.25"/>
  <cols>
    <col min="1" max="1" width="3.85546875" style="35" customWidth="1"/>
    <col min="2" max="2" width="14" customWidth="1"/>
    <col min="3" max="3" width="13" style="53" customWidth="1"/>
    <col min="4" max="4" width="10.5703125" customWidth="1"/>
    <col min="5" max="5" width="9.85546875" customWidth="1"/>
    <col min="6" max="6" width="18.42578125" customWidth="1"/>
    <col min="7" max="7" width="15.85546875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x14ac:dyDescent="0.25">
      <c r="A1" s="77" t="s">
        <v>0</v>
      </c>
      <c r="B1" s="77"/>
      <c r="C1" s="77"/>
      <c r="D1" s="77"/>
      <c r="E1" s="77"/>
      <c r="F1" s="77"/>
      <c r="G1" s="77"/>
      <c r="H1" s="1"/>
      <c r="I1" s="1"/>
      <c r="J1" s="1"/>
      <c r="K1" s="1"/>
    </row>
    <row r="2" spans="1:11" x14ac:dyDescent="0.25">
      <c r="A2" s="2" t="s">
        <v>1</v>
      </c>
      <c r="B2" s="2"/>
      <c r="C2" s="45"/>
      <c r="D2" s="36"/>
      <c r="E2" s="36"/>
      <c r="F2" s="36"/>
      <c r="G2" s="36"/>
      <c r="H2" s="1"/>
      <c r="I2" s="1"/>
      <c r="J2" s="1"/>
      <c r="K2" s="1"/>
    </row>
    <row r="3" spans="1:11" x14ac:dyDescent="0.25">
      <c r="A3" s="77" t="s">
        <v>2</v>
      </c>
      <c r="B3" s="77"/>
      <c r="C3" s="77"/>
      <c r="D3" s="77"/>
      <c r="E3" s="77"/>
      <c r="F3" s="36"/>
      <c r="G3" s="36"/>
      <c r="H3" s="1"/>
      <c r="I3" s="1"/>
      <c r="J3" s="1"/>
      <c r="K3" s="1"/>
    </row>
    <row r="4" spans="1:11" ht="4.5" customHeight="1" x14ac:dyDescent="0.25">
      <c r="A4" s="38"/>
      <c r="B4" s="38"/>
      <c r="C4" s="55"/>
      <c r="D4" s="38"/>
      <c r="E4" s="38"/>
      <c r="F4" s="38"/>
      <c r="G4" s="38"/>
      <c r="H4" s="38"/>
      <c r="I4" s="38"/>
      <c r="J4" s="38"/>
      <c r="K4" s="38"/>
    </row>
    <row r="5" spans="1:11" ht="16.5" customHeight="1" x14ac:dyDescent="0.25">
      <c r="A5" s="78" t="s">
        <v>44</v>
      </c>
      <c r="B5" s="78"/>
      <c r="C5" s="78"/>
      <c r="D5" s="78"/>
      <c r="E5" s="78"/>
      <c r="F5" s="78"/>
      <c r="G5" s="78"/>
      <c r="H5" s="78"/>
      <c r="I5" s="37"/>
      <c r="J5" s="37"/>
      <c r="K5" s="37"/>
    </row>
    <row r="6" spans="1:11" ht="5.25" customHeight="1" x14ac:dyDescent="0.25">
      <c r="A6" s="39"/>
      <c r="B6" s="39"/>
      <c r="C6" s="39"/>
      <c r="D6" s="39"/>
      <c r="E6" s="39"/>
      <c r="F6" s="39"/>
      <c r="G6" s="39"/>
      <c r="H6" s="39"/>
      <c r="I6" s="37"/>
      <c r="J6" s="37"/>
      <c r="K6" s="37"/>
    </row>
    <row r="7" spans="1:11" x14ac:dyDescent="0.25">
      <c r="A7" s="9" t="s">
        <v>7</v>
      </c>
      <c r="B7" s="40" t="s">
        <v>8</v>
      </c>
      <c r="C7" s="56" t="s">
        <v>9</v>
      </c>
      <c r="D7" s="40" t="s">
        <v>10</v>
      </c>
      <c r="E7" s="40" t="s">
        <v>11</v>
      </c>
      <c r="F7" s="40" t="s">
        <v>12</v>
      </c>
      <c r="G7" s="40" t="s">
        <v>13</v>
      </c>
    </row>
    <row r="8" spans="1:11" x14ac:dyDescent="0.25">
      <c r="A8" s="86" t="s">
        <v>42</v>
      </c>
      <c r="B8" s="87"/>
      <c r="C8" s="88"/>
      <c r="D8" s="17"/>
      <c r="E8" s="10"/>
      <c r="F8" s="10"/>
      <c r="G8" s="10"/>
    </row>
    <row r="9" spans="1:11" x14ac:dyDescent="0.25">
      <c r="A9" s="10">
        <v>1</v>
      </c>
      <c r="B9" s="11" t="s">
        <v>14</v>
      </c>
      <c r="C9" s="46">
        <v>30000</v>
      </c>
      <c r="D9" s="12"/>
      <c r="E9" s="12"/>
      <c r="F9" s="14">
        <v>42324</v>
      </c>
      <c r="G9" s="13" t="s">
        <v>18</v>
      </c>
    </row>
    <row r="10" spans="1:11" x14ac:dyDescent="0.25">
      <c r="A10" s="10">
        <v>2</v>
      </c>
      <c r="B10" s="11" t="s">
        <v>16</v>
      </c>
      <c r="C10" s="46">
        <v>30000</v>
      </c>
      <c r="D10" s="12"/>
      <c r="E10" s="12"/>
      <c r="F10" s="14">
        <v>42352</v>
      </c>
      <c r="G10" s="13" t="s">
        <v>18</v>
      </c>
    </row>
    <row r="11" spans="1:11" x14ac:dyDescent="0.25">
      <c r="A11" s="34">
        <v>3</v>
      </c>
      <c r="B11" s="21" t="s">
        <v>17</v>
      </c>
      <c r="C11" s="47"/>
      <c r="D11" s="22">
        <v>30000</v>
      </c>
      <c r="E11" s="22">
        <v>3000</v>
      </c>
      <c r="F11" s="25"/>
      <c r="G11" s="23"/>
    </row>
    <row r="12" spans="1:11" x14ac:dyDescent="0.25">
      <c r="A12" s="10">
        <v>4</v>
      </c>
      <c r="B12" s="11" t="s">
        <v>19</v>
      </c>
      <c r="C12" s="46">
        <v>35000</v>
      </c>
      <c r="D12" s="12"/>
      <c r="E12" s="12"/>
      <c r="F12" s="14">
        <v>42046</v>
      </c>
      <c r="G12" s="13" t="s">
        <v>18</v>
      </c>
    </row>
    <row r="13" spans="1:11" x14ac:dyDescent="0.25">
      <c r="A13" s="10">
        <v>5</v>
      </c>
      <c r="B13" s="11" t="s">
        <v>20</v>
      </c>
      <c r="C13" s="46">
        <v>35000</v>
      </c>
      <c r="D13" s="12"/>
      <c r="E13" s="12"/>
      <c r="F13" s="14">
        <v>42077</v>
      </c>
      <c r="G13" s="13" t="s">
        <v>15</v>
      </c>
    </row>
    <row r="14" spans="1:11" x14ac:dyDescent="0.25">
      <c r="A14" s="10">
        <v>6</v>
      </c>
      <c r="B14" s="11" t="s">
        <v>21</v>
      </c>
      <c r="C14" s="46">
        <v>35000</v>
      </c>
      <c r="D14" s="12"/>
      <c r="E14" s="12"/>
      <c r="F14" s="14">
        <v>42105</v>
      </c>
      <c r="G14" s="13" t="s">
        <v>18</v>
      </c>
    </row>
    <row r="15" spans="1:11" x14ac:dyDescent="0.25">
      <c r="A15" s="10">
        <v>7</v>
      </c>
      <c r="B15" s="11" t="s">
        <v>22</v>
      </c>
      <c r="C15" s="46">
        <v>35000</v>
      </c>
      <c r="D15" s="12"/>
      <c r="E15" s="12"/>
      <c r="F15" s="14">
        <v>42137</v>
      </c>
      <c r="G15" s="13" t="s">
        <v>15</v>
      </c>
    </row>
    <row r="16" spans="1:11" x14ac:dyDescent="0.25">
      <c r="A16" s="10">
        <v>8</v>
      </c>
      <c r="B16" s="11" t="s">
        <v>23</v>
      </c>
      <c r="C16" s="46">
        <v>35000</v>
      </c>
      <c r="D16" s="12"/>
      <c r="E16" s="12"/>
      <c r="F16" s="14">
        <v>42170</v>
      </c>
      <c r="G16" s="13" t="s">
        <v>15</v>
      </c>
    </row>
    <row r="17" spans="1:7" x14ac:dyDescent="0.25">
      <c r="A17" s="34">
        <v>9</v>
      </c>
      <c r="B17" s="21" t="s">
        <v>24</v>
      </c>
      <c r="C17" s="47"/>
      <c r="D17" s="22">
        <v>35000</v>
      </c>
      <c r="E17" s="22">
        <v>3500</v>
      </c>
      <c r="F17" s="25"/>
      <c r="G17" s="23"/>
    </row>
    <row r="18" spans="1:7" x14ac:dyDescent="0.25">
      <c r="A18" s="10">
        <v>10</v>
      </c>
      <c r="B18" s="11" t="s">
        <v>25</v>
      </c>
      <c r="C18" s="46">
        <v>35000</v>
      </c>
      <c r="D18" s="12"/>
      <c r="E18" s="12"/>
      <c r="F18" s="14">
        <v>42234</v>
      </c>
      <c r="G18" s="13" t="s">
        <v>15</v>
      </c>
    </row>
    <row r="19" spans="1:7" x14ac:dyDescent="0.25">
      <c r="A19" s="10">
        <v>11</v>
      </c>
      <c r="B19" s="11" t="s">
        <v>26</v>
      </c>
      <c r="C19" s="46">
        <v>35000</v>
      </c>
      <c r="D19" s="12"/>
      <c r="E19" s="12"/>
      <c r="F19" s="15">
        <v>42269</v>
      </c>
      <c r="G19" s="13" t="s">
        <v>15</v>
      </c>
    </row>
    <row r="20" spans="1:7" x14ac:dyDescent="0.25">
      <c r="A20" s="10">
        <v>12</v>
      </c>
      <c r="B20" s="28" t="s">
        <v>27</v>
      </c>
      <c r="C20" s="48">
        <v>35000</v>
      </c>
      <c r="D20" s="29"/>
      <c r="E20" s="29"/>
      <c r="F20" s="33">
        <v>42300</v>
      </c>
      <c r="G20" s="31" t="s">
        <v>15</v>
      </c>
    </row>
    <row r="21" spans="1:7" x14ac:dyDescent="0.25">
      <c r="A21" s="10">
        <v>13</v>
      </c>
      <c r="B21" s="11" t="s">
        <v>28</v>
      </c>
      <c r="C21" s="48">
        <v>35000</v>
      </c>
      <c r="D21" s="12"/>
      <c r="E21" s="29"/>
      <c r="F21" s="15">
        <v>42328</v>
      </c>
      <c r="G21" s="31" t="s">
        <v>15</v>
      </c>
    </row>
    <row r="22" spans="1:7" x14ac:dyDescent="0.25">
      <c r="A22" s="10">
        <v>14</v>
      </c>
      <c r="B22" s="11" t="s">
        <v>29</v>
      </c>
      <c r="C22" s="48">
        <v>35000</v>
      </c>
      <c r="D22" s="12"/>
      <c r="E22" s="29"/>
      <c r="F22" s="15">
        <v>42361</v>
      </c>
      <c r="G22" s="31" t="s">
        <v>15</v>
      </c>
    </row>
    <row r="23" spans="1:7" x14ac:dyDescent="0.25">
      <c r="A23" s="34">
        <v>15</v>
      </c>
      <c r="B23" s="21" t="s">
        <v>30</v>
      </c>
      <c r="C23" s="47"/>
      <c r="D23" s="22">
        <v>35000</v>
      </c>
      <c r="E23" s="22">
        <f t="shared" ref="E23:E31" si="0">D23*0.1</f>
        <v>3500</v>
      </c>
      <c r="F23" s="32"/>
      <c r="G23" s="23"/>
    </row>
    <row r="24" spans="1:7" x14ac:dyDescent="0.25">
      <c r="A24" s="10">
        <v>16</v>
      </c>
      <c r="B24" s="11" t="s">
        <v>31</v>
      </c>
      <c r="C24" s="46">
        <v>35000</v>
      </c>
      <c r="D24" s="12"/>
      <c r="E24" s="12"/>
      <c r="F24" s="15">
        <v>42410</v>
      </c>
      <c r="G24" s="13" t="s">
        <v>18</v>
      </c>
    </row>
    <row r="25" spans="1:7" x14ac:dyDescent="0.25">
      <c r="A25" s="10">
        <v>17</v>
      </c>
      <c r="B25" s="11" t="s">
        <v>32</v>
      </c>
      <c r="C25" s="46">
        <v>35000</v>
      </c>
      <c r="D25" s="12"/>
      <c r="E25" s="12"/>
      <c r="F25" s="15">
        <v>42439</v>
      </c>
      <c r="G25" s="13" t="s">
        <v>18</v>
      </c>
    </row>
    <row r="26" spans="1:7" x14ac:dyDescent="0.25">
      <c r="A26" s="10">
        <v>18</v>
      </c>
      <c r="B26" s="11" t="s">
        <v>33</v>
      </c>
      <c r="C26" s="46">
        <v>35000</v>
      </c>
      <c r="D26" s="12"/>
      <c r="E26" s="12"/>
      <c r="F26" s="15">
        <v>42470</v>
      </c>
      <c r="G26" s="13" t="s">
        <v>18</v>
      </c>
    </row>
    <row r="27" spans="1:7" x14ac:dyDescent="0.25">
      <c r="A27" s="10">
        <v>19</v>
      </c>
      <c r="B27" s="11" t="s">
        <v>34</v>
      </c>
      <c r="C27" s="46">
        <v>35000</v>
      </c>
      <c r="D27" s="12"/>
      <c r="E27" s="12"/>
      <c r="F27" s="15">
        <v>42500</v>
      </c>
      <c r="G27" s="31" t="s">
        <v>15</v>
      </c>
    </row>
    <row r="28" spans="1:7" x14ac:dyDescent="0.25">
      <c r="A28" s="10">
        <v>20</v>
      </c>
      <c r="B28" s="11" t="s">
        <v>35</v>
      </c>
      <c r="C28" s="46">
        <v>35000</v>
      </c>
      <c r="D28" s="12"/>
      <c r="E28" s="12"/>
      <c r="F28" s="15">
        <v>42531</v>
      </c>
      <c r="G28" s="13" t="s">
        <v>18</v>
      </c>
    </row>
    <row r="29" spans="1:7" x14ac:dyDescent="0.25">
      <c r="A29" s="10">
        <v>21</v>
      </c>
      <c r="B29" s="11" t="s">
        <v>36</v>
      </c>
      <c r="C29" s="46">
        <v>35000</v>
      </c>
      <c r="D29" s="12"/>
      <c r="E29" s="12"/>
      <c r="F29" s="15">
        <v>42561</v>
      </c>
      <c r="G29" s="13" t="s">
        <v>18</v>
      </c>
    </row>
    <row r="30" spans="1:7" x14ac:dyDescent="0.25">
      <c r="A30" s="10">
        <v>22</v>
      </c>
      <c r="B30" s="11" t="s">
        <v>37</v>
      </c>
      <c r="C30" s="46">
        <v>35000</v>
      </c>
      <c r="D30" s="12"/>
      <c r="E30" s="12"/>
      <c r="F30" s="15">
        <v>42592</v>
      </c>
      <c r="G30" s="13" t="s">
        <v>18</v>
      </c>
    </row>
    <row r="31" spans="1:7" x14ac:dyDescent="0.25">
      <c r="A31" s="34">
        <v>23</v>
      </c>
      <c r="B31" s="21" t="s">
        <v>41</v>
      </c>
      <c r="C31" s="47"/>
      <c r="D31" s="22">
        <v>35000</v>
      </c>
      <c r="E31" s="22">
        <f t="shared" si="0"/>
        <v>3500</v>
      </c>
      <c r="F31" s="32"/>
      <c r="G31" s="23"/>
    </row>
    <row r="32" spans="1:7" x14ac:dyDescent="0.25">
      <c r="A32" s="30">
        <v>24</v>
      </c>
      <c r="B32" s="28" t="s">
        <v>46</v>
      </c>
      <c r="C32" s="48">
        <v>140000</v>
      </c>
      <c r="D32" s="41">
        <v>-105000</v>
      </c>
      <c r="E32" s="48"/>
      <c r="F32" s="50">
        <v>42643</v>
      </c>
      <c r="G32" s="31" t="s">
        <v>18</v>
      </c>
    </row>
    <row r="33" spans="1:7" x14ac:dyDescent="0.25">
      <c r="A33" s="30">
        <v>25</v>
      </c>
      <c r="B33" s="28" t="s">
        <v>47</v>
      </c>
      <c r="C33" s="48">
        <v>30000</v>
      </c>
      <c r="D33" s="41">
        <v>-5000</v>
      </c>
      <c r="E33" s="48"/>
      <c r="F33" s="50">
        <v>42667</v>
      </c>
      <c r="G33" s="31" t="s">
        <v>45</v>
      </c>
    </row>
    <row r="34" spans="1:7" x14ac:dyDescent="0.25">
      <c r="A34" s="30">
        <v>26</v>
      </c>
      <c r="B34" s="28" t="s">
        <v>48</v>
      </c>
      <c r="C34" s="48">
        <v>25000</v>
      </c>
      <c r="D34" s="41">
        <v>-10000</v>
      </c>
      <c r="E34" s="48"/>
      <c r="F34" s="50">
        <v>43079</v>
      </c>
      <c r="G34" s="31" t="s">
        <v>18</v>
      </c>
    </row>
    <row r="35" spans="1:7" x14ac:dyDescent="0.25">
      <c r="A35" s="30">
        <v>27</v>
      </c>
      <c r="B35" s="29" t="s">
        <v>49</v>
      </c>
      <c r="C35" s="48">
        <v>35000</v>
      </c>
      <c r="D35" s="41"/>
      <c r="E35" s="48"/>
      <c r="F35" s="50">
        <v>42746</v>
      </c>
      <c r="G35" s="31" t="s">
        <v>45</v>
      </c>
    </row>
    <row r="36" spans="1:7" x14ac:dyDescent="0.25">
      <c r="A36" s="30">
        <v>28</v>
      </c>
      <c r="B36" s="28" t="s">
        <v>50</v>
      </c>
      <c r="C36" s="48">
        <v>35000</v>
      </c>
      <c r="D36" s="41"/>
      <c r="E36" s="48"/>
      <c r="F36" s="50">
        <v>42776</v>
      </c>
      <c r="G36" s="31" t="s">
        <v>18</v>
      </c>
    </row>
    <row r="37" spans="1:7" x14ac:dyDescent="0.25">
      <c r="A37" s="30">
        <v>29</v>
      </c>
      <c r="B37" s="28" t="s">
        <v>51</v>
      </c>
      <c r="C37" s="48">
        <v>35000</v>
      </c>
      <c r="D37" s="41"/>
      <c r="E37" s="48"/>
      <c r="F37" s="50">
        <v>42808</v>
      </c>
      <c r="G37" s="31" t="s">
        <v>45</v>
      </c>
    </row>
    <row r="38" spans="1:7" x14ac:dyDescent="0.25">
      <c r="A38" s="30">
        <v>30</v>
      </c>
      <c r="B38" s="28" t="s">
        <v>52</v>
      </c>
      <c r="C38" s="48">
        <v>35000</v>
      </c>
      <c r="D38" s="41"/>
      <c r="E38" s="48"/>
      <c r="F38" s="50">
        <v>42848</v>
      </c>
      <c r="G38" s="31" t="s">
        <v>45</v>
      </c>
    </row>
    <row r="39" spans="1:7" x14ac:dyDescent="0.25">
      <c r="A39" s="34">
        <v>31</v>
      </c>
      <c r="B39" s="21" t="s">
        <v>53</v>
      </c>
      <c r="C39" s="47"/>
      <c r="D39" s="24">
        <v>35000</v>
      </c>
      <c r="E39" s="47">
        <v>3500</v>
      </c>
      <c r="F39" s="49"/>
      <c r="G39" s="23"/>
    </row>
    <row r="40" spans="1:7" x14ac:dyDescent="0.25">
      <c r="A40" s="30">
        <v>32</v>
      </c>
      <c r="B40" s="28" t="s">
        <v>54</v>
      </c>
      <c r="C40" s="48">
        <v>35000</v>
      </c>
      <c r="D40" s="41"/>
      <c r="E40" s="48"/>
      <c r="F40" s="50">
        <v>42892</v>
      </c>
      <c r="G40" s="31" t="s">
        <v>45</v>
      </c>
    </row>
    <row r="41" spans="1:7" x14ac:dyDescent="0.25">
      <c r="A41" s="30">
        <v>33</v>
      </c>
      <c r="B41" s="28" t="s">
        <v>55</v>
      </c>
      <c r="C41" s="48">
        <v>35000</v>
      </c>
      <c r="D41" s="41"/>
      <c r="E41" s="48"/>
      <c r="F41" s="50">
        <v>42916</v>
      </c>
      <c r="G41" s="31" t="s">
        <v>45</v>
      </c>
    </row>
    <row r="42" spans="1:7" x14ac:dyDescent="0.25">
      <c r="A42" s="91">
        <v>34</v>
      </c>
      <c r="B42" s="89" t="s">
        <v>56</v>
      </c>
      <c r="C42" s="48">
        <v>35000</v>
      </c>
      <c r="D42" s="41"/>
      <c r="E42" s="48"/>
      <c r="F42" s="50">
        <v>42943</v>
      </c>
      <c r="G42" s="31" t="s">
        <v>45</v>
      </c>
    </row>
    <row r="43" spans="1:7" x14ac:dyDescent="0.25">
      <c r="A43" s="92"/>
      <c r="B43" s="90"/>
      <c r="C43" s="48">
        <v>35000</v>
      </c>
      <c r="D43" s="41"/>
      <c r="E43" s="48"/>
      <c r="F43" s="50">
        <v>42957</v>
      </c>
      <c r="G43" s="31" t="s">
        <v>18</v>
      </c>
    </row>
    <row r="44" spans="1:7" x14ac:dyDescent="0.25">
      <c r="A44" s="30">
        <v>35</v>
      </c>
      <c r="B44" s="29" t="s">
        <v>57</v>
      </c>
      <c r="C44" s="48">
        <v>20000</v>
      </c>
      <c r="D44" s="41">
        <v>-15000</v>
      </c>
      <c r="E44" s="48"/>
      <c r="F44" s="50">
        <v>42974</v>
      </c>
      <c r="G44" s="31" t="s">
        <v>45</v>
      </c>
    </row>
    <row r="45" spans="1:7" x14ac:dyDescent="0.25">
      <c r="A45" s="91">
        <v>36</v>
      </c>
      <c r="B45" s="93" t="s">
        <v>58</v>
      </c>
      <c r="C45" s="48">
        <v>35000</v>
      </c>
      <c r="D45" s="41"/>
      <c r="E45" s="48"/>
      <c r="F45" s="50">
        <v>43008</v>
      </c>
      <c r="G45" s="31" t="s">
        <v>45</v>
      </c>
    </row>
    <row r="46" spans="1:7" x14ac:dyDescent="0.25">
      <c r="A46" s="92"/>
      <c r="B46" s="94"/>
      <c r="C46" s="48">
        <v>35000</v>
      </c>
      <c r="D46" s="41"/>
      <c r="E46" s="48"/>
      <c r="F46" s="50">
        <v>43035</v>
      </c>
      <c r="G46" s="31" t="s">
        <v>45</v>
      </c>
    </row>
    <row r="47" spans="1:7" x14ac:dyDescent="0.25">
      <c r="A47" s="30">
        <v>37</v>
      </c>
      <c r="B47" s="28" t="s">
        <v>59</v>
      </c>
      <c r="C47" s="48">
        <v>35000</v>
      </c>
      <c r="D47" s="41"/>
      <c r="E47" s="48"/>
      <c r="F47" s="50">
        <v>43067</v>
      </c>
      <c r="G47" s="31" t="s">
        <v>45</v>
      </c>
    </row>
    <row r="48" spans="1:7" x14ac:dyDescent="0.25">
      <c r="A48" s="30">
        <v>38</v>
      </c>
      <c r="B48" s="44" t="s">
        <v>60</v>
      </c>
      <c r="C48" s="48">
        <v>35000</v>
      </c>
      <c r="D48" s="41"/>
      <c r="E48" s="51"/>
      <c r="F48" s="50">
        <v>43079</v>
      </c>
      <c r="G48" s="31" t="s">
        <v>45</v>
      </c>
    </row>
    <row r="49" spans="1:7" x14ac:dyDescent="0.25">
      <c r="A49" s="30">
        <v>39</v>
      </c>
      <c r="B49" s="28" t="s">
        <v>61</v>
      </c>
      <c r="C49" s="48">
        <v>35000</v>
      </c>
      <c r="D49" s="41"/>
      <c r="E49" s="48"/>
      <c r="F49" s="50">
        <v>43110</v>
      </c>
      <c r="G49" s="31" t="s">
        <v>18</v>
      </c>
    </row>
    <row r="50" spans="1:7" x14ac:dyDescent="0.25">
      <c r="A50" s="30">
        <v>40</v>
      </c>
      <c r="B50" s="28" t="s">
        <v>63</v>
      </c>
      <c r="C50" s="48">
        <v>35000</v>
      </c>
      <c r="D50" s="41"/>
      <c r="E50" s="48"/>
      <c r="F50" s="50">
        <v>43158</v>
      </c>
      <c r="G50" s="31" t="s">
        <v>45</v>
      </c>
    </row>
    <row r="51" spans="1:7" x14ac:dyDescent="0.25">
      <c r="A51" s="95" t="s">
        <v>38</v>
      </c>
      <c r="B51" s="95"/>
      <c r="C51" s="52">
        <f>SUM(C9:C50)</f>
        <v>1360000</v>
      </c>
      <c r="D51" s="52">
        <f t="shared" ref="D51:E51" si="1">SUM(D9:D50)</f>
        <v>35000</v>
      </c>
      <c r="E51" s="52">
        <f t="shared" si="1"/>
        <v>17000</v>
      </c>
      <c r="F51" s="57"/>
      <c r="G51" s="17">
        <f>D51+E51</f>
        <v>52000</v>
      </c>
    </row>
    <row r="52" spans="1:7" ht="7.5" customHeight="1" x14ac:dyDescent="0.25">
      <c r="B52" s="18"/>
      <c r="C52" s="54"/>
      <c r="D52" s="35"/>
      <c r="E52" s="54"/>
      <c r="F52" s="53"/>
    </row>
    <row r="53" spans="1:7" x14ac:dyDescent="0.25">
      <c r="A53" s="85" t="s">
        <v>62</v>
      </c>
      <c r="B53" s="85"/>
      <c r="C53" s="85"/>
      <c r="D53" s="85"/>
      <c r="E53" s="85"/>
      <c r="F53" s="85"/>
      <c r="G53" s="85"/>
    </row>
    <row r="54" spans="1:7" x14ac:dyDescent="0.25">
      <c r="A54" s="76" t="s">
        <v>66</v>
      </c>
      <c r="B54" s="76"/>
      <c r="C54" s="76"/>
      <c r="D54" s="76"/>
      <c r="E54" s="76"/>
      <c r="F54" s="76"/>
      <c r="G54" s="76"/>
    </row>
    <row r="55" spans="1:7" ht="6.75" customHeight="1" x14ac:dyDescent="0.25">
      <c r="B55" s="18"/>
      <c r="C55" s="54"/>
      <c r="D55" s="35"/>
      <c r="E55" s="54"/>
      <c r="F55" s="53"/>
    </row>
    <row r="56" spans="1:7" x14ac:dyDescent="0.25">
      <c r="A56" s="76" t="s">
        <v>64</v>
      </c>
      <c r="B56" s="76"/>
      <c r="C56" s="76"/>
      <c r="D56" s="76"/>
      <c r="E56" s="76"/>
      <c r="F56" s="76"/>
      <c r="G56" s="76"/>
    </row>
  </sheetData>
  <mergeCells count="12">
    <mergeCell ref="A56:G56"/>
    <mergeCell ref="B42:B43"/>
    <mergeCell ref="A42:A43"/>
    <mergeCell ref="A45:A46"/>
    <mergeCell ref="B45:B46"/>
    <mergeCell ref="A51:B51"/>
    <mergeCell ref="A53:G53"/>
    <mergeCell ref="A5:H5"/>
    <mergeCell ref="A8:C8"/>
    <mergeCell ref="A1:G1"/>
    <mergeCell ref="A3:E3"/>
    <mergeCell ref="A54:G54"/>
  </mergeCells>
  <printOptions horizontalCentered="1"/>
  <pageMargins left="0.70866141732283472" right="0.70866141732283472" top="0.15748031496062992" bottom="0.15748031496062992" header="0.31496062992125984" footer="0.31496062992125984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A5" sqref="A5:H7"/>
    </sheetView>
  </sheetViews>
  <sheetFormatPr baseColWidth="10" defaultRowHeight="15" x14ac:dyDescent="0.25"/>
  <cols>
    <col min="1" max="1" width="5.85546875" customWidth="1"/>
    <col min="2" max="2" width="14.7109375" customWidth="1"/>
    <col min="3" max="3" width="14" customWidth="1"/>
    <col min="6" max="6" width="18.42578125" customWidth="1"/>
  </cols>
  <sheetData>
    <row r="1" spans="1:8" x14ac:dyDescent="0.25">
      <c r="A1" s="77" t="s">
        <v>0</v>
      </c>
      <c r="B1" s="77"/>
      <c r="C1" s="77"/>
      <c r="D1" s="77"/>
      <c r="E1" s="77"/>
      <c r="F1" s="77"/>
      <c r="G1" s="77"/>
      <c r="H1" s="1"/>
    </row>
    <row r="2" spans="1:8" x14ac:dyDescent="0.25">
      <c r="A2" s="2" t="s">
        <v>1</v>
      </c>
      <c r="B2" s="2"/>
      <c r="C2" s="45"/>
      <c r="D2" s="59"/>
      <c r="E2" s="59"/>
      <c r="F2" s="59"/>
      <c r="G2" s="59"/>
      <c r="H2" s="1"/>
    </row>
    <row r="3" spans="1:8" x14ac:dyDescent="0.25">
      <c r="A3" s="77" t="s">
        <v>2</v>
      </c>
      <c r="B3" s="77"/>
      <c r="C3" s="77"/>
      <c r="D3" s="77"/>
      <c r="E3" s="77"/>
      <c r="F3" s="59"/>
      <c r="G3" s="59"/>
      <c r="H3" s="1"/>
    </row>
    <row r="4" spans="1:8" x14ac:dyDescent="0.25">
      <c r="A4" s="62"/>
      <c r="B4" s="62"/>
      <c r="C4" s="55"/>
      <c r="D4" s="62"/>
      <c r="E4" s="62"/>
      <c r="F4" s="62"/>
      <c r="G4" s="62"/>
      <c r="H4" s="62"/>
    </row>
    <row r="5" spans="1:8" ht="18.75" x14ac:dyDescent="0.25">
      <c r="A5" s="78" t="s">
        <v>44</v>
      </c>
      <c r="B5" s="78"/>
      <c r="C5" s="78"/>
      <c r="D5" s="78"/>
      <c r="E5" s="78"/>
      <c r="F5" s="78"/>
      <c r="G5" s="78"/>
      <c r="H5" s="78"/>
    </row>
    <row r="6" spans="1:8" ht="18.75" x14ac:dyDescent="0.25">
      <c r="A6" s="96" t="s">
        <v>88</v>
      </c>
      <c r="B6" s="96"/>
      <c r="C6" s="96"/>
      <c r="D6" s="96"/>
      <c r="E6" s="96"/>
      <c r="F6" s="96"/>
      <c r="G6" s="96"/>
      <c r="H6" s="60"/>
    </row>
    <row r="7" spans="1:8" x14ac:dyDescent="0.25">
      <c r="A7" s="9" t="s">
        <v>7</v>
      </c>
      <c r="B7" s="61" t="s">
        <v>8</v>
      </c>
      <c r="C7" s="56" t="s">
        <v>9</v>
      </c>
      <c r="D7" s="61" t="s">
        <v>10</v>
      </c>
      <c r="E7" s="61" t="s">
        <v>11</v>
      </c>
      <c r="F7" s="61" t="s">
        <v>12</v>
      </c>
      <c r="G7" s="61" t="s">
        <v>13</v>
      </c>
    </row>
    <row r="8" spans="1:8" x14ac:dyDescent="0.25">
      <c r="A8" s="86" t="s">
        <v>42</v>
      </c>
      <c r="B8" s="87"/>
      <c r="C8" s="88"/>
      <c r="D8" s="17"/>
      <c r="E8" s="10"/>
      <c r="F8" s="10"/>
      <c r="G8" s="10"/>
    </row>
    <row r="9" spans="1:8" x14ac:dyDescent="0.25">
      <c r="A9" s="10">
        <v>1</v>
      </c>
      <c r="B9" s="11" t="s">
        <v>14</v>
      </c>
      <c r="C9" s="46">
        <v>30000</v>
      </c>
      <c r="D9" s="12"/>
      <c r="E9" s="12"/>
      <c r="F9" s="14">
        <v>42324</v>
      </c>
      <c r="G9" s="13" t="s">
        <v>18</v>
      </c>
    </row>
    <row r="10" spans="1:8" x14ac:dyDescent="0.25">
      <c r="A10" s="10">
        <v>2</v>
      </c>
      <c r="B10" s="11" t="s">
        <v>16</v>
      </c>
      <c r="C10" s="46">
        <v>30000</v>
      </c>
      <c r="D10" s="12"/>
      <c r="E10" s="12"/>
      <c r="F10" s="14">
        <v>42352</v>
      </c>
      <c r="G10" s="13" t="s">
        <v>18</v>
      </c>
    </row>
    <row r="11" spans="1:8" x14ac:dyDescent="0.25">
      <c r="A11" s="34">
        <v>3</v>
      </c>
      <c r="B11" s="21" t="s">
        <v>17</v>
      </c>
      <c r="C11" s="47"/>
      <c r="D11" s="22">
        <v>30000</v>
      </c>
      <c r="E11" s="22">
        <v>3000</v>
      </c>
      <c r="F11" s="25"/>
      <c r="G11" s="23"/>
    </row>
    <row r="12" spans="1:8" x14ac:dyDescent="0.25">
      <c r="A12" s="58"/>
      <c r="B12" s="64" t="s">
        <v>88</v>
      </c>
      <c r="C12" s="65">
        <f>SUM(C9:C11)</f>
        <v>60000</v>
      </c>
      <c r="D12" s="67">
        <f>SUM(D9:D11)</f>
        <v>30000</v>
      </c>
      <c r="E12" s="67">
        <f>SUM(E9:E11)</f>
        <v>3000</v>
      </c>
      <c r="F12" s="65">
        <f>SUM(D12:E12)</f>
        <v>33000</v>
      </c>
      <c r="G12" s="23"/>
    </row>
  </sheetData>
  <mergeCells count="5">
    <mergeCell ref="A8:C8"/>
    <mergeCell ref="A1:G1"/>
    <mergeCell ref="A3:E3"/>
    <mergeCell ref="A5:H5"/>
    <mergeCell ref="A6:G6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H30" sqref="H30"/>
    </sheetView>
  </sheetViews>
  <sheetFormatPr baseColWidth="10" defaultRowHeight="15" x14ac:dyDescent="0.25"/>
  <cols>
    <col min="1" max="1" width="4.140625" customWidth="1"/>
    <col min="2" max="2" width="13.85546875" customWidth="1"/>
    <col min="6" max="6" width="18.42578125" customWidth="1"/>
    <col min="7" max="7" width="15.85546875" customWidth="1"/>
  </cols>
  <sheetData>
    <row r="1" spans="1:8" x14ac:dyDescent="0.25">
      <c r="A1" s="77" t="s">
        <v>0</v>
      </c>
      <c r="B1" s="77"/>
      <c r="C1" s="77"/>
      <c r="D1" s="77"/>
      <c r="E1" s="77"/>
      <c r="F1" s="77"/>
      <c r="G1" s="77"/>
      <c r="H1" s="1"/>
    </row>
    <row r="2" spans="1:8" x14ac:dyDescent="0.25">
      <c r="A2" s="2" t="s">
        <v>1</v>
      </c>
      <c r="B2" s="2"/>
      <c r="C2" s="45"/>
      <c r="D2" s="59"/>
      <c r="E2" s="59"/>
      <c r="F2" s="59"/>
      <c r="G2" s="59"/>
      <c r="H2" s="1"/>
    </row>
    <row r="3" spans="1:8" x14ac:dyDescent="0.25">
      <c r="A3" s="77" t="s">
        <v>2</v>
      </c>
      <c r="B3" s="77"/>
      <c r="C3" s="77"/>
      <c r="D3" s="77"/>
      <c r="E3" s="77"/>
      <c r="F3" s="59"/>
      <c r="G3" s="59"/>
      <c r="H3" s="1"/>
    </row>
    <row r="4" spans="1:8" x14ac:dyDescent="0.25">
      <c r="A4" s="62"/>
      <c r="B4" s="62"/>
      <c r="C4" s="55"/>
      <c r="D4" s="62"/>
      <c r="E4" s="62"/>
      <c r="F4" s="62"/>
      <c r="G4" s="62"/>
      <c r="H4" s="62"/>
    </row>
    <row r="5" spans="1:8" ht="18.75" x14ac:dyDescent="0.25">
      <c r="A5" s="78" t="s">
        <v>44</v>
      </c>
      <c r="B5" s="78"/>
      <c r="C5" s="78"/>
      <c r="D5" s="78"/>
      <c r="E5" s="78"/>
      <c r="F5" s="78"/>
      <c r="G5" s="78"/>
      <c r="H5" s="78"/>
    </row>
    <row r="6" spans="1:8" ht="18.75" x14ac:dyDescent="0.25">
      <c r="A6" s="96" t="s">
        <v>87</v>
      </c>
      <c r="B6" s="96"/>
      <c r="C6" s="96"/>
      <c r="D6" s="96"/>
      <c r="E6" s="96"/>
      <c r="F6" s="96"/>
      <c r="G6" s="96"/>
      <c r="H6" s="60"/>
    </row>
    <row r="7" spans="1:8" x14ac:dyDescent="0.25">
      <c r="A7" s="9" t="s">
        <v>7</v>
      </c>
      <c r="B7" s="61" t="s">
        <v>8</v>
      </c>
      <c r="C7" s="56" t="s">
        <v>9</v>
      </c>
      <c r="D7" s="61" t="s">
        <v>10</v>
      </c>
      <c r="E7" s="61" t="s">
        <v>11</v>
      </c>
      <c r="F7" s="61" t="s">
        <v>12</v>
      </c>
      <c r="G7" s="61" t="s">
        <v>13</v>
      </c>
    </row>
    <row r="8" spans="1:8" x14ac:dyDescent="0.25">
      <c r="A8" s="9">
        <v>1</v>
      </c>
      <c r="B8" s="11" t="s">
        <v>19</v>
      </c>
      <c r="C8" s="46">
        <v>35000</v>
      </c>
      <c r="D8" s="12"/>
      <c r="E8" s="12"/>
      <c r="F8" s="14">
        <v>42046</v>
      </c>
      <c r="G8" s="13" t="s">
        <v>18</v>
      </c>
    </row>
    <row r="9" spans="1:8" x14ac:dyDescent="0.25">
      <c r="A9" s="9">
        <v>2</v>
      </c>
      <c r="B9" s="11" t="s">
        <v>20</v>
      </c>
      <c r="C9" s="46">
        <v>35000</v>
      </c>
      <c r="D9" s="12"/>
      <c r="E9" s="12"/>
      <c r="F9" s="14">
        <v>42077</v>
      </c>
      <c r="G9" s="13" t="s">
        <v>15</v>
      </c>
    </row>
    <row r="10" spans="1:8" x14ac:dyDescent="0.25">
      <c r="A10" s="9">
        <v>3</v>
      </c>
      <c r="B10" s="11" t="s">
        <v>21</v>
      </c>
      <c r="C10" s="46">
        <v>35000</v>
      </c>
      <c r="D10" s="12"/>
      <c r="E10" s="12"/>
      <c r="F10" s="14">
        <v>42105</v>
      </c>
      <c r="G10" s="13" t="s">
        <v>18</v>
      </c>
    </row>
    <row r="11" spans="1:8" x14ac:dyDescent="0.25">
      <c r="A11" s="9">
        <v>4</v>
      </c>
      <c r="B11" s="11" t="s">
        <v>22</v>
      </c>
      <c r="C11" s="46">
        <v>35000</v>
      </c>
      <c r="D11" s="12"/>
      <c r="E11" s="12"/>
      <c r="F11" s="14">
        <v>42137</v>
      </c>
      <c r="G11" s="13" t="s">
        <v>15</v>
      </c>
    </row>
    <row r="12" spans="1:8" x14ac:dyDescent="0.25">
      <c r="A12" s="9">
        <v>5</v>
      </c>
      <c r="B12" s="11" t="s">
        <v>23</v>
      </c>
      <c r="C12" s="46">
        <v>35000</v>
      </c>
      <c r="D12" s="12"/>
      <c r="E12" s="12"/>
      <c r="F12" s="14">
        <v>42170</v>
      </c>
      <c r="G12" s="13" t="s">
        <v>15</v>
      </c>
    </row>
    <row r="13" spans="1:8" x14ac:dyDescent="0.25">
      <c r="A13" s="9">
        <v>6</v>
      </c>
      <c r="B13" s="21" t="s">
        <v>24</v>
      </c>
      <c r="C13" s="47"/>
      <c r="D13" s="22">
        <v>35000</v>
      </c>
      <c r="E13" s="22">
        <v>3500</v>
      </c>
      <c r="F13" s="25"/>
      <c r="G13" s="23"/>
    </row>
    <row r="14" spans="1:8" x14ac:dyDescent="0.25">
      <c r="A14" s="9">
        <v>7</v>
      </c>
      <c r="B14" s="11" t="s">
        <v>25</v>
      </c>
      <c r="C14" s="46">
        <v>35000</v>
      </c>
      <c r="D14" s="12"/>
      <c r="E14" s="12"/>
      <c r="F14" s="14">
        <v>42234</v>
      </c>
      <c r="G14" s="13" t="s">
        <v>15</v>
      </c>
    </row>
    <row r="15" spans="1:8" x14ac:dyDescent="0.25">
      <c r="A15" s="9">
        <v>8</v>
      </c>
      <c r="B15" s="11" t="s">
        <v>26</v>
      </c>
      <c r="C15" s="46">
        <v>35000</v>
      </c>
      <c r="D15" s="12"/>
      <c r="E15" s="12"/>
      <c r="F15" s="15">
        <v>42269</v>
      </c>
      <c r="G15" s="13" t="s">
        <v>15</v>
      </c>
    </row>
    <row r="16" spans="1:8" x14ac:dyDescent="0.25">
      <c r="A16" s="9">
        <v>9</v>
      </c>
      <c r="B16" s="28" t="s">
        <v>27</v>
      </c>
      <c r="C16" s="48">
        <v>35000</v>
      </c>
      <c r="D16" s="29"/>
      <c r="E16" s="29"/>
      <c r="F16" s="33">
        <v>42300</v>
      </c>
      <c r="G16" s="31" t="s">
        <v>15</v>
      </c>
    </row>
    <row r="17" spans="1:7" x14ac:dyDescent="0.25">
      <c r="A17" s="9">
        <v>10</v>
      </c>
      <c r="B17" s="11" t="s">
        <v>28</v>
      </c>
      <c r="C17" s="48">
        <v>35000</v>
      </c>
      <c r="D17" s="12"/>
      <c r="E17" s="29"/>
      <c r="F17" s="15">
        <v>42328</v>
      </c>
      <c r="G17" s="31" t="s">
        <v>15</v>
      </c>
    </row>
    <row r="18" spans="1:7" x14ac:dyDescent="0.25">
      <c r="A18" s="9">
        <v>11</v>
      </c>
      <c r="B18" s="11" t="s">
        <v>29</v>
      </c>
      <c r="C18" s="48">
        <v>35000</v>
      </c>
      <c r="D18" s="12"/>
      <c r="E18" s="29"/>
      <c r="F18" s="15">
        <v>42361</v>
      </c>
      <c r="G18" s="31" t="s">
        <v>15</v>
      </c>
    </row>
    <row r="19" spans="1:7" x14ac:dyDescent="0.25">
      <c r="A19" s="9">
        <v>12</v>
      </c>
      <c r="B19" s="21" t="s">
        <v>30</v>
      </c>
      <c r="C19" s="47"/>
      <c r="D19" s="22">
        <v>35000</v>
      </c>
      <c r="E19" s="22">
        <f t="shared" ref="E19" si="0">D19*0.1</f>
        <v>3500</v>
      </c>
      <c r="F19" s="32"/>
      <c r="G19" s="23"/>
    </row>
    <row r="20" spans="1:7" x14ac:dyDescent="0.25">
      <c r="A20" s="58"/>
      <c r="B20" s="64" t="s">
        <v>87</v>
      </c>
      <c r="C20" s="67">
        <f>SUM(C7:C19)</f>
        <v>350000</v>
      </c>
      <c r="D20" s="65">
        <f t="shared" ref="D20:E20" si="1">SUM(D7:D19)</f>
        <v>70000</v>
      </c>
      <c r="E20" s="65">
        <f t="shared" si="1"/>
        <v>7000</v>
      </c>
      <c r="F20" s="65">
        <f>SUM(D20:E20)</f>
        <v>77000</v>
      </c>
      <c r="G20" s="27"/>
    </row>
  </sheetData>
  <mergeCells count="4">
    <mergeCell ref="A1:G1"/>
    <mergeCell ref="A3:E3"/>
    <mergeCell ref="A5:H5"/>
    <mergeCell ref="A6:G6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A7" sqref="A7:G8"/>
    </sheetView>
  </sheetViews>
  <sheetFormatPr baseColWidth="10" defaultRowHeight="15" x14ac:dyDescent="0.25"/>
  <cols>
    <col min="1" max="1" width="4.7109375" customWidth="1"/>
    <col min="2" max="2" width="14.7109375" customWidth="1"/>
    <col min="6" max="6" width="18.85546875" customWidth="1"/>
    <col min="7" max="7" width="15.42578125" customWidth="1"/>
  </cols>
  <sheetData>
    <row r="1" spans="1:8" x14ac:dyDescent="0.25">
      <c r="A1" s="77" t="s">
        <v>0</v>
      </c>
      <c r="B1" s="77"/>
      <c r="C1" s="77"/>
      <c r="D1" s="77"/>
      <c r="E1" s="77"/>
      <c r="F1" s="77"/>
      <c r="G1" s="77"/>
      <c r="H1" s="1"/>
    </row>
    <row r="2" spans="1:8" x14ac:dyDescent="0.25">
      <c r="A2" s="2" t="s">
        <v>1</v>
      </c>
      <c r="B2" s="2"/>
      <c r="C2" s="45"/>
      <c r="D2" s="59"/>
      <c r="E2" s="59"/>
      <c r="F2" s="59"/>
      <c r="G2" s="59"/>
      <c r="H2" s="1"/>
    </row>
    <row r="3" spans="1:8" x14ac:dyDescent="0.25">
      <c r="A3" s="77" t="s">
        <v>2</v>
      </c>
      <c r="B3" s="77"/>
      <c r="C3" s="77"/>
      <c r="D3" s="77"/>
      <c r="E3" s="77"/>
      <c r="F3" s="59"/>
      <c r="G3" s="59"/>
      <c r="H3" s="1"/>
    </row>
    <row r="4" spans="1:8" x14ac:dyDescent="0.25">
      <c r="A4" s="62"/>
      <c r="B4" s="62"/>
      <c r="C4" s="55"/>
      <c r="D4" s="62"/>
      <c r="E4" s="62"/>
      <c r="F4" s="62"/>
      <c r="G4" s="62"/>
      <c r="H4" s="62"/>
    </row>
    <row r="5" spans="1:8" ht="18.75" x14ac:dyDescent="0.25">
      <c r="A5" s="78" t="s">
        <v>44</v>
      </c>
      <c r="B5" s="78"/>
      <c r="C5" s="78"/>
      <c r="D5" s="78"/>
      <c r="E5" s="78"/>
      <c r="F5" s="78"/>
      <c r="G5" s="78"/>
      <c r="H5" s="78"/>
    </row>
    <row r="6" spans="1:8" ht="11.25" customHeight="1" x14ac:dyDescent="0.25">
      <c r="A6" s="60"/>
      <c r="B6" s="60"/>
      <c r="C6" s="60"/>
      <c r="D6" s="60"/>
      <c r="E6" s="60"/>
      <c r="F6" s="60"/>
      <c r="G6" s="60"/>
      <c r="H6" s="60"/>
    </row>
    <row r="7" spans="1:8" ht="18.75" x14ac:dyDescent="0.25">
      <c r="A7" s="96" t="s">
        <v>86</v>
      </c>
      <c r="B7" s="96"/>
      <c r="C7" s="96"/>
      <c r="D7" s="96"/>
      <c r="E7" s="96"/>
      <c r="F7" s="96"/>
      <c r="G7" s="96"/>
      <c r="H7" s="60"/>
    </row>
    <row r="8" spans="1:8" x14ac:dyDescent="0.25">
      <c r="A8" s="9" t="s">
        <v>7</v>
      </c>
      <c r="B8" s="61" t="s">
        <v>8</v>
      </c>
      <c r="C8" s="56" t="s">
        <v>9</v>
      </c>
      <c r="D8" s="61" t="s">
        <v>10</v>
      </c>
      <c r="E8" s="61" t="s">
        <v>11</v>
      </c>
      <c r="F8" s="61" t="s">
        <v>12</v>
      </c>
      <c r="G8" s="61" t="s">
        <v>13</v>
      </c>
    </row>
    <row r="9" spans="1:8" x14ac:dyDescent="0.25">
      <c r="A9" s="69">
        <v>1</v>
      </c>
      <c r="B9" s="11" t="s">
        <v>31</v>
      </c>
      <c r="C9" s="46">
        <v>35000</v>
      </c>
      <c r="D9" s="12"/>
      <c r="E9" s="12"/>
      <c r="F9" s="15">
        <v>42410</v>
      </c>
      <c r="G9" s="13" t="s">
        <v>18</v>
      </c>
    </row>
    <row r="10" spans="1:8" x14ac:dyDescent="0.25">
      <c r="A10" s="69">
        <v>2</v>
      </c>
      <c r="B10" s="11" t="s">
        <v>32</v>
      </c>
      <c r="C10" s="46">
        <v>35000</v>
      </c>
      <c r="D10" s="12"/>
      <c r="E10" s="12"/>
      <c r="F10" s="15">
        <v>42439</v>
      </c>
      <c r="G10" s="13" t="s">
        <v>18</v>
      </c>
    </row>
    <row r="11" spans="1:8" x14ac:dyDescent="0.25">
      <c r="A11" s="69">
        <v>3</v>
      </c>
      <c r="B11" s="11" t="s">
        <v>33</v>
      </c>
      <c r="C11" s="46">
        <v>35000</v>
      </c>
      <c r="D11" s="12"/>
      <c r="E11" s="12"/>
      <c r="F11" s="15">
        <v>42470</v>
      </c>
      <c r="G11" s="13" t="s">
        <v>18</v>
      </c>
    </row>
    <row r="12" spans="1:8" x14ac:dyDescent="0.25">
      <c r="A12" s="69">
        <v>4</v>
      </c>
      <c r="B12" s="11" t="s">
        <v>34</v>
      </c>
      <c r="C12" s="46">
        <v>35000</v>
      </c>
      <c r="D12" s="12"/>
      <c r="E12" s="12"/>
      <c r="F12" s="15">
        <v>42500</v>
      </c>
      <c r="G12" s="31" t="s">
        <v>15</v>
      </c>
    </row>
    <row r="13" spans="1:8" x14ac:dyDescent="0.25">
      <c r="A13" s="69">
        <v>5</v>
      </c>
      <c r="B13" s="11" t="s">
        <v>35</v>
      </c>
      <c r="C13" s="46">
        <v>35000</v>
      </c>
      <c r="D13" s="12"/>
      <c r="E13" s="12"/>
      <c r="F13" s="15">
        <v>42531</v>
      </c>
      <c r="G13" s="13" t="s">
        <v>18</v>
      </c>
    </row>
    <row r="14" spans="1:8" x14ac:dyDescent="0.25">
      <c r="A14" s="69">
        <v>6</v>
      </c>
      <c r="B14" s="11" t="s">
        <v>36</v>
      </c>
      <c r="C14" s="46">
        <v>35000</v>
      </c>
      <c r="D14" s="12"/>
      <c r="E14" s="12"/>
      <c r="F14" s="15">
        <v>42561</v>
      </c>
      <c r="G14" s="13" t="s">
        <v>18</v>
      </c>
    </row>
    <row r="15" spans="1:8" x14ac:dyDescent="0.25">
      <c r="A15" s="69">
        <v>7</v>
      </c>
      <c r="B15" s="11" t="s">
        <v>37</v>
      </c>
      <c r="C15" s="46">
        <v>35000</v>
      </c>
      <c r="D15" s="12"/>
      <c r="E15" s="12"/>
      <c r="F15" s="15">
        <v>42592</v>
      </c>
      <c r="G15" s="13" t="s">
        <v>18</v>
      </c>
    </row>
    <row r="16" spans="1:8" x14ac:dyDescent="0.25">
      <c r="A16" s="69">
        <v>8</v>
      </c>
      <c r="B16" s="21" t="s">
        <v>41</v>
      </c>
      <c r="C16" s="47"/>
      <c r="D16" s="22">
        <v>35000</v>
      </c>
      <c r="E16" s="22">
        <f t="shared" ref="E16" si="0">D16*0.1</f>
        <v>3500</v>
      </c>
      <c r="F16" s="32"/>
      <c r="G16" s="23"/>
    </row>
    <row r="17" spans="1:7" x14ac:dyDescent="0.25">
      <c r="A17" s="69">
        <v>9</v>
      </c>
      <c r="B17" s="28" t="s">
        <v>46</v>
      </c>
      <c r="C17" s="48">
        <v>140000</v>
      </c>
      <c r="D17" s="41">
        <v>-105000</v>
      </c>
      <c r="E17" s="48"/>
      <c r="F17" s="50">
        <v>42643</v>
      </c>
      <c r="G17" s="31" t="s">
        <v>18</v>
      </c>
    </row>
    <row r="18" spans="1:7" x14ac:dyDescent="0.25">
      <c r="A18" s="69">
        <v>10</v>
      </c>
      <c r="B18" s="28" t="s">
        <v>47</v>
      </c>
      <c r="C18" s="48">
        <v>30000</v>
      </c>
      <c r="D18" s="41">
        <v>5000</v>
      </c>
      <c r="E18" s="48"/>
      <c r="F18" s="50">
        <v>42667</v>
      </c>
      <c r="G18" s="31" t="s">
        <v>45</v>
      </c>
    </row>
    <row r="19" spans="1:7" x14ac:dyDescent="0.25">
      <c r="A19" s="69">
        <v>11</v>
      </c>
      <c r="B19" s="28" t="s">
        <v>48</v>
      </c>
      <c r="C19" s="48">
        <v>25000</v>
      </c>
      <c r="D19" s="41">
        <v>10000</v>
      </c>
      <c r="E19" s="48"/>
      <c r="F19" s="50">
        <v>43079</v>
      </c>
      <c r="G19" s="31" t="s">
        <v>18</v>
      </c>
    </row>
    <row r="20" spans="1:7" x14ac:dyDescent="0.25">
      <c r="A20" s="69">
        <v>12</v>
      </c>
      <c r="B20" s="29" t="s">
        <v>49</v>
      </c>
      <c r="C20" s="48">
        <v>35000</v>
      </c>
      <c r="D20" s="41"/>
      <c r="E20" s="48"/>
      <c r="F20" s="50">
        <v>42746</v>
      </c>
      <c r="G20" s="31" t="s">
        <v>45</v>
      </c>
    </row>
    <row r="21" spans="1:7" x14ac:dyDescent="0.25">
      <c r="A21" s="63"/>
      <c r="B21" s="43" t="s">
        <v>86</v>
      </c>
      <c r="C21" s="68">
        <f>SUM(C8:C20)</f>
        <v>475000</v>
      </c>
      <c r="D21" s="52">
        <f>SUM(D8:D20)</f>
        <v>-55000</v>
      </c>
      <c r="E21" s="52">
        <f>SUM(E8:E20)</f>
        <v>3500</v>
      </c>
      <c r="F21" s="52">
        <f>SUM(D21:E21)</f>
        <v>-51500</v>
      </c>
      <c r="G21" s="42"/>
    </row>
  </sheetData>
  <mergeCells count="4">
    <mergeCell ref="A1:G1"/>
    <mergeCell ref="A3:E3"/>
    <mergeCell ref="A5:H5"/>
    <mergeCell ref="A7:G7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A8" sqref="A8:G8"/>
    </sheetView>
  </sheetViews>
  <sheetFormatPr baseColWidth="10" defaultRowHeight="15" x14ac:dyDescent="0.25"/>
  <cols>
    <col min="1" max="1" width="4.7109375" customWidth="1"/>
    <col min="2" max="2" width="15.5703125" customWidth="1"/>
    <col min="6" max="6" width="18.140625" customWidth="1"/>
  </cols>
  <sheetData>
    <row r="1" spans="1:8" x14ac:dyDescent="0.25">
      <c r="A1" s="77" t="s">
        <v>0</v>
      </c>
      <c r="B1" s="77"/>
      <c r="C1" s="77"/>
      <c r="D1" s="77"/>
      <c r="E1" s="77"/>
      <c r="F1" s="77"/>
      <c r="G1" s="77"/>
      <c r="H1" s="1"/>
    </row>
    <row r="2" spans="1:8" x14ac:dyDescent="0.25">
      <c r="A2" s="2" t="s">
        <v>1</v>
      </c>
      <c r="B2" s="2"/>
      <c r="C2" s="45"/>
      <c r="D2" s="59"/>
      <c r="E2" s="59"/>
      <c r="F2" s="59"/>
      <c r="G2" s="59"/>
      <c r="H2" s="1"/>
    </row>
    <row r="3" spans="1:8" x14ac:dyDescent="0.25">
      <c r="A3" s="77" t="s">
        <v>2</v>
      </c>
      <c r="B3" s="77"/>
      <c r="C3" s="77"/>
      <c r="D3" s="77"/>
      <c r="E3" s="77"/>
      <c r="F3" s="59"/>
      <c r="G3" s="59"/>
      <c r="H3" s="1"/>
    </row>
    <row r="4" spans="1:8" x14ac:dyDescent="0.25">
      <c r="A4" s="62"/>
      <c r="B4" s="62"/>
      <c r="C4" s="55"/>
      <c r="D4" s="62"/>
      <c r="E4" s="62"/>
      <c r="F4" s="62"/>
      <c r="G4" s="62"/>
      <c r="H4" s="62"/>
    </row>
    <row r="5" spans="1:8" ht="18.75" x14ac:dyDescent="0.25">
      <c r="A5" s="78" t="s">
        <v>44</v>
      </c>
      <c r="B5" s="78"/>
      <c r="C5" s="78"/>
      <c r="D5" s="78"/>
      <c r="E5" s="78"/>
      <c r="F5" s="78"/>
      <c r="G5" s="78"/>
      <c r="H5" s="78"/>
    </row>
    <row r="6" spans="1:8" ht="18.75" x14ac:dyDescent="0.25">
      <c r="A6" s="60"/>
      <c r="B6" s="60"/>
      <c r="C6" s="60"/>
      <c r="D6" s="60"/>
      <c r="E6" s="60"/>
      <c r="F6" s="60"/>
      <c r="G6" s="60"/>
      <c r="H6" s="60"/>
    </row>
    <row r="7" spans="1:8" ht="18.75" x14ac:dyDescent="0.25">
      <c r="A7" s="96" t="s">
        <v>85</v>
      </c>
      <c r="B7" s="96"/>
      <c r="C7" s="96"/>
      <c r="D7" s="96"/>
      <c r="E7" s="96"/>
      <c r="F7" s="96"/>
      <c r="G7" s="96"/>
      <c r="H7" s="60"/>
    </row>
    <row r="8" spans="1:8" ht="18.75" x14ac:dyDescent="0.25">
      <c r="A8" s="9" t="s">
        <v>7</v>
      </c>
      <c r="B8" s="61" t="s">
        <v>8</v>
      </c>
      <c r="C8" s="56" t="s">
        <v>9</v>
      </c>
      <c r="D8" s="61" t="s">
        <v>10</v>
      </c>
      <c r="E8" s="61" t="s">
        <v>11</v>
      </c>
      <c r="F8" s="61" t="s">
        <v>12</v>
      </c>
      <c r="G8" s="61" t="s">
        <v>13</v>
      </c>
      <c r="H8" s="60"/>
    </row>
    <row r="9" spans="1:8" ht="18.75" x14ac:dyDescent="0.25">
      <c r="A9" s="69">
        <v>1</v>
      </c>
      <c r="B9" s="28" t="s">
        <v>50</v>
      </c>
      <c r="C9" s="48">
        <v>35000</v>
      </c>
      <c r="D9" s="41"/>
      <c r="E9" s="48"/>
      <c r="F9" s="50">
        <v>42776</v>
      </c>
      <c r="G9" s="31" t="s">
        <v>18</v>
      </c>
      <c r="H9" s="60"/>
    </row>
    <row r="10" spans="1:8" x14ac:dyDescent="0.25">
      <c r="A10" s="30">
        <v>2</v>
      </c>
      <c r="B10" s="28" t="s">
        <v>51</v>
      </c>
      <c r="C10" s="48">
        <v>35000</v>
      </c>
      <c r="D10" s="41"/>
      <c r="E10" s="48"/>
      <c r="F10" s="50">
        <v>42808</v>
      </c>
      <c r="G10" s="31" t="s">
        <v>45</v>
      </c>
    </row>
    <row r="11" spans="1:8" x14ac:dyDescent="0.25">
      <c r="A11" s="30">
        <v>3</v>
      </c>
      <c r="B11" s="28" t="s">
        <v>52</v>
      </c>
      <c r="C11" s="48">
        <v>35000</v>
      </c>
      <c r="D11" s="41"/>
      <c r="E11" s="48"/>
      <c r="F11" s="50">
        <v>42848</v>
      </c>
      <c r="G11" s="31" t="s">
        <v>45</v>
      </c>
    </row>
    <row r="12" spans="1:8" x14ac:dyDescent="0.25">
      <c r="A12" s="34">
        <v>4</v>
      </c>
      <c r="B12" s="21" t="s">
        <v>53</v>
      </c>
      <c r="C12" s="47"/>
      <c r="D12" s="24">
        <v>35000</v>
      </c>
      <c r="E12" s="47">
        <v>3500</v>
      </c>
      <c r="F12" s="49"/>
      <c r="G12" s="23"/>
    </row>
    <row r="13" spans="1:8" x14ac:dyDescent="0.25">
      <c r="A13" s="30">
        <v>5</v>
      </c>
      <c r="B13" s="28" t="s">
        <v>54</v>
      </c>
      <c r="C13" s="48">
        <v>35000</v>
      </c>
      <c r="D13" s="41"/>
      <c r="E13" s="48"/>
      <c r="F13" s="50">
        <v>42892</v>
      </c>
      <c r="G13" s="31" t="s">
        <v>45</v>
      </c>
    </row>
    <row r="14" spans="1:8" x14ac:dyDescent="0.25">
      <c r="A14" s="30">
        <v>6</v>
      </c>
      <c r="B14" s="28" t="s">
        <v>55</v>
      </c>
      <c r="C14" s="48">
        <v>35000</v>
      </c>
      <c r="D14" s="41"/>
      <c r="E14" s="48">
        <v>3500</v>
      </c>
      <c r="F14" s="50">
        <v>42916</v>
      </c>
      <c r="G14" s="31" t="s">
        <v>45</v>
      </c>
    </row>
    <row r="15" spans="1:8" x14ac:dyDescent="0.25">
      <c r="A15" s="91">
        <v>7</v>
      </c>
      <c r="B15" s="89" t="s">
        <v>56</v>
      </c>
      <c r="C15" s="48">
        <v>35000</v>
      </c>
      <c r="D15" s="41"/>
      <c r="E15" s="48">
        <v>3500</v>
      </c>
      <c r="F15" s="50">
        <v>42943</v>
      </c>
      <c r="G15" s="31" t="s">
        <v>45</v>
      </c>
    </row>
    <row r="16" spans="1:8" x14ac:dyDescent="0.25">
      <c r="A16" s="92"/>
      <c r="B16" s="90"/>
      <c r="C16" s="48">
        <v>35000</v>
      </c>
      <c r="D16" s="41"/>
      <c r="E16" s="48"/>
      <c r="F16" s="50">
        <v>42957</v>
      </c>
      <c r="G16" s="31" t="s">
        <v>18</v>
      </c>
    </row>
    <row r="17" spans="1:7" x14ac:dyDescent="0.25">
      <c r="A17" s="30">
        <v>8</v>
      </c>
      <c r="B17" s="29" t="s">
        <v>57</v>
      </c>
      <c r="C17" s="48">
        <v>20000</v>
      </c>
      <c r="D17" s="41">
        <v>15000</v>
      </c>
      <c r="E17" s="48">
        <v>3500</v>
      </c>
      <c r="F17" s="50">
        <v>42974</v>
      </c>
      <c r="G17" s="31" t="s">
        <v>45</v>
      </c>
    </row>
    <row r="18" spans="1:7" x14ac:dyDescent="0.25">
      <c r="A18" s="91">
        <v>9</v>
      </c>
      <c r="B18" s="93" t="s">
        <v>58</v>
      </c>
      <c r="C18" s="48">
        <v>35000</v>
      </c>
      <c r="D18" s="41"/>
      <c r="E18" s="48">
        <v>3500</v>
      </c>
      <c r="F18" s="50">
        <v>43008</v>
      </c>
      <c r="G18" s="31" t="s">
        <v>45</v>
      </c>
    </row>
    <row r="19" spans="1:7" x14ac:dyDescent="0.25">
      <c r="A19" s="92"/>
      <c r="B19" s="94"/>
      <c r="C19" s="48">
        <v>35000</v>
      </c>
      <c r="D19" s="41"/>
      <c r="E19" s="48">
        <v>3500</v>
      </c>
      <c r="F19" s="50">
        <v>43035</v>
      </c>
      <c r="G19" s="31" t="s">
        <v>45</v>
      </c>
    </row>
    <row r="20" spans="1:7" x14ac:dyDescent="0.25">
      <c r="A20" s="30">
        <v>10</v>
      </c>
      <c r="B20" s="28" t="s">
        <v>59</v>
      </c>
      <c r="C20" s="48">
        <v>35000</v>
      </c>
      <c r="D20" s="41"/>
      <c r="E20" s="48">
        <v>3500</v>
      </c>
      <c r="F20" s="50">
        <v>43067</v>
      </c>
      <c r="G20" s="31" t="s">
        <v>45</v>
      </c>
    </row>
    <row r="21" spans="1:7" x14ac:dyDescent="0.25">
      <c r="A21" s="30">
        <v>11</v>
      </c>
      <c r="B21" s="44" t="s">
        <v>60</v>
      </c>
      <c r="C21" s="48">
        <v>35000</v>
      </c>
      <c r="D21" s="41"/>
      <c r="E21" s="51"/>
      <c r="F21" s="50">
        <v>43079</v>
      </c>
      <c r="G21" s="31" t="s">
        <v>45</v>
      </c>
    </row>
    <row r="22" spans="1:7" x14ac:dyDescent="0.25">
      <c r="A22" s="30">
        <v>12</v>
      </c>
      <c r="B22" s="28" t="s">
        <v>61</v>
      </c>
      <c r="C22" s="48">
        <v>35000</v>
      </c>
      <c r="D22" s="41"/>
      <c r="E22" s="48"/>
      <c r="F22" s="50">
        <v>43110</v>
      </c>
      <c r="G22" s="31" t="s">
        <v>18</v>
      </c>
    </row>
    <row r="23" spans="1:7" x14ac:dyDescent="0.25">
      <c r="A23" s="63"/>
      <c r="B23" s="66" t="s">
        <v>85</v>
      </c>
      <c r="C23" s="68">
        <f>SUM(C7:C22)</f>
        <v>440000</v>
      </c>
      <c r="D23" s="52">
        <f>SUM(D7:D22)</f>
        <v>50000</v>
      </c>
      <c r="E23" s="52">
        <f>SUM(E7:E22)</f>
        <v>24500</v>
      </c>
      <c r="F23" s="52">
        <f>SUM(D23:E23)</f>
        <v>74500</v>
      </c>
      <c r="G23" s="42"/>
    </row>
  </sheetData>
  <mergeCells count="8">
    <mergeCell ref="A15:A16"/>
    <mergeCell ref="B15:B16"/>
    <mergeCell ref="A18:A19"/>
    <mergeCell ref="B18:B19"/>
    <mergeCell ref="A1:G1"/>
    <mergeCell ref="A3:E3"/>
    <mergeCell ref="A5:H5"/>
    <mergeCell ref="A7:G7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A8" sqref="A8:G8"/>
    </sheetView>
  </sheetViews>
  <sheetFormatPr baseColWidth="10" defaultRowHeight="15" x14ac:dyDescent="0.25"/>
  <cols>
    <col min="1" max="1" width="5" customWidth="1"/>
    <col min="2" max="3" width="13.7109375" customWidth="1"/>
    <col min="6" max="6" width="17.140625" customWidth="1"/>
  </cols>
  <sheetData>
    <row r="1" spans="1:8" x14ac:dyDescent="0.25">
      <c r="A1" s="77" t="s">
        <v>0</v>
      </c>
      <c r="B1" s="77"/>
      <c r="C1" s="77"/>
      <c r="D1" s="77"/>
      <c r="E1" s="77"/>
      <c r="F1" s="77"/>
      <c r="G1" s="77"/>
      <c r="H1" s="1"/>
    </row>
    <row r="2" spans="1:8" x14ac:dyDescent="0.25">
      <c r="A2" s="2" t="s">
        <v>1</v>
      </c>
      <c r="B2" s="2"/>
      <c r="C2" s="45"/>
      <c r="D2" s="59"/>
      <c r="E2" s="59"/>
      <c r="F2" s="59"/>
      <c r="G2" s="59"/>
      <c r="H2" s="1"/>
    </row>
    <row r="3" spans="1:8" x14ac:dyDescent="0.25">
      <c r="A3" s="77" t="s">
        <v>2</v>
      </c>
      <c r="B3" s="77"/>
      <c r="C3" s="77"/>
      <c r="D3" s="77"/>
      <c r="E3" s="77"/>
      <c r="F3" s="59"/>
      <c r="G3" s="59"/>
      <c r="H3" s="1"/>
    </row>
    <row r="4" spans="1:8" x14ac:dyDescent="0.25">
      <c r="A4" s="62"/>
      <c r="B4" s="62"/>
      <c r="C4" s="55"/>
      <c r="D4" s="62"/>
      <c r="E4" s="62"/>
      <c r="F4" s="62"/>
      <c r="G4" s="62"/>
      <c r="H4" s="62"/>
    </row>
    <row r="5" spans="1:8" ht="18.75" x14ac:dyDescent="0.25">
      <c r="A5" s="78" t="s">
        <v>44</v>
      </c>
      <c r="B5" s="78"/>
      <c r="C5" s="78"/>
      <c r="D5" s="78"/>
      <c r="E5" s="78"/>
      <c r="F5" s="78"/>
      <c r="G5" s="78"/>
      <c r="H5" s="78"/>
    </row>
    <row r="6" spans="1:8" ht="18.75" x14ac:dyDescent="0.25">
      <c r="A6" s="60"/>
      <c r="B6" s="60"/>
      <c r="C6" s="60"/>
      <c r="D6" s="60"/>
      <c r="E6" s="60"/>
      <c r="F6" s="60"/>
      <c r="G6" s="60"/>
      <c r="H6" s="60"/>
    </row>
    <row r="7" spans="1:8" ht="18.75" x14ac:dyDescent="0.25">
      <c r="A7" s="96" t="s">
        <v>89</v>
      </c>
      <c r="B7" s="96"/>
      <c r="C7" s="96"/>
      <c r="D7" s="96"/>
      <c r="E7" s="96"/>
      <c r="F7" s="96"/>
      <c r="G7" s="96"/>
      <c r="H7" s="60"/>
    </row>
    <row r="8" spans="1:8" ht="18.75" x14ac:dyDescent="0.25">
      <c r="A8" s="9" t="s">
        <v>7</v>
      </c>
      <c r="B8" s="61" t="s">
        <v>8</v>
      </c>
      <c r="C8" s="56" t="s">
        <v>9</v>
      </c>
      <c r="D8" s="61" t="s">
        <v>10</v>
      </c>
      <c r="E8" s="61" t="s">
        <v>11</v>
      </c>
      <c r="F8" s="61" t="s">
        <v>12</v>
      </c>
      <c r="G8" s="61" t="s">
        <v>13</v>
      </c>
      <c r="H8" s="60"/>
    </row>
    <row r="9" spans="1:8" ht="18.75" x14ac:dyDescent="0.25">
      <c r="A9" s="70">
        <v>1</v>
      </c>
      <c r="B9" s="28" t="s">
        <v>63</v>
      </c>
      <c r="C9" s="48">
        <v>35000</v>
      </c>
      <c r="D9" s="41"/>
      <c r="E9" s="48">
        <v>3500</v>
      </c>
      <c r="F9" s="50">
        <v>43158</v>
      </c>
      <c r="G9" s="30" t="s">
        <v>45</v>
      </c>
      <c r="H9" s="60"/>
    </row>
    <row r="10" spans="1:8" x14ac:dyDescent="0.25">
      <c r="A10" s="30">
        <v>2</v>
      </c>
      <c r="B10" s="28" t="s">
        <v>65</v>
      </c>
      <c r="C10" s="48">
        <v>35000</v>
      </c>
      <c r="D10" s="41"/>
      <c r="E10" s="48">
        <v>3500</v>
      </c>
      <c r="F10" s="50">
        <v>43188</v>
      </c>
      <c r="G10" s="30" t="s">
        <v>45</v>
      </c>
    </row>
    <row r="11" spans="1:8" x14ac:dyDescent="0.25">
      <c r="A11" s="30">
        <v>3</v>
      </c>
      <c r="B11" s="28" t="s">
        <v>67</v>
      </c>
      <c r="C11" s="48">
        <v>35000</v>
      </c>
      <c r="D11" s="41"/>
      <c r="E11" s="48">
        <v>3500</v>
      </c>
      <c r="F11" s="50">
        <v>43218</v>
      </c>
      <c r="G11" s="30"/>
    </row>
    <row r="12" spans="1:8" x14ac:dyDescent="0.25">
      <c r="A12" s="30">
        <v>4</v>
      </c>
      <c r="B12" s="28" t="s">
        <v>68</v>
      </c>
      <c r="C12" s="48"/>
      <c r="D12" s="48">
        <v>35000</v>
      </c>
      <c r="E12" s="48">
        <v>3500</v>
      </c>
      <c r="F12" s="50"/>
      <c r="G12" s="30"/>
    </row>
    <row r="13" spans="1:8" x14ac:dyDescent="0.25">
      <c r="A13" s="30">
        <v>5</v>
      </c>
      <c r="B13" s="28" t="s">
        <v>69</v>
      </c>
      <c r="C13" s="48">
        <v>35000</v>
      </c>
      <c r="D13" s="48"/>
      <c r="E13" s="48"/>
      <c r="F13" s="50">
        <v>43252</v>
      </c>
      <c r="G13" s="30" t="s">
        <v>45</v>
      </c>
    </row>
    <row r="14" spans="1:8" x14ac:dyDescent="0.25">
      <c r="A14" s="30">
        <v>6</v>
      </c>
      <c r="B14" s="28" t="s">
        <v>70</v>
      </c>
      <c r="C14" s="48">
        <v>35000</v>
      </c>
      <c r="D14" s="41"/>
      <c r="E14" s="48"/>
      <c r="F14" s="50">
        <v>43291</v>
      </c>
      <c r="G14" s="30" t="s">
        <v>18</v>
      </c>
    </row>
    <row r="15" spans="1:8" x14ac:dyDescent="0.25">
      <c r="A15" s="30">
        <v>7</v>
      </c>
      <c r="B15" s="28" t="s">
        <v>71</v>
      </c>
      <c r="C15" s="48">
        <v>35000</v>
      </c>
      <c r="D15" s="41"/>
      <c r="E15" s="48">
        <v>3500</v>
      </c>
      <c r="F15" s="50">
        <v>43323</v>
      </c>
      <c r="G15" s="30" t="s">
        <v>18</v>
      </c>
    </row>
    <row r="16" spans="1:8" x14ac:dyDescent="0.25">
      <c r="A16" s="30">
        <v>8</v>
      </c>
      <c r="B16" s="28" t="s">
        <v>72</v>
      </c>
      <c r="C16" s="48">
        <v>35000</v>
      </c>
      <c r="D16" s="41"/>
      <c r="E16" s="48">
        <v>3500</v>
      </c>
      <c r="F16" s="50">
        <v>43354</v>
      </c>
      <c r="G16" s="30" t="s">
        <v>18</v>
      </c>
    </row>
    <row r="17" spans="1:7" x14ac:dyDescent="0.25">
      <c r="A17" s="30">
        <v>9</v>
      </c>
      <c r="B17" s="28" t="s">
        <v>73</v>
      </c>
      <c r="C17" s="48">
        <v>35000</v>
      </c>
      <c r="D17" s="41"/>
      <c r="E17" s="48">
        <v>3500</v>
      </c>
      <c r="F17" s="50">
        <v>43391</v>
      </c>
      <c r="G17" s="30" t="s">
        <v>45</v>
      </c>
    </row>
    <row r="18" spans="1:7" x14ac:dyDescent="0.25">
      <c r="A18" s="30">
        <v>10</v>
      </c>
      <c r="B18" s="28" t="s">
        <v>74</v>
      </c>
      <c r="C18" s="48">
        <v>35000</v>
      </c>
      <c r="D18" s="41"/>
      <c r="E18" s="48"/>
      <c r="F18" s="50">
        <v>43414</v>
      </c>
      <c r="G18" s="30" t="s">
        <v>18</v>
      </c>
    </row>
    <row r="19" spans="1:7" x14ac:dyDescent="0.25">
      <c r="A19" s="30">
        <v>11</v>
      </c>
      <c r="B19" s="28" t="s">
        <v>75</v>
      </c>
      <c r="C19" s="48">
        <v>35000</v>
      </c>
      <c r="D19" s="41"/>
      <c r="E19" s="48"/>
      <c r="F19" s="50">
        <v>43444</v>
      </c>
      <c r="G19" s="30" t="s">
        <v>18</v>
      </c>
    </row>
    <row r="20" spans="1:7" x14ac:dyDescent="0.25">
      <c r="A20" s="30">
        <v>12</v>
      </c>
      <c r="B20" s="28" t="s">
        <v>76</v>
      </c>
      <c r="C20" s="48">
        <v>35000</v>
      </c>
      <c r="D20" s="41"/>
      <c r="E20" s="48">
        <v>3500</v>
      </c>
      <c r="F20" s="50">
        <v>43477</v>
      </c>
      <c r="G20" s="30" t="s">
        <v>18</v>
      </c>
    </row>
    <row r="21" spans="1:7" x14ac:dyDescent="0.25">
      <c r="A21" s="63"/>
      <c r="B21" s="66" t="s">
        <v>89</v>
      </c>
      <c r="C21" s="68">
        <f>SUM(C7:C20)</f>
        <v>385000</v>
      </c>
      <c r="D21" s="52">
        <f t="shared" ref="D21:E21" si="0">SUM(D7:D20)</f>
        <v>35000</v>
      </c>
      <c r="E21" s="52">
        <f t="shared" si="0"/>
        <v>28000</v>
      </c>
      <c r="F21" s="52">
        <f>SUM(D21:E21)</f>
        <v>63000</v>
      </c>
      <c r="G21" s="42"/>
    </row>
  </sheetData>
  <mergeCells count="4">
    <mergeCell ref="A1:G1"/>
    <mergeCell ref="A3:E3"/>
    <mergeCell ref="A5:H5"/>
    <mergeCell ref="A7:G7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F30" sqref="F30"/>
    </sheetView>
  </sheetViews>
  <sheetFormatPr baseColWidth="10" defaultRowHeight="15" x14ac:dyDescent="0.25"/>
  <cols>
    <col min="1" max="1" width="4.140625" customWidth="1"/>
    <col min="2" max="2" width="12.85546875" customWidth="1"/>
    <col min="3" max="3" width="13.85546875" customWidth="1"/>
    <col min="6" max="6" width="18.140625" customWidth="1"/>
  </cols>
  <sheetData>
    <row r="1" spans="1:7" x14ac:dyDescent="0.25">
      <c r="A1" s="77" t="s">
        <v>0</v>
      </c>
      <c r="B1" s="77"/>
      <c r="C1" s="77"/>
      <c r="D1" s="77"/>
      <c r="E1" s="77"/>
      <c r="F1" s="77"/>
      <c r="G1" s="77"/>
    </row>
    <row r="2" spans="1:7" x14ac:dyDescent="0.25">
      <c r="A2" s="2" t="s">
        <v>1</v>
      </c>
      <c r="B2" s="2"/>
      <c r="C2" s="45"/>
      <c r="D2" s="59"/>
      <c r="E2" s="59"/>
      <c r="F2" s="59"/>
      <c r="G2" s="59"/>
    </row>
    <row r="3" spans="1:7" x14ac:dyDescent="0.25">
      <c r="A3" s="77" t="s">
        <v>2</v>
      </c>
      <c r="B3" s="77"/>
      <c r="C3" s="77"/>
      <c r="D3" s="77"/>
      <c r="E3" s="77"/>
      <c r="F3" s="59"/>
      <c r="G3" s="59"/>
    </row>
    <row r="4" spans="1:7" x14ac:dyDescent="0.25">
      <c r="A4" s="62"/>
      <c r="B4" s="62"/>
      <c r="C4" s="55"/>
      <c r="D4" s="62"/>
      <c r="E4" s="62"/>
      <c r="F4" s="62"/>
      <c r="G4" s="62"/>
    </row>
    <row r="5" spans="1:7" ht="18.75" x14ac:dyDescent="0.25">
      <c r="A5" s="78" t="s">
        <v>44</v>
      </c>
      <c r="B5" s="78"/>
      <c r="C5" s="78"/>
      <c r="D5" s="78"/>
      <c r="E5" s="78"/>
      <c r="F5" s="78"/>
      <c r="G5" s="78"/>
    </row>
    <row r="6" spans="1:7" ht="12.75" customHeight="1" x14ac:dyDescent="0.25">
      <c r="A6" s="60"/>
      <c r="B6" s="60"/>
      <c r="C6" s="60"/>
      <c r="D6" s="60"/>
      <c r="E6" s="60"/>
      <c r="F6" s="60"/>
      <c r="G6" s="60"/>
    </row>
    <row r="7" spans="1:7" ht="18.75" x14ac:dyDescent="0.25">
      <c r="A7" s="97" t="s">
        <v>90</v>
      </c>
      <c r="B7" s="97"/>
      <c r="C7" s="97"/>
      <c r="D7" s="97"/>
      <c r="E7" s="97"/>
      <c r="F7" s="97"/>
      <c r="G7" s="97"/>
    </row>
    <row r="8" spans="1:7" ht="6" customHeight="1" x14ac:dyDescent="0.25"/>
    <row r="9" spans="1:7" ht="13.5" customHeight="1" x14ac:dyDescent="0.25">
      <c r="A9" s="9" t="s">
        <v>7</v>
      </c>
      <c r="B9" s="61" t="s">
        <v>8</v>
      </c>
      <c r="C9" s="56" t="s">
        <v>9</v>
      </c>
      <c r="D9" s="61" t="s">
        <v>10</v>
      </c>
      <c r="E9" s="61" t="s">
        <v>11</v>
      </c>
      <c r="F9" s="61" t="s">
        <v>12</v>
      </c>
      <c r="G9" s="61" t="s">
        <v>13</v>
      </c>
    </row>
    <row r="10" spans="1:7" x14ac:dyDescent="0.25">
      <c r="A10" s="30">
        <v>1</v>
      </c>
      <c r="B10" s="28" t="s">
        <v>77</v>
      </c>
      <c r="C10" s="48">
        <v>35000</v>
      </c>
      <c r="D10" s="41"/>
      <c r="E10" s="48">
        <v>3500</v>
      </c>
      <c r="F10" s="50">
        <v>43507</v>
      </c>
      <c r="G10" s="30" t="s">
        <v>45</v>
      </c>
    </row>
    <row r="11" spans="1:7" x14ac:dyDescent="0.25">
      <c r="A11" s="30">
        <v>2</v>
      </c>
      <c r="B11" s="28" t="s">
        <v>78</v>
      </c>
      <c r="C11" s="48">
        <v>35000</v>
      </c>
      <c r="D11" s="41"/>
      <c r="E11" s="48">
        <v>3500</v>
      </c>
      <c r="F11" s="50">
        <v>43536</v>
      </c>
      <c r="G11" s="30" t="s">
        <v>45</v>
      </c>
    </row>
    <row r="12" spans="1:7" x14ac:dyDescent="0.25">
      <c r="A12" s="30">
        <v>3</v>
      </c>
      <c r="B12" s="28" t="s">
        <v>79</v>
      </c>
      <c r="C12" s="48">
        <v>35000</v>
      </c>
      <c r="D12" s="41"/>
      <c r="E12" s="48">
        <v>3500</v>
      </c>
      <c r="F12" s="50">
        <v>43568</v>
      </c>
      <c r="G12" s="30" t="s">
        <v>45</v>
      </c>
    </row>
    <row r="13" spans="1:7" x14ac:dyDescent="0.25">
      <c r="A13" s="30">
        <v>4</v>
      </c>
      <c r="B13" s="28" t="s">
        <v>80</v>
      </c>
      <c r="C13" s="48"/>
      <c r="D13" s="41">
        <v>35000</v>
      </c>
      <c r="E13" s="48">
        <v>3500</v>
      </c>
      <c r="F13" s="13"/>
      <c r="G13" s="10"/>
    </row>
    <row r="14" spans="1:7" x14ac:dyDescent="0.25">
      <c r="A14" s="30">
        <v>5</v>
      </c>
      <c r="B14" s="28" t="s">
        <v>81</v>
      </c>
      <c r="C14" s="48">
        <v>35000</v>
      </c>
      <c r="D14" s="41"/>
      <c r="E14" s="48">
        <v>3500</v>
      </c>
      <c r="F14" s="50">
        <v>43603</v>
      </c>
      <c r="G14" s="30" t="s">
        <v>45</v>
      </c>
    </row>
    <row r="15" spans="1:7" x14ac:dyDescent="0.25">
      <c r="A15" s="30">
        <v>6</v>
      </c>
      <c r="B15" s="28" t="s">
        <v>82</v>
      </c>
      <c r="C15" s="48">
        <v>35000</v>
      </c>
      <c r="D15" s="41"/>
      <c r="E15" s="48">
        <v>3500</v>
      </c>
      <c r="F15" s="50">
        <v>43693</v>
      </c>
      <c r="G15" s="30" t="s">
        <v>45</v>
      </c>
    </row>
    <row r="16" spans="1:7" x14ac:dyDescent="0.25">
      <c r="A16" s="30">
        <v>7</v>
      </c>
      <c r="B16" s="28" t="s">
        <v>83</v>
      </c>
      <c r="C16" s="48">
        <v>35000</v>
      </c>
      <c r="D16" s="41"/>
      <c r="E16" s="48">
        <v>3500</v>
      </c>
      <c r="F16" s="50">
        <v>43672</v>
      </c>
      <c r="G16" s="30" t="s">
        <v>45</v>
      </c>
    </row>
    <row r="17" spans="1:7" x14ac:dyDescent="0.25">
      <c r="A17" s="30">
        <v>8</v>
      </c>
      <c r="B17" s="28" t="s">
        <v>84</v>
      </c>
      <c r="C17" s="48">
        <v>35000</v>
      </c>
      <c r="D17" s="41"/>
      <c r="E17" s="48">
        <v>3500</v>
      </c>
      <c r="F17" s="50">
        <v>43721</v>
      </c>
      <c r="G17" s="30" t="s">
        <v>45</v>
      </c>
    </row>
    <row r="18" spans="1:7" x14ac:dyDescent="0.25">
      <c r="A18" s="63"/>
      <c r="B18" s="66" t="s">
        <v>90</v>
      </c>
      <c r="C18" s="68">
        <f>SUM(C10:C17)</f>
        <v>245000</v>
      </c>
      <c r="D18" s="52">
        <f t="shared" ref="D18:E18" si="0">SUM(D10:D17)</f>
        <v>35000</v>
      </c>
      <c r="E18" s="52">
        <f t="shared" si="0"/>
        <v>28000</v>
      </c>
      <c r="F18" s="52">
        <f>SUM(D18:E18)</f>
        <v>63000</v>
      </c>
      <c r="G18" s="52"/>
    </row>
  </sheetData>
  <mergeCells count="4">
    <mergeCell ref="A1:G1"/>
    <mergeCell ref="A3:E3"/>
    <mergeCell ref="A5:G5"/>
    <mergeCell ref="A7:G7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G30" sqref="G30"/>
    </sheetView>
  </sheetViews>
  <sheetFormatPr baseColWidth="10" defaultRowHeight="15" x14ac:dyDescent="0.25"/>
  <cols>
    <col min="1" max="1" width="4.140625" customWidth="1"/>
    <col min="2" max="2" width="12.85546875" customWidth="1"/>
    <col min="3" max="3" width="13.85546875" customWidth="1"/>
    <col min="5" max="5" width="13" customWidth="1"/>
    <col min="6" max="6" width="18.140625" customWidth="1"/>
  </cols>
  <sheetData>
    <row r="1" spans="1:7" x14ac:dyDescent="0.25">
      <c r="A1" s="77" t="s">
        <v>0</v>
      </c>
      <c r="B1" s="77"/>
      <c r="C1" s="77"/>
      <c r="D1" s="77"/>
      <c r="E1" s="77"/>
      <c r="F1" s="77"/>
      <c r="G1" s="77"/>
    </row>
    <row r="2" spans="1:7" x14ac:dyDescent="0.25">
      <c r="A2" s="2" t="s">
        <v>1</v>
      </c>
      <c r="B2" s="2"/>
      <c r="C2" s="45"/>
      <c r="D2" s="59"/>
      <c r="E2" s="59"/>
      <c r="F2" s="59"/>
      <c r="G2" s="59"/>
    </row>
    <row r="3" spans="1:7" x14ac:dyDescent="0.25">
      <c r="A3" s="77" t="s">
        <v>2</v>
      </c>
      <c r="B3" s="77"/>
      <c r="C3" s="77"/>
      <c r="D3" s="77"/>
      <c r="E3" s="77"/>
      <c r="F3" s="59"/>
      <c r="G3" s="59"/>
    </row>
    <row r="4" spans="1:7" x14ac:dyDescent="0.25">
      <c r="A4" s="62"/>
      <c r="B4" s="62"/>
      <c r="C4" s="55"/>
      <c r="D4" s="62"/>
      <c r="E4" s="62"/>
      <c r="F4" s="62"/>
      <c r="G4" s="62"/>
    </row>
    <row r="5" spans="1:7" ht="18.75" x14ac:dyDescent="0.25">
      <c r="A5" s="78" t="s">
        <v>44</v>
      </c>
      <c r="B5" s="78"/>
      <c r="C5" s="78"/>
      <c r="D5" s="78"/>
      <c r="E5" s="78"/>
      <c r="F5" s="78"/>
      <c r="G5" s="78"/>
    </row>
    <row r="6" spans="1:7" ht="12.75" customHeight="1" x14ac:dyDescent="0.25">
      <c r="A6" s="60"/>
      <c r="B6" s="60"/>
      <c r="C6" s="60"/>
      <c r="D6" s="60"/>
      <c r="E6" s="60"/>
      <c r="F6" s="60"/>
      <c r="G6" s="60"/>
    </row>
    <row r="7" spans="1:7" ht="18.75" x14ac:dyDescent="0.25">
      <c r="A7" s="97" t="s">
        <v>93</v>
      </c>
      <c r="B7" s="97"/>
      <c r="C7" s="97"/>
      <c r="D7" s="97"/>
      <c r="E7" s="97"/>
      <c r="F7" s="97"/>
      <c r="G7" s="97"/>
    </row>
    <row r="8" spans="1:7" ht="6" customHeight="1" x14ac:dyDescent="0.25"/>
    <row r="9" spans="1:7" ht="13.5" customHeight="1" x14ac:dyDescent="0.25">
      <c r="A9" s="9" t="s">
        <v>7</v>
      </c>
      <c r="B9" s="61" t="s">
        <v>91</v>
      </c>
      <c r="C9" s="56" t="s">
        <v>9</v>
      </c>
      <c r="D9" s="61" t="s">
        <v>10</v>
      </c>
      <c r="E9" s="61" t="s">
        <v>11</v>
      </c>
      <c r="F9" s="71"/>
      <c r="G9" s="71"/>
    </row>
    <row r="10" spans="1:7" x14ac:dyDescent="0.25">
      <c r="A10" s="30">
        <v>1</v>
      </c>
      <c r="B10" s="28" t="s">
        <v>88</v>
      </c>
      <c r="C10" s="48">
        <v>60000</v>
      </c>
      <c r="D10" s="41">
        <v>30000</v>
      </c>
      <c r="E10" s="48">
        <v>3000</v>
      </c>
      <c r="F10" s="72"/>
      <c r="G10" s="73"/>
    </row>
    <row r="11" spans="1:7" x14ac:dyDescent="0.25">
      <c r="A11" s="30">
        <v>2</v>
      </c>
      <c r="B11" s="28" t="s">
        <v>87</v>
      </c>
      <c r="C11" s="48">
        <v>350000</v>
      </c>
      <c r="D11" s="41">
        <v>70000</v>
      </c>
      <c r="E11" s="48">
        <v>7000</v>
      </c>
      <c r="F11" s="72"/>
      <c r="G11" s="73"/>
    </row>
    <row r="12" spans="1:7" x14ac:dyDescent="0.25">
      <c r="A12" s="30">
        <v>3</v>
      </c>
      <c r="B12" s="28" t="s">
        <v>86</v>
      </c>
      <c r="C12" s="48">
        <v>475000</v>
      </c>
      <c r="D12" s="41">
        <v>-55000</v>
      </c>
      <c r="E12" s="48">
        <v>3500</v>
      </c>
      <c r="F12" s="72"/>
      <c r="G12" s="73"/>
    </row>
    <row r="13" spans="1:7" x14ac:dyDescent="0.25">
      <c r="A13" s="30">
        <v>4</v>
      </c>
      <c r="B13" s="28" t="s">
        <v>85</v>
      </c>
      <c r="C13" s="48">
        <v>440000</v>
      </c>
      <c r="D13" s="41">
        <v>50000</v>
      </c>
      <c r="E13" s="48">
        <v>24500</v>
      </c>
      <c r="F13" s="74"/>
      <c r="G13" s="75"/>
    </row>
    <row r="14" spans="1:7" x14ac:dyDescent="0.25">
      <c r="A14" s="30">
        <v>5</v>
      </c>
      <c r="B14" s="28" t="s">
        <v>89</v>
      </c>
      <c r="C14" s="48">
        <v>385000</v>
      </c>
      <c r="D14" s="41">
        <v>35000</v>
      </c>
      <c r="E14" s="48">
        <v>28000</v>
      </c>
      <c r="F14" s="72"/>
      <c r="G14" s="73"/>
    </row>
    <row r="15" spans="1:7" x14ac:dyDescent="0.25">
      <c r="A15" s="30">
        <v>6</v>
      </c>
      <c r="B15" s="28" t="s">
        <v>90</v>
      </c>
      <c r="C15" s="48">
        <v>245000</v>
      </c>
      <c r="D15" s="41">
        <v>35000</v>
      </c>
      <c r="E15" s="48">
        <v>28000</v>
      </c>
      <c r="F15" s="72"/>
      <c r="G15" s="73"/>
    </row>
    <row r="16" spans="1:7" x14ac:dyDescent="0.25">
      <c r="A16" s="81" t="s">
        <v>38</v>
      </c>
      <c r="B16" s="81"/>
      <c r="C16" s="17">
        <f>SUM(C10:C15)</f>
        <v>1955000</v>
      </c>
      <c r="D16" s="17">
        <f t="shared" ref="D16:E16" si="0">SUM(D10:D15)</f>
        <v>165000</v>
      </c>
      <c r="E16" s="17">
        <f t="shared" si="0"/>
        <v>94000</v>
      </c>
    </row>
    <row r="17" spans="1:5" x14ac:dyDescent="0.25">
      <c r="A17" s="81" t="s">
        <v>92</v>
      </c>
      <c r="B17" s="81"/>
      <c r="C17" s="81"/>
      <c r="D17" s="81"/>
      <c r="E17" s="17">
        <f>SUM(D16:E16)</f>
        <v>259000</v>
      </c>
    </row>
    <row r="23" spans="1:5" x14ac:dyDescent="0.25">
      <c r="D23" t="s">
        <v>94</v>
      </c>
    </row>
  </sheetData>
  <mergeCells count="6">
    <mergeCell ref="A17:D17"/>
    <mergeCell ref="A1:G1"/>
    <mergeCell ref="A3:E3"/>
    <mergeCell ref="A5:G5"/>
    <mergeCell ref="A7:G7"/>
    <mergeCell ref="A16:B16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KONE SALIFOU</vt:lpstr>
      <vt:lpstr>KONE SALIFOU (2)</vt:lpstr>
      <vt:lpstr>2014</vt:lpstr>
      <vt:lpstr>2015</vt:lpstr>
      <vt:lpstr>2016</vt:lpstr>
      <vt:lpstr>2017</vt:lpstr>
      <vt:lpstr>2018</vt:lpstr>
      <vt:lpstr>2019</vt:lpstr>
      <vt:lpstr>BILAN 14092019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BAGAYOKO</dc:creator>
  <cp:lastModifiedBy>gouro</cp:lastModifiedBy>
  <cp:lastPrinted>2019-09-14T10:58:44Z</cp:lastPrinted>
  <dcterms:created xsi:type="dcterms:W3CDTF">2016-09-29T11:46:00Z</dcterms:created>
  <dcterms:modified xsi:type="dcterms:W3CDTF">2019-09-14T11:07:39Z</dcterms:modified>
</cp:coreProperties>
</file>