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 firstSheet="15" activeTab="24"/>
  </bookViews>
  <sheets>
    <sheet name="Mme KOUAKOU AKISSICECILE" sheetId="1" r:id="rId1"/>
    <sheet name="GNAGNE JACQUES" sheetId="2" r:id="rId2"/>
    <sheet name="KOUAKOU KOFFI" sheetId="3" r:id="rId3"/>
    <sheet name="KOUADIO KOUASSI MAURICE" sheetId="4" r:id="rId4"/>
    <sheet name="DOSSO YAYA" sheetId="5" r:id="rId5"/>
    <sheet name="KONE SALIFOU" sheetId="6" r:id="rId6"/>
    <sheet name="KOUASSI KONAN JOACHIN" sheetId="7" r:id="rId7"/>
    <sheet name="GNAGNE JACQUES (2)" sheetId="8" r:id="rId8"/>
    <sheet name="GNAGNE JACQUES 09-03-18" sheetId="9" r:id="rId9"/>
    <sheet name="KOUAKOU AKISSI CECILE 09-03-18" sheetId="11" r:id="rId10"/>
    <sheet name="CECILE JANV 18 A JUIN 18" sheetId="18" r:id="rId11"/>
    <sheet name="KOUASSI KONAN JOACHIN (2)" sheetId="12" r:id="rId12"/>
    <sheet name="KOUADIO KOUASSI MAURICE (2)" sheetId="13" r:id="rId13"/>
    <sheet name="KONE SALIFOU (2)" sheetId="14" r:id="rId14"/>
    <sheet name="SORO PEHEMAN" sheetId="15" r:id="rId15"/>
    <sheet name="KONE SALIFOU (4)" sheetId="17" r:id="rId16"/>
    <sheet name="KONE SALIFOU (3)" sheetId="16" r:id="rId17"/>
    <sheet name="2014" sheetId="20" r:id="rId18"/>
    <sheet name="2015" sheetId="21" r:id="rId19"/>
    <sheet name="2016" sheetId="22" r:id="rId20"/>
    <sheet name="2017" sheetId="23" r:id="rId21"/>
    <sheet name="2018" sheetId="24" r:id="rId22"/>
    <sheet name="2019" sheetId="25" r:id="rId23"/>
    <sheet name="GNAGNE JACQUES 09-03-18 (2)" sheetId="19" r:id="rId24"/>
    <sheet name="2019 (2)" sheetId="26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6" l="1"/>
  <c r="D16" i="26"/>
  <c r="E16" i="26"/>
  <c r="C16" i="26"/>
  <c r="F23" i="23"/>
  <c r="F21" i="22"/>
  <c r="F12" i="20"/>
  <c r="E18" i="25"/>
  <c r="D18" i="25"/>
  <c r="F18" i="25" s="1"/>
  <c r="C18" i="25"/>
  <c r="E21" i="24"/>
  <c r="F21" i="24" s="1"/>
  <c r="D21" i="24"/>
  <c r="C21" i="24"/>
  <c r="E23" i="23"/>
  <c r="D23" i="23"/>
  <c r="C23" i="23"/>
  <c r="D21" i="22"/>
  <c r="C21" i="22"/>
  <c r="E16" i="22"/>
  <c r="E21" i="22" s="1"/>
  <c r="D20" i="21"/>
  <c r="F20" i="21" s="1"/>
  <c r="C20" i="21"/>
  <c r="E19" i="21"/>
  <c r="E20" i="21" s="1"/>
  <c r="E12" i="20"/>
  <c r="D12" i="20"/>
  <c r="C12" i="20"/>
  <c r="D75" i="16"/>
  <c r="E75" i="16"/>
  <c r="C75" i="16"/>
  <c r="D66" i="16"/>
  <c r="E66" i="16"/>
  <c r="C66" i="16"/>
  <c r="E53" i="16"/>
  <c r="E38" i="16"/>
  <c r="E12" i="16"/>
  <c r="D12" i="16"/>
  <c r="C12" i="16"/>
  <c r="D25" i="16"/>
  <c r="E25" i="16"/>
  <c r="C25" i="16"/>
  <c r="D38" i="16"/>
  <c r="C38" i="16"/>
  <c r="D53" i="16"/>
  <c r="C53" i="16"/>
  <c r="D76" i="16" l="1"/>
  <c r="E76" i="16" l="1"/>
  <c r="F76" i="16" s="1"/>
  <c r="D17" i="19" l="1"/>
  <c r="D16" i="19"/>
  <c r="G16" i="19" s="1"/>
  <c r="E16" i="19"/>
  <c r="C16" i="19"/>
  <c r="E17" i="19"/>
  <c r="D50" i="9"/>
  <c r="G17" i="19" l="1"/>
  <c r="E15" i="18"/>
  <c r="C15" i="18"/>
  <c r="D15" i="18"/>
  <c r="D13" i="17" l="1"/>
  <c r="E13" i="17"/>
  <c r="C13" i="17"/>
  <c r="E33" i="16"/>
  <c r="E24" i="16"/>
  <c r="G13" i="17" l="1"/>
  <c r="D36" i="15"/>
  <c r="E36" i="15"/>
  <c r="C36" i="15"/>
  <c r="G36" i="15" l="1"/>
  <c r="D51" i="14" l="1"/>
  <c r="C51" i="14"/>
  <c r="E31" i="14" l="1"/>
  <c r="E23" i="14"/>
  <c r="E51" i="14" l="1"/>
  <c r="G51" i="14" s="1"/>
  <c r="D43" i="13"/>
  <c r="C43" i="13"/>
  <c r="E25" i="13"/>
  <c r="E24" i="13"/>
  <c r="E22" i="13"/>
  <c r="E19" i="13"/>
  <c r="E17" i="13"/>
  <c r="E13" i="13"/>
  <c r="E43" i="13" s="1"/>
  <c r="D49" i="12"/>
  <c r="C49" i="12"/>
  <c r="D50" i="12"/>
  <c r="G50" i="12" s="1"/>
  <c r="G43" i="13" l="1"/>
  <c r="E28" i="12" l="1"/>
  <c r="E27" i="12"/>
  <c r="E17" i="12"/>
  <c r="E49" i="12" s="1"/>
  <c r="D48" i="11"/>
  <c r="E48" i="11"/>
  <c r="C48" i="11"/>
  <c r="G49" i="11" l="1"/>
  <c r="D49" i="9"/>
  <c r="E49" i="9"/>
  <c r="C49" i="9"/>
  <c r="E50" i="9" l="1"/>
  <c r="G50" i="9"/>
  <c r="G49" i="9" l="1"/>
  <c r="D47" i="8"/>
  <c r="E47" i="8"/>
  <c r="C47" i="8"/>
  <c r="D48" i="8" l="1"/>
  <c r="G49" i="8" s="1"/>
  <c r="G47" i="8"/>
  <c r="E36" i="2" l="1"/>
  <c r="C36" i="2"/>
  <c r="E31" i="1" l="1"/>
  <c r="D31" i="1"/>
  <c r="C31" i="1"/>
  <c r="E23" i="7" l="1"/>
  <c r="E33" i="7"/>
  <c r="E34" i="7"/>
  <c r="E18" i="5"/>
  <c r="E21" i="5"/>
  <c r="E22" i="5"/>
  <c r="E25" i="5"/>
  <c r="E30" i="5"/>
  <c r="E32" i="5"/>
  <c r="E17" i="6"/>
  <c r="E19" i="6"/>
  <c r="E28" i="6"/>
  <c r="E36" i="6"/>
  <c r="D38" i="7"/>
  <c r="G39" i="7" s="1"/>
  <c r="D37" i="7"/>
  <c r="C37" i="7"/>
  <c r="D38" i="6"/>
  <c r="G39" i="6" s="1"/>
  <c r="D37" i="6"/>
  <c r="C37" i="6"/>
  <c r="D38" i="5"/>
  <c r="G39" i="5" s="1"/>
  <c r="D37" i="5"/>
  <c r="C37" i="5"/>
  <c r="E17" i="4"/>
  <c r="E21" i="4"/>
  <c r="E23" i="4"/>
  <c r="E26" i="4"/>
  <c r="E28" i="4"/>
  <c r="E29" i="4"/>
  <c r="E14" i="4"/>
  <c r="D31" i="4"/>
  <c r="G32" i="4" s="1"/>
  <c r="D30" i="4"/>
  <c r="C30" i="4"/>
  <c r="D31" i="3"/>
  <c r="G32" i="3" s="1"/>
  <c r="E30" i="3"/>
  <c r="D30" i="3"/>
  <c r="C30" i="3"/>
  <c r="E37" i="6" l="1"/>
  <c r="E37" i="7"/>
  <c r="E37" i="5"/>
  <c r="E30" i="4"/>
  <c r="D37" i="2"/>
  <c r="D36" i="2"/>
  <c r="G36" i="2" s="1"/>
  <c r="G33" i="1"/>
  <c r="G38" i="2" l="1"/>
</calcChain>
</file>

<file path=xl/sharedStrings.xml><?xml version="1.0" encoding="utf-8"?>
<sst xmlns="http://schemas.openxmlformats.org/spreadsheetml/2006/main" count="1409" uniqueCount="146">
  <si>
    <t>CABINET CONSEILS  ET DE GESTION IMMOBILIERE  (CCGIM) </t>
  </si>
  <si>
    <t>07 85 65 28 - 03 32 59 24 - 04 92 79 51</t>
  </si>
  <si>
    <t>Email:amadasta@yahoo.fr</t>
  </si>
  <si>
    <t>BENEFICIAIRE: Mme N'GUESSAN AYA</t>
  </si>
  <si>
    <t>S/C M N'GUESSAN BOH JEAN MERMOSE : 05 01 87 96 - 09 87 33 05</t>
  </si>
  <si>
    <t xml:space="preserve">21 BP 946 ABIDJAN 21  </t>
  </si>
  <si>
    <t xml:space="preserve">                                  YOPOUGON SABLE : LOT N° 2424/Y / ÎLOT 245</t>
  </si>
  <si>
    <t>ETAT DES PAIEMENTS DE Mme  KOUAKOU AKISSI CECILE (03 31 40 43 - 54 14 11 18)</t>
  </si>
  <si>
    <t>N°</t>
  </si>
  <si>
    <t>MOIS</t>
  </si>
  <si>
    <t>LOYERS PAYES</t>
  </si>
  <si>
    <t>IMPAYES</t>
  </si>
  <si>
    <t>PENALITES</t>
  </si>
  <si>
    <t>DATE DE PAIEMENT</t>
  </si>
  <si>
    <t>MODES</t>
  </si>
  <si>
    <t>OCTOBRE 14</t>
  </si>
  <si>
    <t>ORANGE MONEY</t>
  </si>
  <si>
    <t>NOVEMBRE 14</t>
  </si>
  <si>
    <t>DECEMBRE 14</t>
  </si>
  <si>
    <t>ESPECES</t>
  </si>
  <si>
    <t>JANVIER 15</t>
  </si>
  <si>
    <t>FEVRIER 15</t>
  </si>
  <si>
    <t>MARS 15</t>
  </si>
  <si>
    <t>AVRIL 15</t>
  </si>
  <si>
    <t>FLOOZ MONEY</t>
  </si>
  <si>
    <t>MAI 15</t>
  </si>
  <si>
    <t>JUIN 15</t>
  </si>
  <si>
    <t>JUILLET 15</t>
  </si>
  <si>
    <t>AOUT 15</t>
  </si>
  <si>
    <t>SEPTEMBRE 15</t>
  </si>
  <si>
    <t>OCTOBRE 15</t>
  </si>
  <si>
    <t>OM + ESPECES</t>
  </si>
  <si>
    <t>NOVEMBRE 15</t>
  </si>
  <si>
    <t>DECEMBRE 15</t>
  </si>
  <si>
    <t>JANVIER 16</t>
  </si>
  <si>
    <t>FEVRIER 16</t>
  </si>
  <si>
    <t>MARS 16</t>
  </si>
  <si>
    <t>AVRIL 16</t>
  </si>
  <si>
    <t>MAI 16</t>
  </si>
  <si>
    <t>JUIN 16</t>
  </si>
  <si>
    <t>JUILLET 16</t>
  </si>
  <si>
    <t>TOTAUX</t>
  </si>
  <si>
    <t>TOTAL A PAYER</t>
  </si>
  <si>
    <t>MONTANT DÛ</t>
  </si>
  <si>
    <t>AOUT 16</t>
  </si>
  <si>
    <t>ETAT DES PAIEMENTS DE M GNAGNE JACQUES (03 78 73 67 - 08 61 26 89)</t>
  </si>
  <si>
    <t>ARRIERES ANTERIEURS</t>
  </si>
  <si>
    <t xml:space="preserve"> ESPECES</t>
  </si>
  <si>
    <t>FAIT A ABIDJAN LE 29 SEPTEMBRE 2016</t>
  </si>
  <si>
    <t>ETAT DES PAIEMENTS DE M KOUAKOU KOFFI (08 58 32 61 - 05 86 89 71)</t>
  </si>
  <si>
    <t>FAMILLE</t>
  </si>
  <si>
    <t>MARC</t>
  </si>
  <si>
    <t>ETAT DES PAIEMENTS DE M KOUADIO KOUASSI MAURICE (07 49 30 98 - 02 24 58 71)</t>
  </si>
  <si>
    <t>ETAT DES PAIEMENTS DE M DOSSO YAYA (07 35 24 20)</t>
  </si>
  <si>
    <t>ETAT DES PAIEMENTS DE M KONE SALIFOU (08 00 47 70 - 56 07 0 39)</t>
  </si>
  <si>
    <t>ETAT DES PAIEMENTS DE M KOUASSI KONAN JOACHIN (05 54 14 90 - 47 32 08 34)</t>
  </si>
  <si>
    <t>MTN</t>
  </si>
  <si>
    <t>FAIT A ABIDJAN LE 30 SEPTEMBRE 2016</t>
  </si>
  <si>
    <t>SEPTEMBRE 16</t>
  </si>
  <si>
    <t>OCTOBRE 16</t>
  </si>
  <si>
    <t>NOVEMBRE 16</t>
  </si>
  <si>
    <t>DECEMBRE 16</t>
  </si>
  <si>
    <t>JANVIER 17</t>
  </si>
  <si>
    <t>FEVRIER 17</t>
  </si>
  <si>
    <t>MARS 17</t>
  </si>
  <si>
    <t>AVRIL 17</t>
  </si>
  <si>
    <t>MAI 17</t>
  </si>
  <si>
    <t>JUIN 17</t>
  </si>
  <si>
    <t>JUILLET 17</t>
  </si>
  <si>
    <t>FAIT A ABIDJAN LE 20 AOUT 2017</t>
  </si>
  <si>
    <t>IMPAYES RECONNUS LE 30/09/2016</t>
  </si>
  <si>
    <t>AOUT 17</t>
  </si>
  <si>
    <t>SEPTEMBRE 17</t>
  </si>
  <si>
    <t>OCTOBRE 17</t>
  </si>
  <si>
    <t>NOVEMBRE 17</t>
  </si>
  <si>
    <t>DECEMBRE 17</t>
  </si>
  <si>
    <t>JANVIER 2018</t>
  </si>
  <si>
    <t>NB: DEBUT  CCGIM OCTOBRE 2014</t>
  </si>
  <si>
    <t>LOYER  35 000 F D'OCTOBRE 2014 A DECEMBRE 2014</t>
  </si>
  <si>
    <t>LOYER 40 000 F DE JANVIER 2015 A AOUT 2016</t>
  </si>
  <si>
    <t>LOYER  35 000 F DE SEPTEMBRE 2016 A JANVIER 2018</t>
  </si>
  <si>
    <t>ARRIERES AVANT CCGIM RECONNUS: 155 000 F + ARRIERES CCGIM : 190 000 F + PENALITES: 11 000 F</t>
  </si>
  <si>
    <t>JANVIER 18</t>
  </si>
  <si>
    <t>LOYER  20 000 F D'OCTOBRE 2014 A DECEMBRE 2014</t>
  </si>
  <si>
    <t>LOYER 25 000 F DE JANVIER 2015 A AOUT 2016</t>
  </si>
  <si>
    <t>LOYER  20 000 F DE SEPTEMBRE 2016 A JANVIER 2018</t>
  </si>
  <si>
    <t>FAIT A ABIDJAN LE 09 MARS 2018</t>
  </si>
  <si>
    <t>ARRIERES CCGIM : 50 000 F + PENALITES: 25 000 F</t>
  </si>
  <si>
    <t xml:space="preserve">      ETAT DES PAIEMENTS DE Mme  KOUAKOU AKISSI CECILE (03 31 40 43 - 54 14 11 18)</t>
  </si>
  <si>
    <t>FEVRIER 18</t>
  </si>
  <si>
    <t>ARRIERES AVANT CCGIM RECONNUS: 60 000 F + ARRIERES CCGIM : 180 000 F + PENALITES: 25 500 F</t>
  </si>
  <si>
    <t xml:space="preserve">  ETAT DES PAIEMENTS DE M KOUASSI KONAN JOACHIN (05 54 14 90 - 47 32 08 34)</t>
  </si>
  <si>
    <t>SOLDE PAR LA FAMILLE N'GUESSAN LE 02/10/2016</t>
  </si>
  <si>
    <t>ARRIERES CCGIM : 400 000 F + PENALITES: 56 000 F</t>
  </si>
  <si>
    <t xml:space="preserve">      ETAT DES PAIEMENTS DE M KOUADIO KOUASSI MAURICE (07 49 30 98 - 02 24 58 71)</t>
  </si>
  <si>
    <t>ARRIERES CCGIM : 35 000 F + PENALITES: 17 000 F</t>
  </si>
  <si>
    <t>ETAT DES PAIEMENTS DE M SORO PEHEMAN (05 52 65 32)</t>
  </si>
  <si>
    <t>MOOV</t>
  </si>
  <si>
    <t>NB: DEBUT  CCGIM JANVIER 2016</t>
  </si>
  <si>
    <t>ARRIERES CCGIM : 85 000 F + PENALITES: 30 000 F</t>
  </si>
  <si>
    <t>Deux mois d'avance non consommée soit la somme de 60 000 F CFA à deduire des arriérés</t>
  </si>
  <si>
    <t>MARS 18</t>
  </si>
  <si>
    <t>AVRIL 18</t>
  </si>
  <si>
    <t>MAI 18</t>
  </si>
  <si>
    <t>ARRIERES CCGIM : (130 000 F - 60 000)+ PENALITES: 24 000 F</t>
  </si>
  <si>
    <t>VOIR FEUILLE DECHARGEE PAE M MARC DU 17/01/2013</t>
  </si>
  <si>
    <t>TOTAL DÛ= (70 000 + 24 000) = 94 000 F CFA</t>
  </si>
  <si>
    <t>FAIT A ABIDJAN LE 13 Juin 2018</t>
  </si>
  <si>
    <t>JUIN 18</t>
  </si>
  <si>
    <t xml:space="preserve">REPPORT </t>
  </si>
  <si>
    <t>CCGIM</t>
  </si>
  <si>
    <t>ARRIERES CCGIM :  PENALITES: 29 000 F</t>
  </si>
  <si>
    <t>FAIT A ABIDJAN LE 11 JUILLET 2018</t>
  </si>
  <si>
    <t>01/2014 AU 31/12/2017</t>
  </si>
  <si>
    <t>IMPAYES CCGIM = 157500</t>
  </si>
  <si>
    <t>FEFRIER 2018</t>
  </si>
  <si>
    <t>MARS 2018</t>
  </si>
  <si>
    <t>AVRIL 2018</t>
  </si>
  <si>
    <t>MAI 2018</t>
  </si>
  <si>
    <t>JUIN 2018</t>
  </si>
  <si>
    <t>ARRIERES AVANT CCGIM RECONNUS: 155 000 F + ARRIERES CCGIM : 160 000 F + PENALITES: 7500 F</t>
  </si>
  <si>
    <t>TOTAL DÛ</t>
  </si>
  <si>
    <t>322 500 F CFA</t>
  </si>
  <si>
    <t>JUIELLET 18</t>
  </si>
  <si>
    <t>AOUT 18</t>
  </si>
  <si>
    <t>SEPTEMBRE 18</t>
  </si>
  <si>
    <t>OCTOBRE 18</t>
  </si>
  <si>
    <t>NOVEMBRE 18</t>
  </si>
  <si>
    <t>DECEMBRE 18</t>
  </si>
  <si>
    <t>JANVIER 19</t>
  </si>
  <si>
    <t>FEVRIER 19</t>
  </si>
  <si>
    <t>MARS 19</t>
  </si>
  <si>
    <t>AVRIL 19</t>
  </si>
  <si>
    <t>MAI 19</t>
  </si>
  <si>
    <t>JUIN 19</t>
  </si>
  <si>
    <t>JUIELLET 19</t>
  </si>
  <si>
    <t>AOUT 19</t>
  </si>
  <si>
    <t>ANNEE 2017</t>
  </si>
  <si>
    <t>ANNEE 2016</t>
  </si>
  <si>
    <t>ANNEE 2015</t>
  </si>
  <si>
    <t>ANNEE 2014</t>
  </si>
  <si>
    <t>ANNEE 2018</t>
  </si>
  <si>
    <t>ANNEE 2019</t>
  </si>
  <si>
    <t>ANNEES</t>
  </si>
  <si>
    <t xml:space="preserve">TOTAL  A PAYER </t>
  </si>
  <si>
    <t>BILAN DU 14 SEPTEMBRE 20149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</si>
</sst>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/>
    <xf numFmtId="164" fontId="3" fillId="0" borderId="1" xfId="0" applyNumberFormat="1" applyFont="1" applyBorder="1"/>
    <xf numFmtId="164" fontId="1" fillId="0" borderId="1" xfId="0" applyNumberFormat="1" applyFont="1" applyBorder="1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49" fontId="0" fillId="2" borderId="1" xfId="0" applyNumberFormat="1" applyFill="1" applyBorder="1"/>
    <xf numFmtId="164" fontId="0" fillId="2" borderId="1" xfId="0" applyNumberFormat="1" applyFill="1" applyBorder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64" fontId="0" fillId="2" borderId="1" xfId="0" applyNumberFormat="1" applyFont="1" applyFill="1" applyBorder="1"/>
    <xf numFmtId="0" fontId="1" fillId="2" borderId="1" xfId="0" applyFont="1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1" xfId="0" applyNumberFormat="1" applyFont="1" applyBorder="1" applyAlignment="1">
      <alignment horizontal="left"/>
    </xf>
    <xf numFmtId="49" fontId="0" fillId="3" borderId="1" xfId="0" applyNumberFormat="1" applyFill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14" fontId="0" fillId="2" borderId="1" xfId="0" applyNumberFormat="1" applyFont="1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3" fillId="0" borderId="1" xfId="0" applyNumberFormat="1" applyFont="1" applyBorder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0" fillId="3" borderId="1" xfId="0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9" fontId="7" fillId="4" borderId="1" xfId="0" applyNumberFormat="1" applyFont="1" applyFill="1" applyBorder="1"/>
    <xf numFmtId="164" fontId="7" fillId="4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49" fontId="0" fillId="2" borderId="13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9" fillId="0" borderId="1" xfId="0" applyFont="1" applyBorder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49" fontId="0" fillId="3" borderId="13" xfId="0" applyNumberFormat="1" applyFill="1" applyBorder="1" applyAlignment="1">
      <alignment horizontal="left" vertical="center"/>
    </xf>
    <xf numFmtId="49" fontId="0" fillId="3" borderId="14" xfId="0" applyNumberFormat="1" applyFill="1" applyBorder="1" applyAlignment="1">
      <alignment horizontal="left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4" fontId="0" fillId="3" borderId="13" xfId="0" applyNumberFormat="1" applyFill="1" applyBorder="1" applyAlignment="1">
      <alignment horizontal="left" vertical="center"/>
    </xf>
    <xf numFmtId="164" fontId="0" fillId="3" borderId="14" xfId="0" applyNumberFormat="1" applyFill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1" fillId="2" borderId="1" xfId="0" applyNumberFormat="1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/>
    <xf numFmtId="0" fontId="2" fillId="0" borderId="11" xfId="0" applyFont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4" fontId="0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6" workbookViewId="0">
      <selection activeCell="I15" sqref="I15"/>
    </sheetView>
  </sheetViews>
  <sheetFormatPr baseColWidth="10" defaultRowHeight="15" x14ac:dyDescent="0.25"/>
  <cols>
    <col min="1" max="1" width="3.85546875" style="4" customWidth="1"/>
    <col min="2" max="2" width="14" customWidth="1"/>
    <col min="3" max="3" width="13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131" t="s">
        <v>0</v>
      </c>
      <c r="B1" s="131"/>
      <c r="C1" s="131"/>
      <c r="D1" s="131"/>
      <c r="E1" s="131"/>
      <c r="F1" s="131"/>
      <c r="G1" s="131"/>
      <c r="H1" s="1"/>
      <c r="I1" s="1"/>
      <c r="J1" s="1"/>
      <c r="K1" s="1"/>
    </row>
    <row r="2" spans="1:11" x14ac:dyDescent="0.25">
      <c r="A2" s="2" t="s">
        <v>1</v>
      </c>
      <c r="B2" s="2"/>
      <c r="C2" s="3"/>
      <c r="D2" s="3"/>
      <c r="E2" s="3"/>
      <c r="F2" s="3"/>
      <c r="G2" s="3"/>
      <c r="H2" s="1"/>
      <c r="I2" s="1"/>
      <c r="J2" s="1"/>
      <c r="K2" s="1"/>
    </row>
    <row r="3" spans="1:11" x14ac:dyDescent="0.25">
      <c r="A3" s="131" t="s">
        <v>2</v>
      </c>
      <c r="B3" s="131"/>
      <c r="C3" s="131"/>
      <c r="D3" s="131"/>
      <c r="E3" s="131"/>
      <c r="F3" s="3"/>
      <c r="G3" s="3"/>
      <c r="H3" s="1"/>
      <c r="I3" s="1"/>
      <c r="J3" s="1"/>
      <c r="K3" s="1"/>
    </row>
    <row r="4" spans="1:11" ht="9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ht="25.5" customHeight="1" x14ac:dyDescent="0.25">
      <c r="A5" s="132" t="s">
        <v>7</v>
      </c>
      <c r="B5" s="132"/>
      <c r="C5" s="132"/>
      <c r="D5" s="132"/>
      <c r="E5" s="132"/>
      <c r="F5" s="132"/>
      <c r="G5" s="132"/>
      <c r="H5" s="132"/>
      <c r="I5" s="5"/>
      <c r="J5" s="5"/>
      <c r="K5" s="5"/>
    </row>
    <row r="6" spans="1:11" ht="9.75" customHeight="1" x14ac:dyDescent="0.25">
      <c r="A6" s="9"/>
      <c r="B6" s="9"/>
      <c r="C6" s="9"/>
      <c r="D6" s="9"/>
      <c r="E6" s="9"/>
      <c r="F6" s="9"/>
      <c r="G6" s="9"/>
      <c r="H6" s="9"/>
      <c r="I6" s="5"/>
      <c r="J6" s="5"/>
      <c r="K6" s="5"/>
    </row>
    <row r="7" spans="1:11" x14ac:dyDescent="0.25">
      <c r="A7" s="10" t="s">
        <v>8</v>
      </c>
      <c r="B7" s="11" t="s">
        <v>9</v>
      </c>
      <c r="C7" s="11" t="s">
        <v>10</v>
      </c>
      <c r="D7" s="11" t="s">
        <v>11</v>
      </c>
      <c r="E7" s="11" t="s">
        <v>12</v>
      </c>
      <c r="F7" s="11" t="s">
        <v>13</v>
      </c>
      <c r="G7" s="11" t="s">
        <v>14</v>
      </c>
    </row>
    <row r="8" spans="1:11" x14ac:dyDescent="0.25">
      <c r="A8" s="11">
        <v>1</v>
      </c>
      <c r="B8" s="12" t="s">
        <v>15</v>
      </c>
      <c r="C8" s="13">
        <v>20000</v>
      </c>
      <c r="D8" s="14"/>
      <c r="E8" s="15"/>
      <c r="F8" s="16">
        <v>41960</v>
      </c>
      <c r="G8" s="14" t="s">
        <v>16</v>
      </c>
    </row>
    <row r="9" spans="1:11" x14ac:dyDescent="0.25">
      <c r="A9" s="11">
        <v>2</v>
      </c>
      <c r="B9" s="12" t="s">
        <v>17</v>
      </c>
      <c r="C9" s="13">
        <v>20000</v>
      </c>
      <c r="D9" s="14"/>
      <c r="E9" s="15"/>
      <c r="F9" s="16">
        <v>42353</v>
      </c>
      <c r="G9" s="14"/>
    </row>
    <row r="10" spans="1:11" x14ac:dyDescent="0.25">
      <c r="A10" s="11">
        <v>3</v>
      </c>
      <c r="B10" s="12" t="s">
        <v>18</v>
      </c>
      <c r="C10" s="13">
        <v>20000</v>
      </c>
      <c r="D10" s="13"/>
      <c r="E10" s="15"/>
      <c r="F10" s="16">
        <v>42015</v>
      </c>
      <c r="G10" s="14" t="s">
        <v>19</v>
      </c>
    </row>
    <row r="11" spans="1:11" x14ac:dyDescent="0.25">
      <c r="A11" s="11">
        <v>4</v>
      </c>
      <c r="B11" s="12" t="s">
        <v>20</v>
      </c>
      <c r="C11" s="13">
        <v>25000</v>
      </c>
      <c r="D11" s="14"/>
      <c r="E11" s="15"/>
      <c r="F11" s="16">
        <v>42046</v>
      </c>
      <c r="G11" s="14" t="s">
        <v>19</v>
      </c>
    </row>
    <row r="12" spans="1:11" x14ac:dyDescent="0.25">
      <c r="A12" s="11">
        <v>5</v>
      </c>
      <c r="B12" s="12" t="s">
        <v>21</v>
      </c>
      <c r="C12" s="13">
        <v>25000</v>
      </c>
      <c r="D12" s="13"/>
      <c r="E12" s="15"/>
      <c r="F12" s="16">
        <v>42073</v>
      </c>
      <c r="G12" s="14" t="s">
        <v>19</v>
      </c>
    </row>
    <row r="13" spans="1:11" x14ac:dyDescent="0.25">
      <c r="A13" s="11">
        <v>6</v>
      </c>
      <c r="B13" s="12" t="s">
        <v>22</v>
      </c>
      <c r="C13" s="13">
        <v>25000</v>
      </c>
      <c r="D13" s="14"/>
      <c r="E13" s="15"/>
      <c r="F13" s="16">
        <v>42105</v>
      </c>
      <c r="G13" s="14" t="s">
        <v>19</v>
      </c>
    </row>
    <row r="14" spans="1:11" x14ac:dyDescent="0.25">
      <c r="A14" s="11">
        <v>7</v>
      </c>
      <c r="B14" s="12" t="s">
        <v>23</v>
      </c>
      <c r="C14" s="13">
        <v>25000</v>
      </c>
      <c r="D14" s="13"/>
      <c r="E14" s="15"/>
      <c r="F14" s="16">
        <v>42135</v>
      </c>
      <c r="G14" s="14" t="s">
        <v>24</v>
      </c>
    </row>
    <row r="15" spans="1:11" x14ac:dyDescent="0.25">
      <c r="A15" s="11">
        <v>8</v>
      </c>
      <c r="B15" s="12" t="s">
        <v>25</v>
      </c>
      <c r="C15" s="13">
        <v>25000</v>
      </c>
      <c r="D15" s="14"/>
      <c r="E15" s="13"/>
      <c r="F15" s="16">
        <v>42166</v>
      </c>
      <c r="G15" s="14" t="s">
        <v>19</v>
      </c>
    </row>
    <row r="16" spans="1:11" x14ac:dyDescent="0.25">
      <c r="A16" s="11">
        <v>9</v>
      </c>
      <c r="B16" s="12" t="s">
        <v>26</v>
      </c>
      <c r="C16" s="13">
        <v>25000</v>
      </c>
      <c r="D16" s="14"/>
      <c r="E16" s="13">
        <v>2500</v>
      </c>
      <c r="F16" s="16">
        <v>42213</v>
      </c>
      <c r="G16" s="14" t="s">
        <v>19</v>
      </c>
    </row>
    <row r="17" spans="1:7" x14ac:dyDescent="0.25">
      <c r="A17" s="11">
        <v>10</v>
      </c>
      <c r="B17" s="24" t="s">
        <v>27</v>
      </c>
      <c r="C17" s="25"/>
      <c r="D17" s="25">
        <v>25000</v>
      </c>
      <c r="E17" s="25">
        <v>2500</v>
      </c>
      <c r="F17" s="52"/>
      <c r="G17" s="27"/>
    </row>
    <row r="18" spans="1:7" x14ac:dyDescent="0.25">
      <c r="A18" s="11">
        <v>11</v>
      </c>
      <c r="B18" s="12" t="s">
        <v>28</v>
      </c>
      <c r="C18" s="13">
        <v>50000</v>
      </c>
      <c r="D18" s="13">
        <v>-25000</v>
      </c>
      <c r="E18" s="13"/>
      <c r="F18" s="17">
        <v>42257</v>
      </c>
      <c r="G18" s="14" t="s">
        <v>16</v>
      </c>
    </row>
    <row r="19" spans="1:7" x14ac:dyDescent="0.25">
      <c r="A19" s="11">
        <v>12</v>
      </c>
      <c r="B19" s="24" t="s">
        <v>29</v>
      </c>
      <c r="C19" s="25"/>
      <c r="D19" s="25">
        <v>25000</v>
      </c>
      <c r="E19" s="25">
        <v>2500</v>
      </c>
      <c r="F19" s="26"/>
      <c r="G19" s="27"/>
    </row>
    <row r="20" spans="1:7" x14ac:dyDescent="0.25">
      <c r="A20" s="11">
        <v>13</v>
      </c>
      <c r="B20" s="12" t="s">
        <v>30</v>
      </c>
      <c r="C20" s="13">
        <v>50000</v>
      </c>
      <c r="D20" s="13">
        <v>-25000</v>
      </c>
      <c r="E20" s="13"/>
      <c r="F20" s="17">
        <v>42318</v>
      </c>
      <c r="G20" s="14" t="s">
        <v>31</v>
      </c>
    </row>
    <row r="21" spans="1:7" x14ac:dyDescent="0.25">
      <c r="A21" s="11">
        <v>14</v>
      </c>
      <c r="B21" s="12" t="s">
        <v>32</v>
      </c>
      <c r="C21" s="13">
        <v>25000</v>
      </c>
      <c r="D21" s="13"/>
      <c r="E21" s="13"/>
      <c r="F21" s="17">
        <v>42348</v>
      </c>
      <c r="G21" s="14" t="s">
        <v>19</v>
      </c>
    </row>
    <row r="22" spans="1:7" x14ac:dyDescent="0.25">
      <c r="A22" s="11">
        <v>15</v>
      </c>
      <c r="B22" s="24" t="s">
        <v>33</v>
      </c>
      <c r="C22" s="25"/>
      <c r="D22" s="25">
        <v>25000</v>
      </c>
      <c r="E22" s="25">
        <v>2500</v>
      </c>
      <c r="F22" s="41"/>
      <c r="G22" s="27"/>
    </row>
    <row r="23" spans="1:7" x14ac:dyDescent="0.25">
      <c r="A23" s="11">
        <v>16</v>
      </c>
      <c r="B23" s="12" t="s">
        <v>34</v>
      </c>
      <c r="C23" s="13">
        <v>25000</v>
      </c>
      <c r="D23" s="13"/>
      <c r="E23" s="13"/>
      <c r="F23" s="17">
        <v>42410</v>
      </c>
      <c r="G23" s="14" t="s">
        <v>19</v>
      </c>
    </row>
    <row r="24" spans="1:7" x14ac:dyDescent="0.25">
      <c r="A24" s="11">
        <v>17</v>
      </c>
      <c r="B24" s="24" t="s">
        <v>35</v>
      </c>
      <c r="C24" s="25"/>
      <c r="D24" s="25">
        <v>25000</v>
      </c>
      <c r="E24" s="25">
        <v>2500</v>
      </c>
      <c r="F24" s="41"/>
      <c r="G24" s="27"/>
    </row>
    <row r="25" spans="1:7" x14ac:dyDescent="0.25">
      <c r="A25" s="11">
        <v>18</v>
      </c>
      <c r="B25" s="12" t="s">
        <v>36</v>
      </c>
      <c r="C25" s="13">
        <v>25000</v>
      </c>
      <c r="D25" s="13"/>
      <c r="E25" s="13"/>
      <c r="F25" s="17">
        <v>42470</v>
      </c>
      <c r="G25" s="14" t="s">
        <v>19</v>
      </c>
    </row>
    <row r="26" spans="1:7" x14ac:dyDescent="0.25">
      <c r="A26" s="11">
        <v>19</v>
      </c>
      <c r="B26" s="12" t="s">
        <v>37</v>
      </c>
      <c r="C26" s="13">
        <v>25000</v>
      </c>
      <c r="D26" s="13"/>
      <c r="E26" s="13"/>
      <c r="F26" s="17">
        <v>42500</v>
      </c>
      <c r="G26" s="14" t="s">
        <v>16</v>
      </c>
    </row>
    <row r="27" spans="1:7" x14ac:dyDescent="0.25">
      <c r="A27" s="11">
        <v>20</v>
      </c>
      <c r="B27" s="12" t="s">
        <v>38</v>
      </c>
      <c r="C27" s="13">
        <v>25000</v>
      </c>
      <c r="D27" s="13"/>
      <c r="E27" s="13"/>
      <c r="F27" s="17">
        <v>42531</v>
      </c>
      <c r="G27" s="14" t="s">
        <v>19</v>
      </c>
    </row>
    <row r="28" spans="1:7" x14ac:dyDescent="0.25">
      <c r="A28" s="11">
        <v>21</v>
      </c>
      <c r="B28" s="24" t="s">
        <v>39</v>
      </c>
      <c r="C28" s="25"/>
      <c r="D28" s="25">
        <v>25000</v>
      </c>
      <c r="E28" s="25">
        <v>2500</v>
      </c>
      <c r="F28" s="41"/>
      <c r="G28" s="27"/>
    </row>
    <row r="29" spans="1:7" x14ac:dyDescent="0.25">
      <c r="A29" s="11">
        <v>22</v>
      </c>
      <c r="B29" s="12" t="s">
        <v>40</v>
      </c>
      <c r="C29" s="13">
        <v>25000</v>
      </c>
      <c r="D29" s="13"/>
      <c r="E29" s="13"/>
      <c r="F29" s="17">
        <v>42592</v>
      </c>
      <c r="G29" s="14" t="s">
        <v>19</v>
      </c>
    </row>
    <row r="30" spans="1:7" x14ac:dyDescent="0.25">
      <c r="A30" s="11">
        <v>23</v>
      </c>
      <c r="B30" s="24" t="s">
        <v>44</v>
      </c>
      <c r="C30" s="25"/>
      <c r="D30" s="25">
        <v>25000</v>
      </c>
      <c r="E30" s="25">
        <v>2500</v>
      </c>
      <c r="F30" s="41"/>
      <c r="G30" s="27"/>
    </row>
    <row r="31" spans="1:7" x14ac:dyDescent="0.25">
      <c r="A31" s="133" t="s">
        <v>41</v>
      </c>
      <c r="B31" s="133"/>
      <c r="C31" s="30">
        <f>SUM(C8:C30)</f>
        <v>460000</v>
      </c>
      <c r="D31" s="30">
        <f>SUM(D8:D30)</f>
        <v>100000</v>
      </c>
      <c r="E31" s="30">
        <f>SUM(E8:E30)</f>
        <v>17500</v>
      </c>
      <c r="F31" s="27"/>
      <c r="G31" s="31"/>
    </row>
    <row r="32" spans="1:7" ht="15.75" x14ac:dyDescent="0.25">
      <c r="A32" s="134" t="s">
        <v>42</v>
      </c>
      <c r="B32" s="134"/>
      <c r="C32" s="19"/>
      <c r="D32" s="20">
        <v>100000</v>
      </c>
      <c r="E32" s="53">
        <v>17500</v>
      </c>
      <c r="F32" s="14"/>
      <c r="G32" s="14"/>
    </row>
    <row r="33" spans="1:7" x14ac:dyDescent="0.25">
      <c r="A33" s="135" t="s">
        <v>43</v>
      </c>
      <c r="B33" s="135"/>
      <c r="C33" s="135"/>
      <c r="D33" s="135"/>
      <c r="E33" s="135"/>
      <c r="F33" s="135"/>
      <c r="G33" s="20">
        <f>D32+E32</f>
        <v>117500</v>
      </c>
    </row>
    <row r="34" spans="1:7" x14ac:dyDescent="0.25">
      <c r="B34" s="21"/>
      <c r="C34" s="22"/>
      <c r="E34" s="22"/>
    </row>
    <row r="35" spans="1:7" x14ac:dyDescent="0.25">
      <c r="A35" s="130" t="s">
        <v>57</v>
      </c>
      <c r="B35" s="130"/>
      <c r="C35" s="130"/>
      <c r="D35" s="130"/>
      <c r="E35" s="130"/>
      <c r="F35" s="130"/>
      <c r="G35" s="130"/>
    </row>
    <row r="36" spans="1:7" x14ac:dyDescent="0.25">
      <c r="B36" s="21"/>
      <c r="C36" s="22"/>
      <c r="E36" s="22"/>
    </row>
    <row r="37" spans="1:7" x14ac:dyDescent="0.25">
      <c r="B37" s="21"/>
      <c r="C37" s="22"/>
      <c r="E37" s="22"/>
    </row>
    <row r="38" spans="1:7" x14ac:dyDescent="0.25">
      <c r="B38" s="21"/>
      <c r="C38" s="22"/>
      <c r="E38" s="22"/>
    </row>
    <row r="39" spans="1:7" x14ac:dyDescent="0.25">
      <c r="B39" s="21"/>
      <c r="C39" s="22"/>
      <c r="E39" s="22"/>
    </row>
    <row r="40" spans="1:7" x14ac:dyDescent="0.25">
      <c r="B40" s="21"/>
      <c r="C40" s="22"/>
      <c r="E40" s="22"/>
    </row>
    <row r="41" spans="1:7" x14ac:dyDescent="0.25">
      <c r="B41" s="21"/>
      <c r="C41" s="22"/>
      <c r="E41" s="22"/>
    </row>
    <row r="42" spans="1:7" x14ac:dyDescent="0.25">
      <c r="B42" s="21"/>
      <c r="C42" s="22"/>
      <c r="E42" s="22"/>
    </row>
    <row r="43" spans="1:7" x14ac:dyDescent="0.25">
      <c r="B43" s="21"/>
      <c r="C43" s="22"/>
      <c r="E43" s="22"/>
    </row>
    <row r="44" spans="1:7" x14ac:dyDescent="0.25">
      <c r="B44" s="21"/>
      <c r="E44" s="22"/>
    </row>
    <row r="45" spans="1:7" x14ac:dyDescent="0.25">
      <c r="B45" s="21"/>
    </row>
    <row r="46" spans="1:7" x14ac:dyDescent="0.25">
      <c r="B46" s="21"/>
    </row>
    <row r="47" spans="1:7" x14ac:dyDescent="0.25">
      <c r="B47" s="21"/>
    </row>
    <row r="48" spans="1:7" x14ac:dyDescent="0.25">
      <c r="B48" s="21"/>
    </row>
  </sheetData>
  <mergeCells count="7">
    <mergeCell ref="A35:G35"/>
    <mergeCell ref="A1:G1"/>
    <mergeCell ref="A3:E3"/>
    <mergeCell ref="A5:H5"/>
    <mergeCell ref="A31:B31"/>
    <mergeCell ref="A32:B32"/>
    <mergeCell ref="A33:F33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32" workbookViewId="0">
      <selection activeCell="E37" sqref="E37"/>
    </sheetView>
  </sheetViews>
  <sheetFormatPr baseColWidth="10" defaultRowHeight="15" x14ac:dyDescent="0.25"/>
  <cols>
    <col min="1" max="1" width="3.85546875" style="59" customWidth="1"/>
    <col min="2" max="2" width="14" customWidth="1"/>
    <col min="3" max="3" width="13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131" t="s">
        <v>0</v>
      </c>
      <c r="B1" s="131"/>
      <c r="C1" s="131"/>
      <c r="D1" s="131"/>
      <c r="E1" s="131"/>
      <c r="F1" s="131"/>
      <c r="G1" s="131"/>
      <c r="H1" s="1"/>
      <c r="I1" s="1"/>
      <c r="J1" s="1"/>
      <c r="K1" s="1"/>
    </row>
    <row r="2" spans="1:11" x14ac:dyDescent="0.25">
      <c r="A2" s="2" t="s">
        <v>1</v>
      </c>
      <c r="B2" s="2"/>
      <c r="C2" s="60"/>
      <c r="D2" s="60"/>
      <c r="E2" s="60"/>
      <c r="F2" s="60"/>
      <c r="G2" s="60"/>
      <c r="H2" s="1"/>
      <c r="I2" s="1"/>
      <c r="J2" s="1"/>
      <c r="K2" s="1"/>
    </row>
    <row r="3" spans="1:11" x14ac:dyDescent="0.25">
      <c r="A3" s="131" t="s">
        <v>2</v>
      </c>
      <c r="B3" s="131"/>
      <c r="C3" s="131"/>
      <c r="D3" s="131"/>
      <c r="E3" s="131"/>
      <c r="F3" s="60"/>
      <c r="G3" s="60"/>
      <c r="H3" s="1"/>
      <c r="I3" s="1"/>
      <c r="J3" s="1"/>
      <c r="K3" s="1"/>
    </row>
    <row r="4" spans="1:11" ht="6" customHeight="1" x14ac:dyDescent="0.25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</row>
    <row r="5" spans="1:11" ht="20.25" customHeight="1" x14ac:dyDescent="0.25">
      <c r="A5" s="148" t="s">
        <v>88</v>
      </c>
      <c r="B5" s="148"/>
      <c r="C5" s="148"/>
      <c r="D5" s="148"/>
      <c r="E5" s="148"/>
      <c r="F5" s="148"/>
      <c r="G5" s="148"/>
      <c r="H5" s="148"/>
      <c r="I5" s="62"/>
      <c r="J5" s="62"/>
      <c r="K5" s="62"/>
    </row>
    <row r="6" spans="1:11" ht="6" customHeight="1" x14ac:dyDescent="0.25">
      <c r="A6" s="64"/>
      <c r="B6" s="64"/>
      <c r="C6" s="64"/>
      <c r="D6" s="64"/>
      <c r="E6" s="64"/>
      <c r="F6" s="64"/>
      <c r="G6" s="64"/>
      <c r="H6" s="64"/>
      <c r="I6" s="62"/>
      <c r="J6" s="62"/>
      <c r="K6" s="62"/>
    </row>
    <row r="7" spans="1:11" x14ac:dyDescent="0.25">
      <c r="A7" s="10" t="s">
        <v>8</v>
      </c>
      <c r="B7" s="11" t="s">
        <v>9</v>
      </c>
      <c r="C7" s="11" t="s">
        <v>10</v>
      </c>
      <c r="D7" s="11" t="s">
        <v>11</v>
      </c>
      <c r="E7" s="11" t="s">
        <v>12</v>
      </c>
      <c r="F7" s="11" t="s">
        <v>13</v>
      </c>
      <c r="G7" s="11" t="s">
        <v>14</v>
      </c>
    </row>
    <row r="8" spans="1:11" x14ac:dyDescent="0.25">
      <c r="A8" s="11">
        <v>1</v>
      </c>
      <c r="B8" s="12" t="s">
        <v>15</v>
      </c>
      <c r="C8" s="13">
        <v>20000</v>
      </c>
      <c r="D8" s="14"/>
      <c r="E8" s="15"/>
      <c r="F8" s="16">
        <v>41960</v>
      </c>
      <c r="G8" s="14" t="s">
        <v>16</v>
      </c>
    </row>
    <row r="9" spans="1:11" x14ac:dyDescent="0.25">
      <c r="A9" s="11">
        <v>2</v>
      </c>
      <c r="B9" s="12" t="s">
        <v>17</v>
      </c>
      <c r="C9" s="13">
        <v>20000</v>
      </c>
      <c r="D9" s="14"/>
      <c r="E9" s="15"/>
      <c r="F9" s="16">
        <v>42353</v>
      </c>
      <c r="G9" s="14"/>
    </row>
    <row r="10" spans="1:11" x14ac:dyDescent="0.25">
      <c r="A10" s="11">
        <v>3</v>
      </c>
      <c r="B10" s="12" t="s">
        <v>18</v>
      </c>
      <c r="C10" s="13">
        <v>20000</v>
      </c>
      <c r="D10" s="13"/>
      <c r="E10" s="15"/>
      <c r="F10" s="16">
        <v>42015</v>
      </c>
      <c r="G10" s="14" t="s">
        <v>19</v>
      </c>
    </row>
    <row r="11" spans="1:11" x14ac:dyDescent="0.25">
      <c r="A11" s="11">
        <v>4</v>
      </c>
      <c r="B11" s="12" t="s">
        <v>20</v>
      </c>
      <c r="C11" s="13">
        <v>25000</v>
      </c>
      <c r="D11" s="14"/>
      <c r="E11" s="15"/>
      <c r="F11" s="16">
        <v>42046</v>
      </c>
      <c r="G11" s="14" t="s">
        <v>19</v>
      </c>
    </row>
    <row r="12" spans="1:11" x14ac:dyDescent="0.25">
      <c r="A12" s="11">
        <v>5</v>
      </c>
      <c r="B12" s="12" t="s">
        <v>21</v>
      </c>
      <c r="C12" s="13">
        <v>25000</v>
      </c>
      <c r="D12" s="13"/>
      <c r="E12" s="15"/>
      <c r="F12" s="16">
        <v>42073</v>
      </c>
      <c r="G12" s="14" t="s">
        <v>19</v>
      </c>
    </row>
    <row r="13" spans="1:11" x14ac:dyDescent="0.25">
      <c r="A13" s="11">
        <v>6</v>
      </c>
      <c r="B13" s="12" t="s">
        <v>22</v>
      </c>
      <c r="C13" s="13">
        <v>25000</v>
      </c>
      <c r="D13" s="14"/>
      <c r="E13" s="15"/>
      <c r="F13" s="16">
        <v>42105</v>
      </c>
      <c r="G13" s="14" t="s">
        <v>19</v>
      </c>
    </row>
    <row r="14" spans="1:11" x14ac:dyDescent="0.25">
      <c r="A14" s="11">
        <v>7</v>
      </c>
      <c r="B14" s="12" t="s">
        <v>23</v>
      </c>
      <c r="C14" s="13">
        <v>25000</v>
      </c>
      <c r="D14" s="13"/>
      <c r="E14" s="15"/>
      <c r="F14" s="16">
        <v>42135</v>
      </c>
      <c r="G14" s="14" t="s">
        <v>24</v>
      </c>
    </row>
    <row r="15" spans="1:11" x14ac:dyDescent="0.25">
      <c r="A15" s="11">
        <v>8</v>
      </c>
      <c r="B15" s="12" t="s">
        <v>25</v>
      </c>
      <c r="C15" s="13">
        <v>25000</v>
      </c>
      <c r="D15" s="14"/>
      <c r="E15" s="13"/>
      <c r="F15" s="16">
        <v>42166</v>
      </c>
      <c r="G15" s="14" t="s">
        <v>19</v>
      </c>
    </row>
    <row r="16" spans="1:11" x14ac:dyDescent="0.25">
      <c r="A16" s="11">
        <v>9</v>
      </c>
      <c r="B16" s="12" t="s">
        <v>26</v>
      </c>
      <c r="C16" s="13">
        <v>25000</v>
      </c>
      <c r="D16" s="14"/>
      <c r="E16" s="13"/>
      <c r="F16" s="16">
        <v>42213</v>
      </c>
      <c r="G16" s="14" t="s">
        <v>19</v>
      </c>
    </row>
    <row r="17" spans="1:7" x14ac:dyDescent="0.25">
      <c r="A17" s="52">
        <v>10</v>
      </c>
      <c r="B17" s="24" t="s">
        <v>27</v>
      </c>
      <c r="C17" s="25"/>
      <c r="D17" s="25">
        <v>25000</v>
      </c>
      <c r="E17" s="25">
        <v>2500</v>
      </c>
      <c r="F17" s="52"/>
      <c r="G17" s="27"/>
    </row>
    <row r="18" spans="1:7" x14ac:dyDescent="0.25">
      <c r="A18" s="11">
        <v>11</v>
      </c>
      <c r="B18" s="12" t="s">
        <v>28</v>
      </c>
      <c r="C18" s="13">
        <v>50000</v>
      </c>
      <c r="D18" s="13">
        <v>-25000</v>
      </c>
      <c r="E18" s="13"/>
      <c r="F18" s="17">
        <v>42257</v>
      </c>
      <c r="G18" s="14" t="s">
        <v>16</v>
      </c>
    </row>
    <row r="19" spans="1:7" x14ac:dyDescent="0.25">
      <c r="A19" s="52">
        <v>12</v>
      </c>
      <c r="B19" s="24" t="s">
        <v>29</v>
      </c>
      <c r="C19" s="25"/>
      <c r="D19" s="25">
        <v>25000</v>
      </c>
      <c r="E19" s="25">
        <v>2500</v>
      </c>
      <c r="F19" s="26"/>
      <c r="G19" s="27"/>
    </row>
    <row r="20" spans="1:7" x14ac:dyDescent="0.25">
      <c r="A20" s="11">
        <v>13</v>
      </c>
      <c r="B20" s="12" t="s">
        <v>30</v>
      </c>
      <c r="C20" s="13">
        <v>50000</v>
      </c>
      <c r="D20" s="13">
        <v>-25000</v>
      </c>
      <c r="E20" s="13"/>
      <c r="F20" s="17">
        <v>42318</v>
      </c>
      <c r="G20" s="14" t="s">
        <v>31</v>
      </c>
    </row>
    <row r="21" spans="1:7" x14ac:dyDescent="0.25">
      <c r="A21" s="11">
        <v>14</v>
      </c>
      <c r="B21" s="12" t="s">
        <v>32</v>
      </c>
      <c r="C21" s="13">
        <v>25000</v>
      </c>
      <c r="D21" s="13"/>
      <c r="E21" s="13"/>
      <c r="F21" s="17">
        <v>42348</v>
      </c>
      <c r="G21" s="14" t="s">
        <v>19</v>
      </c>
    </row>
    <row r="22" spans="1:7" x14ac:dyDescent="0.25">
      <c r="A22" s="52">
        <v>15</v>
      </c>
      <c r="B22" s="24" t="s">
        <v>33</v>
      </c>
      <c r="C22" s="25"/>
      <c r="D22" s="25">
        <v>25000</v>
      </c>
      <c r="E22" s="25">
        <v>2500</v>
      </c>
      <c r="F22" s="41"/>
      <c r="G22" s="27"/>
    </row>
    <row r="23" spans="1:7" x14ac:dyDescent="0.25">
      <c r="A23" s="11">
        <v>16</v>
      </c>
      <c r="B23" s="12" t="s">
        <v>34</v>
      </c>
      <c r="C23" s="13">
        <v>25000</v>
      </c>
      <c r="D23" s="13"/>
      <c r="E23" s="13"/>
      <c r="F23" s="17">
        <v>42410</v>
      </c>
      <c r="G23" s="14" t="s">
        <v>19</v>
      </c>
    </row>
    <row r="24" spans="1:7" x14ac:dyDescent="0.25">
      <c r="A24" s="52">
        <v>17</v>
      </c>
      <c r="B24" s="24" t="s">
        <v>35</v>
      </c>
      <c r="C24" s="25"/>
      <c r="D24" s="25">
        <v>25000</v>
      </c>
      <c r="E24" s="25">
        <v>2500</v>
      </c>
      <c r="F24" s="41"/>
      <c r="G24" s="27"/>
    </row>
    <row r="25" spans="1:7" x14ac:dyDescent="0.25">
      <c r="A25" s="11">
        <v>18</v>
      </c>
      <c r="B25" s="12" t="s">
        <v>36</v>
      </c>
      <c r="C25" s="13">
        <v>25000</v>
      </c>
      <c r="D25" s="13"/>
      <c r="E25" s="13"/>
      <c r="F25" s="17">
        <v>42470</v>
      </c>
      <c r="G25" s="14" t="s">
        <v>19</v>
      </c>
    </row>
    <row r="26" spans="1:7" x14ac:dyDescent="0.25">
      <c r="A26" s="11">
        <v>19</v>
      </c>
      <c r="B26" s="12" t="s">
        <v>37</v>
      </c>
      <c r="C26" s="13">
        <v>25000</v>
      </c>
      <c r="D26" s="13"/>
      <c r="E26" s="13"/>
      <c r="F26" s="17">
        <v>42500</v>
      </c>
      <c r="G26" s="14" t="s">
        <v>16</v>
      </c>
    </row>
    <row r="27" spans="1:7" x14ac:dyDescent="0.25">
      <c r="A27" s="11">
        <v>20</v>
      </c>
      <c r="B27" s="12" t="s">
        <v>38</v>
      </c>
      <c r="C27" s="13">
        <v>25000</v>
      </c>
      <c r="D27" s="13"/>
      <c r="E27" s="13"/>
      <c r="F27" s="17">
        <v>42531</v>
      </c>
      <c r="G27" s="14" t="s">
        <v>19</v>
      </c>
    </row>
    <row r="28" spans="1:7" x14ac:dyDescent="0.25">
      <c r="A28" s="52">
        <v>21</v>
      </c>
      <c r="B28" s="24" t="s">
        <v>39</v>
      </c>
      <c r="C28" s="25"/>
      <c r="D28" s="25">
        <v>25000</v>
      </c>
      <c r="E28" s="25">
        <v>2500</v>
      </c>
      <c r="F28" s="41"/>
      <c r="G28" s="27"/>
    </row>
    <row r="29" spans="1:7" x14ac:dyDescent="0.25">
      <c r="A29" s="11">
        <v>22</v>
      </c>
      <c r="B29" s="12" t="s">
        <v>40</v>
      </c>
      <c r="C29" s="13">
        <v>25000</v>
      </c>
      <c r="D29" s="13"/>
      <c r="E29" s="13"/>
      <c r="F29" s="17">
        <v>42592</v>
      </c>
      <c r="G29" s="14" t="s">
        <v>19</v>
      </c>
    </row>
    <row r="30" spans="1:7" x14ac:dyDescent="0.25">
      <c r="A30" s="52">
        <v>23</v>
      </c>
      <c r="B30" s="24" t="s">
        <v>44</v>
      </c>
      <c r="C30" s="25"/>
      <c r="D30" s="25">
        <v>25000</v>
      </c>
      <c r="E30" s="25">
        <v>2500</v>
      </c>
      <c r="F30" s="41"/>
      <c r="G30" s="27"/>
    </row>
    <row r="31" spans="1:7" x14ac:dyDescent="0.25">
      <c r="A31" s="38">
        <v>24</v>
      </c>
      <c r="B31" s="36" t="s">
        <v>58</v>
      </c>
      <c r="C31" s="37">
        <v>65000</v>
      </c>
      <c r="D31" s="37">
        <v>-45000</v>
      </c>
      <c r="E31" s="37"/>
      <c r="F31" s="69">
        <v>42654</v>
      </c>
      <c r="G31" s="39" t="s">
        <v>19</v>
      </c>
    </row>
    <row r="32" spans="1:7" x14ac:dyDescent="0.25">
      <c r="A32" s="38">
        <v>25</v>
      </c>
      <c r="B32" s="36" t="s">
        <v>59</v>
      </c>
      <c r="C32" s="37">
        <v>20000</v>
      </c>
      <c r="D32" s="37"/>
      <c r="E32" s="37"/>
      <c r="F32" s="69">
        <v>42684</v>
      </c>
      <c r="G32" s="39" t="s">
        <v>19</v>
      </c>
    </row>
    <row r="33" spans="1:7" x14ac:dyDescent="0.25">
      <c r="A33" s="38">
        <v>26</v>
      </c>
      <c r="B33" s="36" t="s">
        <v>60</v>
      </c>
      <c r="C33" s="37">
        <v>20000</v>
      </c>
      <c r="D33" s="37"/>
      <c r="E33" s="37"/>
      <c r="F33" s="69">
        <v>42717</v>
      </c>
      <c r="G33" s="39" t="s">
        <v>19</v>
      </c>
    </row>
    <row r="34" spans="1:7" x14ac:dyDescent="0.25">
      <c r="A34" s="52">
        <v>27</v>
      </c>
      <c r="B34" s="25" t="s">
        <v>61</v>
      </c>
      <c r="C34" s="25"/>
      <c r="D34" s="25">
        <v>20000</v>
      </c>
      <c r="E34" s="25">
        <v>2000</v>
      </c>
      <c r="F34" s="25"/>
      <c r="G34" s="25"/>
    </row>
    <row r="35" spans="1:7" x14ac:dyDescent="0.25">
      <c r="A35" s="38">
        <v>28</v>
      </c>
      <c r="B35" s="36" t="s">
        <v>62</v>
      </c>
      <c r="C35" s="37">
        <v>25000</v>
      </c>
      <c r="D35" s="37">
        <v>-5000</v>
      </c>
      <c r="E35" s="37"/>
      <c r="F35" s="69">
        <v>42776</v>
      </c>
      <c r="G35" s="39" t="s">
        <v>19</v>
      </c>
    </row>
    <row r="36" spans="1:7" x14ac:dyDescent="0.25">
      <c r="A36" s="38">
        <v>29</v>
      </c>
      <c r="B36" s="36" t="s">
        <v>63</v>
      </c>
      <c r="C36" s="37">
        <v>40000</v>
      </c>
      <c r="D36" s="37">
        <v>-20000</v>
      </c>
      <c r="E36" s="37"/>
      <c r="F36" s="69">
        <v>42804</v>
      </c>
      <c r="G36" s="39" t="s">
        <v>19</v>
      </c>
    </row>
    <row r="37" spans="1:7" x14ac:dyDescent="0.25">
      <c r="A37" s="38">
        <v>30</v>
      </c>
      <c r="B37" s="36" t="s">
        <v>64</v>
      </c>
      <c r="C37" s="37">
        <v>20000</v>
      </c>
      <c r="D37" s="37"/>
      <c r="E37" s="37"/>
      <c r="F37" s="69">
        <v>42835</v>
      </c>
      <c r="G37" s="39" t="s">
        <v>19</v>
      </c>
    </row>
    <row r="38" spans="1:7" x14ac:dyDescent="0.25">
      <c r="A38" s="38">
        <v>31</v>
      </c>
      <c r="B38" s="36" t="s">
        <v>65</v>
      </c>
      <c r="C38" s="37">
        <v>20000</v>
      </c>
      <c r="D38" s="37"/>
      <c r="E38" s="37"/>
      <c r="F38" s="69">
        <v>42865</v>
      </c>
      <c r="G38" s="39" t="s">
        <v>19</v>
      </c>
    </row>
    <row r="39" spans="1:7" x14ac:dyDescent="0.25">
      <c r="A39" s="38">
        <v>32</v>
      </c>
      <c r="B39" s="36" t="s">
        <v>66</v>
      </c>
      <c r="C39" s="37">
        <v>20000</v>
      </c>
      <c r="D39" s="37"/>
      <c r="E39" s="37"/>
      <c r="F39" s="69">
        <v>42896</v>
      </c>
      <c r="G39" s="39" t="s">
        <v>19</v>
      </c>
    </row>
    <row r="40" spans="1:7" x14ac:dyDescent="0.25">
      <c r="A40" s="38">
        <v>33</v>
      </c>
      <c r="B40" s="36" t="s">
        <v>67</v>
      </c>
      <c r="C40" s="37">
        <v>20000</v>
      </c>
      <c r="D40" s="37"/>
      <c r="E40" s="37"/>
      <c r="F40" s="69">
        <v>42926</v>
      </c>
      <c r="G40" s="39" t="s">
        <v>19</v>
      </c>
    </row>
    <row r="41" spans="1:7" x14ac:dyDescent="0.25">
      <c r="A41" s="38">
        <v>34</v>
      </c>
      <c r="B41" s="36" t="s">
        <v>68</v>
      </c>
      <c r="C41" s="37">
        <v>60000</v>
      </c>
      <c r="D41" s="37">
        <v>-40000</v>
      </c>
      <c r="E41" s="37"/>
      <c r="F41" s="69">
        <v>42957</v>
      </c>
      <c r="G41" s="39" t="s">
        <v>19</v>
      </c>
    </row>
    <row r="42" spans="1:7" x14ac:dyDescent="0.25">
      <c r="A42" s="38">
        <v>35</v>
      </c>
      <c r="B42" s="25" t="s">
        <v>71</v>
      </c>
      <c r="C42" s="25"/>
      <c r="D42" s="25">
        <v>20000</v>
      </c>
      <c r="E42" s="25">
        <v>2000</v>
      </c>
      <c r="F42" s="25"/>
      <c r="G42" s="25"/>
    </row>
    <row r="43" spans="1:7" x14ac:dyDescent="0.25">
      <c r="A43" s="38">
        <v>36</v>
      </c>
      <c r="B43" s="36" t="s">
        <v>72</v>
      </c>
      <c r="C43" s="37">
        <v>50000</v>
      </c>
      <c r="D43" s="37">
        <v>-30000</v>
      </c>
      <c r="E43" s="37"/>
      <c r="F43" s="69">
        <v>43018</v>
      </c>
      <c r="G43" s="39" t="s">
        <v>19</v>
      </c>
    </row>
    <row r="44" spans="1:7" x14ac:dyDescent="0.25">
      <c r="A44" s="52">
        <v>37</v>
      </c>
      <c r="B44" s="24" t="s">
        <v>73</v>
      </c>
      <c r="C44" s="25"/>
      <c r="D44" s="25">
        <v>20000</v>
      </c>
      <c r="E44" s="25">
        <v>2000</v>
      </c>
      <c r="F44" s="25"/>
      <c r="G44" s="25"/>
    </row>
    <row r="45" spans="1:7" x14ac:dyDescent="0.25">
      <c r="A45" s="52">
        <v>38</v>
      </c>
      <c r="B45" s="24" t="s">
        <v>74</v>
      </c>
      <c r="C45" s="25"/>
      <c r="D45" s="25">
        <v>20000</v>
      </c>
      <c r="E45" s="25">
        <v>2000</v>
      </c>
      <c r="F45" s="41"/>
      <c r="G45" s="27"/>
    </row>
    <row r="46" spans="1:7" x14ac:dyDescent="0.25">
      <c r="A46" s="38">
        <v>39</v>
      </c>
      <c r="B46" s="36" t="s">
        <v>75</v>
      </c>
      <c r="C46" s="37">
        <v>30000</v>
      </c>
      <c r="D46" s="37">
        <v>-10000</v>
      </c>
      <c r="E46" s="37"/>
      <c r="F46" s="69">
        <v>43110</v>
      </c>
      <c r="G46" s="39" t="s">
        <v>19</v>
      </c>
    </row>
    <row r="47" spans="1:7" x14ac:dyDescent="0.25">
      <c r="A47" s="52">
        <v>40</v>
      </c>
      <c r="B47" s="24" t="s">
        <v>82</v>
      </c>
      <c r="C47" s="25"/>
      <c r="D47" s="25">
        <v>20000</v>
      </c>
      <c r="E47" s="25">
        <v>2000</v>
      </c>
      <c r="F47" s="41"/>
      <c r="G47" s="27"/>
    </row>
    <row r="48" spans="1:7" x14ac:dyDescent="0.25">
      <c r="A48" s="149" t="s">
        <v>41</v>
      </c>
      <c r="B48" s="149"/>
      <c r="C48" s="70">
        <f>SUM(C8:C47)</f>
        <v>850000</v>
      </c>
      <c r="D48" s="70">
        <f t="shared" ref="D48:E48" si="0">SUM(D8:D47)</f>
        <v>50000</v>
      </c>
      <c r="E48" s="70">
        <f t="shared" si="0"/>
        <v>25000</v>
      </c>
      <c r="F48" s="39"/>
      <c r="G48" s="71"/>
    </row>
    <row r="49" spans="1:7" ht="15.75" x14ac:dyDescent="0.25">
      <c r="A49" s="134" t="s">
        <v>42</v>
      </c>
      <c r="B49" s="134"/>
      <c r="C49" s="19"/>
      <c r="D49" s="72">
        <v>50000</v>
      </c>
      <c r="E49" s="53">
        <v>25000</v>
      </c>
      <c r="F49" s="14"/>
      <c r="G49" s="20">
        <f>D48+E48</f>
        <v>75000</v>
      </c>
    </row>
    <row r="50" spans="1:7" ht="6.75" customHeight="1" x14ac:dyDescent="0.25">
      <c r="B50" s="21"/>
      <c r="C50" s="22"/>
      <c r="E50" s="22"/>
    </row>
    <row r="51" spans="1:7" x14ac:dyDescent="0.25">
      <c r="A51" s="142" t="s">
        <v>77</v>
      </c>
      <c r="B51" s="142"/>
      <c r="C51" s="142"/>
      <c r="D51" s="142"/>
      <c r="E51" s="142"/>
      <c r="F51" s="142"/>
      <c r="G51" s="142"/>
    </row>
    <row r="52" spans="1:7" x14ac:dyDescent="0.25">
      <c r="A52" s="142" t="s">
        <v>83</v>
      </c>
      <c r="B52" s="142"/>
      <c r="C52" s="142"/>
      <c r="D52" s="142"/>
      <c r="E52" s="142"/>
      <c r="F52" s="142"/>
      <c r="G52" s="142"/>
    </row>
    <row r="53" spans="1:7" x14ac:dyDescent="0.25">
      <c r="A53" s="142" t="s">
        <v>84</v>
      </c>
      <c r="B53" s="142"/>
      <c r="C53" s="142"/>
      <c r="D53" s="142"/>
      <c r="E53" s="142"/>
      <c r="F53" s="142"/>
      <c r="G53" s="142"/>
    </row>
    <row r="54" spans="1:7" x14ac:dyDescent="0.25">
      <c r="A54" s="142" t="s">
        <v>85</v>
      </c>
      <c r="B54" s="142"/>
      <c r="C54" s="142"/>
      <c r="D54" s="142"/>
      <c r="E54" s="142"/>
      <c r="F54" s="142"/>
      <c r="G54" s="142"/>
    </row>
    <row r="55" spans="1:7" x14ac:dyDescent="0.25">
      <c r="A55" s="147" t="s">
        <v>87</v>
      </c>
      <c r="B55" s="147"/>
      <c r="C55" s="147"/>
      <c r="D55" s="147"/>
      <c r="E55" s="147"/>
      <c r="F55" s="147"/>
      <c r="G55" s="147"/>
    </row>
    <row r="56" spans="1:7" ht="7.5" customHeight="1" x14ac:dyDescent="0.25">
      <c r="B56" s="21"/>
      <c r="C56" s="22"/>
      <c r="E56" s="22"/>
    </row>
    <row r="57" spans="1:7" x14ac:dyDescent="0.25">
      <c r="A57" s="130" t="s">
        <v>86</v>
      </c>
      <c r="B57" s="130"/>
      <c r="C57" s="130"/>
      <c r="D57" s="130"/>
      <c r="E57" s="130"/>
      <c r="F57" s="130"/>
      <c r="G57" s="130"/>
    </row>
    <row r="58" spans="1:7" x14ac:dyDescent="0.25">
      <c r="B58" s="21"/>
      <c r="E58" s="22"/>
    </row>
    <row r="59" spans="1:7" x14ac:dyDescent="0.25">
      <c r="B59" s="21"/>
    </row>
    <row r="60" spans="1:7" x14ac:dyDescent="0.25">
      <c r="B60" s="21"/>
    </row>
    <row r="61" spans="1:7" x14ac:dyDescent="0.25">
      <c r="B61" s="21"/>
    </row>
    <row r="62" spans="1:7" x14ac:dyDescent="0.25">
      <c r="B62" s="21"/>
    </row>
  </sheetData>
  <mergeCells count="11">
    <mergeCell ref="A1:G1"/>
    <mergeCell ref="A3:E3"/>
    <mergeCell ref="A5:H5"/>
    <mergeCell ref="A48:B48"/>
    <mergeCell ref="A49:B49"/>
    <mergeCell ref="A57:G57"/>
    <mergeCell ref="A51:G51"/>
    <mergeCell ref="A52:G52"/>
    <mergeCell ref="A53:G53"/>
    <mergeCell ref="A54:G54"/>
    <mergeCell ref="A55:G55"/>
  </mergeCells>
  <printOptions horizontalCentered="1"/>
  <pageMargins left="0.51181102362204722" right="0.51181102362204722" top="0.15748031496062992" bottom="0.15748031496062992" header="0.31496062992125984" footer="0.31496062992125984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4" workbookViewId="0">
      <selection activeCell="A24" sqref="A24:G24"/>
    </sheetView>
  </sheetViews>
  <sheetFormatPr baseColWidth="10" defaultRowHeight="15" x14ac:dyDescent="0.25"/>
  <cols>
    <col min="1" max="1" width="3.85546875" style="111" customWidth="1"/>
    <col min="2" max="2" width="14" customWidth="1"/>
    <col min="3" max="3" width="13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131" t="s">
        <v>0</v>
      </c>
      <c r="B1" s="131"/>
      <c r="C1" s="131"/>
      <c r="D1" s="131"/>
      <c r="E1" s="131"/>
      <c r="F1" s="131"/>
      <c r="G1" s="131"/>
      <c r="H1" s="1"/>
      <c r="I1" s="1"/>
      <c r="J1" s="1"/>
      <c r="K1" s="1"/>
    </row>
    <row r="2" spans="1:11" x14ac:dyDescent="0.25">
      <c r="A2" s="2" t="s">
        <v>1</v>
      </c>
      <c r="B2" s="2"/>
      <c r="C2" s="112"/>
      <c r="D2" s="112"/>
      <c r="E2" s="112"/>
      <c r="F2" s="112"/>
      <c r="G2" s="112"/>
      <c r="H2" s="1"/>
      <c r="I2" s="1"/>
      <c r="J2" s="1"/>
      <c r="K2" s="1"/>
    </row>
    <row r="3" spans="1:11" x14ac:dyDescent="0.25">
      <c r="A3" s="131" t="s">
        <v>2</v>
      </c>
      <c r="B3" s="131"/>
      <c r="C3" s="131"/>
      <c r="D3" s="131"/>
      <c r="E3" s="131"/>
      <c r="F3" s="112"/>
      <c r="G3" s="112"/>
      <c r="H3" s="1"/>
      <c r="I3" s="1"/>
      <c r="J3" s="1"/>
      <c r="K3" s="1"/>
    </row>
    <row r="4" spans="1:11" ht="6" customHeight="1" x14ac:dyDescent="0.25">
      <c r="A4" s="114"/>
      <c r="B4" s="114"/>
      <c r="C4" s="114"/>
      <c r="D4" s="114"/>
      <c r="E4" s="114"/>
      <c r="F4" s="114"/>
      <c r="G4" s="114"/>
      <c r="H4" s="114"/>
      <c r="I4" s="114"/>
      <c r="J4" s="114"/>
      <c r="K4" s="114"/>
    </row>
    <row r="5" spans="1:11" ht="20.25" customHeight="1" x14ac:dyDescent="0.25">
      <c r="A5" s="148" t="s">
        <v>88</v>
      </c>
      <c r="B5" s="148"/>
      <c r="C5" s="148"/>
      <c r="D5" s="148"/>
      <c r="E5" s="148"/>
      <c r="F5" s="148"/>
      <c r="G5" s="148"/>
      <c r="H5" s="148"/>
      <c r="I5" s="115"/>
      <c r="J5" s="115"/>
      <c r="K5" s="115"/>
    </row>
    <row r="6" spans="1:11" ht="6" customHeight="1" x14ac:dyDescent="0.25">
      <c r="A6" s="113"/>
      <c r="B6" s="113"/>
      <c r="C6" s="113"/>
      <c r="D6" s="113"/>
      <c r="E6" s="113"/>
      <c r="F6" s="113"/>
      <c r="G6" s="113"/>
      <c r="H6" s="113"/>
      <c r="I6" s="115"/>
      <c r="J6" s="115"/>
      <c r="K6" s="115"/>
    </row>
    <row r="7" spans="1:11" x14ac:dyDescent="0.25">
      <c r="A7" s="10" t="s">
        <v>8</v>
      </c>
      <c r="B7" s="11" t="s">
        <v>9</v>
      </c>
      <c r="C7" s="11" t="s">
        <v>10</v>
      </c>
      <c r="D7" s="11" t="s">
        <v>11</v>
      </c>
      <c r="E7" s="11" t="s">
        <v>12</v>
      </c>
      <c r="F7" s="11" t="s">
        <v>13</v>
      </c>
      <c r="G7" s="11" t="s">
        <v>14</v>
      </c>
    </row>
    <row r="8" spans="1:11" x14ac:dyDescent="0.25">
      <c r="A8" s="136" t="s">
        <v>109</v>
      </c>
      <c r="B8" s="138"/>
      <c r="C8" s="11"/>
      <c r="D8" s="11">
        <v>30000</v>
      </c>
      <c r="E8" s="11">
        <v>23000</v>
      </c>
      <c r="F8" s="16">
        <v>43100</v>
      </c>
      <c r="G8" s="11"/>
    </row>
    <row r="9" spans="1:11" x14ac:dyDescent="0.25">
      <c r="A9" s="52">
        <v>40</v>
      </c>
      <c r="B9" s="24" t="s">
        <v>82</v>
      </c>
      <c r="C9" s="25"/>
      <c r="D9" s="25">
        <v>20000</v>
      </c>
      <c r="E9" s="25">
        <v>2000</v>
      </c>
      <c r="F9" s="41"/>
      <c r="G9" s="52"/>
    </row>
    <row r="10" spans="1:11" x14ac:dyDescent="0.25">
      <c r="A10" s="52">
        <v>41</v>
      </c>
      <c r="B10" s="24" t="s">
        <v>89</v>
      </c>
      <c r="C10" s="25"/>
      <c r="D10" s="25">
        <v>20000</v>
      </c>
      <c r="E10" s="25">
        <v>2000</v>
      </c>
      <c r="F10" s="41"/>
      <c r="G10" s="52"/>
    </row>
    <row r="11" spans="1:11" x14ac:dyDescent="0.25">
      <c r="A11" s="52">
        <v>42</v>
      </c>
      <c r="B11" s="24" t="s">
        <v>101</v>
      </c>
      <c r="C11" s="25"/>
      <c r="D11" s="25">
        <v>20000</v>
      </c>
      <c r="E11" s="25">
        <v>2000</v>
      </c>
      <c r="F11" s="41"/>
      <c r="G11" s="52"/>
    </row>
    <row r="12" spans="1:11" x14ac:dyDescent="0.25">
      <c r="A12" s="38">
        <v>43</v>
      </c>
      <c r="B12" s="36" t="s">
        <v>102</v>
      </c>
      <c r="C12" s="37">
        <v>40000</v>
      </c>
      <c r="D12" s="37">
        <v>-20000</v>
      </c>
      <c r="E12" s="37"/>
      <c r="F12" s="69">
        <v>43230</v>
      </c>
      <c r="G12" s="38" t="s">
        <v>19</v>
      </c>
    </row>
    <row r="13" spans="1:11" x14ac:dyDescent="0.25">
      <c r="A13" s="52">
        <v>44</v>
      </c>
      <c r="B13" s="24" t="s">
        <v>103</v>
      </c>
      <c r="C13" s="25"/>
      <c r="D13" s="25">
        <v>20000</v>
      </c>
      <c r="E13" s="25">
        <v>2000</v>
      </c>
      <c r="F13" s="41"/>
      <c r="G13" s="52"/>
    </row>
    <row r="14" spans="1:11" x14ac:dyDescent="0.25">
      <c r="A14" s="38">
        <v>45</v>
      </c>
      <c r="B14" s="36" t="s">
        <v>108</v>
      </c>
      <c r="C14" s="37">
        <v>112000</v>
      </c>
      <c r="D14" s="37">
        <v>-92000</v>
      </c>
      <c r="E14" s="37"/>
      <c r="F14" s="69">
        <v>43291</v>
      </c>
      <c r="G14" s="38" t="s">
        <v>19</v>
      </c>
    </row>
    <row r="15" spans="1:11" x14ac:dyDescent="0.25">
      <c r="A15" s="149" t="s">
        <v>41</v>
      </c>
      <c r="B15" s="149"/>
      <c r="C15" s="70">
        <f>SUM(C8:C14)</f>
        <v>152000</v>
      </c>
      <c r="D15" s="70">
        <f>SUM(D8:D14)</f>
        <v>-2000</v>
      </c>
      <c r="E15" s="70">
        <f>SUM(E8:E14)</f>
        <v>31000</v>
      </c>
      <c r="F15" s="68">
        <v>43292</v>
      </c>
      <c r="G15" s="116"/>
    </row>
    <row r="16" spans="1:11" ht="15.75" x14ac:dyDescent="0.25">
      <c r="A16" s="134" t="s">
        <v>42</v>
      </c>
      <c r="B16" s="134"/>
      <c r="C16" s="19">
        <v>150000</v>
      </c>
      <c r="D16" s="72">
        <v>-2000</v>
      </c>
      <c r="E16" s="72">
        <v>29000</v>
      </c>
      <c r="F16" s="117">
        <v>43292</v>
      </c>
      <c r="G16" s="51" t="s">
        <v>110</v>
      </c>
    </row>
    <row r="17" spans="1:7" x14ac:dyDescent="0.25">
      <c r="B17" s="21"/>
      <c r="C17" s="22"/>
      <c r="E17" s="22"/>
    </row>
    <row r="18" spans="1:7" x14ac:dyDescent="0.25">
      <c r="A18" s="142" t="s">
        <v>77</v>
      </c>
      <c r="B18" s="142"/>
      <c r="C18" s="142"/>
      <c r="D18" s="142"/>
      <c r="E18" s="142"/>
      <c r="F18" s="142"/>
      <c r="G18" s="142"/>
    </row>
    <row r="19" spans="1:7" x14ac:dyDescent="0.25">
      <c r="A19" s="142" t="s">
        <v>83</v>
      </c>
      <c r="B19" s="142"/>
      <c r="C19" s="142"/>
      <c r="D19" s="142"/>
      <c r="E19" s="142"/>
      <c r="F19" s="142"/>
      <c r="G19" s="142"/>
    </row>
    <row r="20" spans="1:7" x14ac:dyDescent="0.25">
      <c r="A20" s="142" t="s">
        <v>84</v>
      </c>
      <c r="B20" s="142"/>
      <c r="C20" s="142"/>
      <c r="D20" s="142"/>
      <c r="E20" s="142"/>
      <c r="F20" s="142"/>
      <c r="G20" s="142"/>
    </row>
    <row r="21" spans="1:7" x14ac:dyDescent="0.25">
      <c r="A21" s="142" t="s">
        <v>85</v>
      </c>
      <c r="B21" s="142"/>
      <c r="C21" s="142"/>
      <c r="D21" s="142"/>
      <c r="E21" s="142"/>
      <c r="F21" s="142"/>
      <c r="G21" s="142"/>
    </row>
    <row r="22" spans="1:7" x14ac:dyDescent="0.25">
      <c r="A22" s="147" t="s">
        <v>111</v>
      </c>
      <c r="B22" s="147"/>
      <c r="C22" s="147"/>
      <c r="D22" s="147"/>
      <c r="E22" s="147"/>
      <c r="F22" s="147"/>
      <c r="G22" s="147"/>
    </row>
    <row r="23" spans="1:7" x14ac:dyDescent="0.25">
      <c r="B23" s="21"/>
      <c r="C23" s="22"/>
      <c r="E23" s="22"/>
    </row>
    <row r="24" spans="1:7" x14ac:dyDescent="0.25">
      <c r="A24" s="130" t="s">
        <v>112</v>
      </c>
      <c r="B24" s="130"/>
      <c r="C24" s="130"/>
      <c r="D24" s="130"/>
      <c r="E24" s="130"/>
      <c r="F24" s="130"/>
      <c r="G24" s="130"/>
    </row>
    <row r="25" spans="1:7" x14ac:dyDescent="0.25">
      <c r="B25" s="21"/>
      <c r="E25" s="22"/>
    </row>
    <row r="26" spans="1:7" x14ac:dyDescent="0.25">
      <c r="B26" s="21"/>
    </row>
    <row r="27" spans="1:7" x14ac:dyDescent="0.25">
      <c r="B27" s="21"/>
    </row>
    <row r="28" spans="1:7" x14ac:dyDescent="0.25">
      <c r="B28" s="21"/>
    </row>
    <row r="29" spans="1:7" x14ac:dyDescent="0.25">
      <c r="B29" s="21"/>
    </row>
    <row r="56" ht="6.75" customHeight="1" x14ac:dyDescent="0.25"/>
    <row r="62" ht="7.5" customHeight="1" x14ac:dyDescent="0.25"/>
  </sheetData>
  <mergeCells count="12">
    <mergeCell ref="A16:B16"/>
    <mergeCell ref="A18:G18"/>
    <mergeCell ref="A8:B8"/>
    <mergeCell ref="A1:G1"/>
    <mergeCell ref="A3:E3"/>
    <mergeCell ref="A5:H5"/>
    <mergeCell ref="A15:B15"/>
    <mergeCell ref="A19:G19"/>
    <mergeCell ref="A20:G20"/>
    <mergeCell ref="A21:G21"/>
    <mergeCell ref="A22:G22"/>
    <mergeCell ref="A24:G24"/>
  </mergeCells>
  <printOptions horizontalCentered="1"/>
  <pageMargins left="0.51181102362204722" right="0.51181102362204722" top="0.15748031496062992" bottom="0.15748031496062992" header="0.31496062992125984" footer="0.31496062992125984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20" workbookViewId="0">
      <selection activeCell="B31" sqref="A31:G58"/>
    </sheetView>
  </sheetViews>
  <sheetFormatPr baseColWidth="10" defaultRowHeight="15" x14ac:dyDescent="0.25"/>
  <cols>
    <col min="1" max="1" width="3.85546875" style="59" customWidth="1"/>
    <col min="2" max="2" width="14" customWidth="1"/>
    <col min="3" max="3" width="13" style="59" customWidth="1"/>
    <col min="4" max="4" width="10.5703125" style="59" customWidth="1"/>
    <col min="5" max="5" width="9.85546875" style="91" customWidth="1"/>
    <col min="6" max="6" width="18.42578125" style="91" customWidth="1"/>
    <col min="7" max="7" width="15.85546875" customWidth="1"/>
    <col min="8" max="8" width="9.42578125" customWidth="1"/>
    <col min="9" max="9" width="8.7109375" customWidth="1"/>
    <col min="10" max="10" width="11.5703125" customWidth="1"/>
  </cols>
  <sheetData>
    <row r="1" spans="1:10" x14ac:dyDescent="0.25">
      <c r="A1" s="131" t="s">
        <v>0</v>
      </c>
      <c r="B1" s="131"/>
      <c r="C1" s="131"/>
      <c r="D1" s="131"/>
      <c r="E1" s="131"/>
      <c r="F1" s="131"/>
      <c r="G1" s="131"/>
      <c r="H1" s="1"/>
      <c r="I1" s="1"/>
      <c r="J1" s="1"/>
    </row>
    <row r="2" spans="1:10" x14ac:dyDescent="0.25">
      <c r="A2" s="2" t="s">
        <v>1</v>
      </c>
      <c r="B2" s="2"/>
      <c r="C2" s="6"/>
      <c r="D2" s="6"/>
      <c r="E2" s="77"/>
      <c r="F2" s="77"/>
      <c r="G2" s="60"/>
      <c r="H2" s="1"/>
      <c r="I2" s="1"/>
      <c r="J2" s="1"/>
    </row>
    <row r="3" spans="1:10" x14ac:dyDescent="0.25">
      <c r="A3" s="131" t="s">
        <v>2</v>
      </c>
      <c r="B3" s="131"/>
      <c r="C3" s="131"/>
      <c r="D3" s="131"/>
      <c r="E3" s="131"/>
      <c r="F3" s="77"/>
      <c r="G3" s="60"/>
      <c r="H3" s="1"/>
      <c r="I3" s="1"/>
      <c r="J3" s="1"/>
    </row>
    <row r="4" spans="1:10" ht="18.75" customHeight="1" x14ac:dyDescent="0.25">
      <c r="A4" s="150" t="s">
        <v>91</v>
      </c>
      <c r="B4" s="150"/>
      <c r="C4" s="150"/>
      <c r="D4" s="150"/>
      <c r="E4" s="150"/>
      <c r="F4" s="150"/>
      <c r="G4" s="150"/>
      <c r="H4" s="150"/>
      <c r="I4" s="62"/>
      <c r="J4" s="62"/>
    </row>
    <row r="5" spans="1:10" ht="3.75" customHeight="1" x14ac:dyDescent="0.3">
      <c r="A5" s="64"/>
      <c r="B5" s="64"/>
      <c r="C5" s="61"/>
      <c r="D5" s="61"/>
      <c r="E5" s="64"/>
      <c r="F5" s="64"/>
      <c r="G5" s="64"/>
      <c r="H5" s="64"/>
      <c r="I5" s="62"/>
      <c r="J5" s="62"/>
    </row>
    <row r="6" spans="1:10" x14ac:dyDescent="0.25">
      <c r="A6" s="10" t="s">
        <v>8</v>
      </c>
      <c r="B6" s="11" t="s">
        <v>9</v>
      </c>
      <c r="C6" s="11" t="s">
        <v>10</v>
      </c>
      <c r="D6" s="11" t="s">
        <v>11</v>
      </c>
      <c r="E6" s="78" t="s">
        <v>12</v>
      </c>
      <c r="F6" s="78" t="s">
        <v>13</v>
      </c>
      <c r="G6" s="11" t="s">
        <v>14</v>
      </c>
    </row>
    <row r="7" spans="1:10" x14ac:dyDescent="0.25">
      <c r="A7" s="136" t="s">
        <v>46</v>
      </c>
      <c r="B7" s="137"/>
      <c r="C7" s="138"/>
      <c r="D7" s="51">
        <v>60000</v>
      </c>
      <c r="E7" s="78"/>
      <c r="F7" s="78"/>
      <c r="G7" s="11"/>
    </row>
    <row r="8" spans="1:10" x14ac:dyDescent="0.25">
      <c r="A8" s="11">
        <v>1</v>
      </c>
      <c r="B8" s="12" t="s">
        <v>15</v>
      </c>
      <c r="C8" s="15">
        <v>20000</v>
      </c>
      <c r="D8" s="15"/>
      <c r="E8" s="79"/>
      <c r="F8" s="80">
        <v>41959</v>
      </c>
      <c r="G8" s="14" t="s">
        <v>19</v>
      </c>
    </row>
    <row r="9" spans="1:10" x14ac:dyDescent="0.25">
      <c r="A9" s="11">
        <v>2</v>
      </c>
      <c r="B9" s="12" t="s">
        <v>17</v>
      </c>
      <c r="C9" s="15">
        <v>20000</v>
      </c>
      <c r="D9" s="15"/>
      <c r="E9" s="79"/>
      <c r="F9" s="80">
        <v>41989</v>
      </c>
      <c r="G9" s="14" t="s">
        <v>16</v>
      </c>
    </row>
    <row r="10" spans="1:10" x14ac:dyDescent="0.25">
      <c r="A10" s="52">
        <v>3</v>
      </c>
      <c r="B10" s="24" t="s">
        <v>18</v>
      </c>
      <c r="C10" s="28"/>
      <c r="D10" s="28">
        <v>20000</v>
      </c>
      <c r="E10" s="81">
        <v>2000</v>
      </c>
      <c r="F10" s="82"/>
      <c r="G10" s="27"/>
    </row>
    <row r="11" spans="1:10" x14ac:dyDescent="0.25">
      <c r="A11" s="11">
        <v>4</v>
      </c>
      <c r="B11" s="12" t="s">
        <v>20</v>
      </c>
      <c r="C11" s="15">
        <v>20000</v>
      </c>
      <c r="D11" s="15">
        <v>5000</v>
      </c>
      <c r="E11" s="79"/>
      <c r="F11" s="80">
        <v>42033</v>
      </c>
      <c r="G11" s="14" t="s">
        <v>16</v>
      </c>
    </row>
    <row r="12" spans="1:10" x14ac:dyDescent="0.25">
      <c r="A12" s="11">
        <v>5</v>
      </c>
      <c r="B12" s="12" t="s">
        <v>21</v>
      </c>
      <c r="C12" s="15">
        <v>20000</v>
      </c>
      <c r="D12" s="15">
        <v>5000</v>
      </c>
      <c r="E12" s="79"/>
      <c r="F12" s="80">
        <v>42077</v>
      </c>
      <c r="G12" s="14" t="s">
        <v>16</v>
      </c>
    </row>
    <row r="13" spans="1:10" x14ac:dyDescent="0.25">
      <c r="A13" s="11">
        <v>6</v>
      </c>
      <c r="B13" s="12" t="s">
        <v>22</v>
      </c>
      <c r="C13" s="15">
        <v>20000</v>
      </c>
      <c r="D13" s="15">
        <v>5000</v>
      </c>
      <c r="E13" s="79"/>
      <c r="F13" s="80">
        <v>42109</v>
      </c>
      <c r="G13" s="14" t="s">
        <v>56</v>
      </c>
    </row>
    <row r="14" spans="1:10" x14ac:dyDescent="0.25">
      <c r="A14" s="11">
        <v>7</v>
      </c>
      <c r="B14" s="12" t="s">
        <v>23</v>
      </c>
      <c r="C14" s="15">
        <v>20000</v>
      </c>
      <c r="D14" s="15">
        <v>5000</v>
      </c>
      <c r="E14" s="79"/>
      <c r="F14" s="80">
        <v>42139</v>
      </c>
      <c r="G14" s="14" t="s">
        <v>56</v>
      </c>
    </row>
    <row r="15" spans="1:10" x14ac:dyDescent="0.25">
      <c r="A15" s="11">
        <v>8</v>
      </c>
      <c r="B15" s="12" t="s">
        <v>25</v>
      </c>
      <c r="C15" s="15">
        <v>20000</v>
      </c>
      <c r="D15" s="15">
        <v>5000</v>
      </c>
      <c r="E15" s="79"/>
      <c r="F15" s="80">
        <v>42153</v>
      </c>
      <c r="G15" s="14" t="s">
        <v>16</v>
      </c>
    </row>
    <row r="16" spans="1:10" x14ac:dyDescent="0.25">
      <c r="A16" s="11">
        <v>9</v>
      </c>
      <c r="B16" s="12" t="s">
        <v>26</v>
      </c>
      <c r="C16" s="15">
        <v>25000</v>
      </c>
      <c r="D16" s="15"/>
      <c r="E16" s="79"/>
      <c r="F16" s="80">
        <v>42200</v>
      </c>
      <c r="G16" s="14" t="s">
        <v>16</v>
      </c>
    </row>
    <row r="17" spans="1:7" x14ac:dyDescent="0.25">
      <c r="A17" s="52">
        <v>10</v>
      </c>
      <c r="B17" s="24" t="s">
        <v>27</v>
      </c>
      <c r="C17" s="28"/>
      <c r="D17" s="28">
        <v>25000</v>
      </c>
      <c r="E17" s="81">
        <f t="shared" ref="E17:E28" si="0">D17*0.1</f>
        <v>2500</v>
      </c>
      <c r="F17" s="82"/>
      <c r="G17" s="27"/>
    </row>
    <row r="18" spans="1:7" x14ac:dyDescent="0.25">
      <c r="A18" s="11">
        <v>11</v>
      </c>
      <c r="B18" s="12" t="s">
        <v>28</v>
      </c>
      <c r="C18" s="15">
        <v>20000</v>
      </c>
      <c r="D18" s="15">
        <v>5000</v>
      </c>
      <c r="E18" s="79"/>
      <c r="F18" s="83">
        <v>42248</v>
      </c>
      <c r="G18" s="14" t="s">
        <v>56</v>
      </c>
    </row>
    <row r="19" spans="1:7" x14ac:dyDescent="0.25">
      <c r="A19" s="11">
        <v>12</v>
      </c>
      <c r="B19" s="36" t="s">
        <v>29</v>
      </c>
      <c r="C19" s="67">
        <v>25000</v>
      </c>
      <c r="D19" s="67"/>
      <c r="E19" s="84"/>
      <c r="F19" s="85">
        <v>42290</v>
      </c>
      <c r="G19" s="39" t="s">
        <v>16</v>
      </c>
    </row>
    <row r="20" spans="1:7" x14ac:dyDescent="0.25">
      <c r="A20" s="11">
        <v>13</v>
      </c>
      <c r="B20" s="12" t="s">
        <v>30</v>
      </c>
      <c r="C20" s="67">
        <v>25000</v>
      </c>
      <c r="D20" s="15"/>
      <c r="E20" s="84"/>
      <c r="F20" s="83">
        <v>42304</v>
      </c>
      <c r="G20" s="39" t="s">
        <v>16</v>
      </c>
    </row>
    <row r="21" spans="1:7" x14ac:dyDescent="0.25">
      <c r="A21" s="11">
        <v>14</v>
      </c>
      <c r="B21" s="12" t="s">
        <v>32</v>
      </c>
      <c r="C21" s="15">
        <v>25000</v>
      </c>
      <c r="D21" s="15"/>
      <c r="E21" s="79"/>
      <c r="F21" s="83">
        <v>42340</v>
      </c>
      <c r="G21" s="39" t="s">
        <v>16</v>
      </c>
    </row>
    <row r="22" spans="1:7" x14ac:dyDescent="0.25">
      <c r="A22" s="11">
        <v>15</v>
      </c>
      <c r="B22" s="12" t="s">
        <v>33</v>
      </c>
      <c r="C22" s="15">
        <v>25000</v>
      </c>
      <c r="D22" s="15"/>
      <c r="E22" s="79"/>
      <c r="F22" s="83">
        <v>42368</v>
      </c>
      <c r="G22" s="14" t="s">
        <v>19</v>
      </c>
    </row>
    <row r="23" spans="1:7" x14ac:dyDescent="0.25">
      <c r="A23" s="11">
        <v>16</v>
      </c>
      <c r="B23" s="12" t="s">
        <v>34</v>
      </c>
      <c r="C23" s="15">
        <v>50000</v>
      </c>
      <c r="D23" s="15">
        <v>-25000</v>
      </c>
      <c r="E23" s="79"/>
      <c r="F23" s="83">
        <v>42402</v>
      </c>
      <c r="G23" s="14" t="s">
        <v>56</v>
      </c>
    </row>
    <row r="24" spans="1:7" x14ac:dyDescent="0.25">
      <c r="A24" s="11">
        <v>17</v>
      </c>
      <c r="B24" s="12" t="s">
        <v>35</v>
      </c>
      <c r="C24" s="15">
        <v>25000</v>
      </c>
      <c r="D24" s="15"/>
      <c r="E24" s="79"/>
      <c r="F24" s="83">
        <v>42432</v>
      </c>
      <c r="G24" s="39" t="s">
        <v>16</v>
      </c>
    </row>
    <row r="25" spans="1:7" x14ac:dyDescent="0.25">
      <c r="A25" s="11">
        <v>18</v>
      </c>
      <c r="B25" s="12" t="s">
        <v>36</v>
      </c>
      <c r="C25" s="15">
        <v>25000</v>
      </c>
      <c r="D25" s="15"/>
      <c r="E25" s="79"/>
      <c r="F25" s="83">
        <v>42461</v>
      </c>
      <c r="G25" s="39" t="s">
        <v>16</v>
      </c>
    </row>
    <row r="26" spans="1:7" x14ac:dyDescent="0.25">
      <c r="A26" s="11">
        <v>19</v>
      </c>
      <c r="B26" s="12" t="s">
        <v>37</v>
      </c>
      <c r="C26" s="15">
        <v>25000</v>
      </c>
      <c r="D26" s="15"/>
      <c r="E26" s="79"/>
      <c r="F26" s="83">
        <v>42492</v>
      </c>
      <c r="G26" s="39" t="s">
        <v>16</v>
      </c>
    </row>
    <row r="27" spans="1:7" x14ac:dyDescent="0.25">
      <c r="A27" s="52">
        <v>20</v>
      </c>
      <c r="B27" s="24" t="s">
        <v>38</v>
      </c>
      <c r="C27" s="28"/>
      <c r="D27" s="28">
        <v>25000</v>
      </c>
      <c r="E27" s="81">
        <f t="shared" si="0"/>
        <v>2500</v>
      </c>
      <c r="F27" s="86"/>
      <c r="G27" s="27"/>
    </row>
    <row r="28" spans="1:7" x14ac:dyDescent="0.25">
      <c r="A28" s="52">
        <v>21</v>
      </c>
      <c r="B28" s="24" t="s">
        <v>39</v>
      </c>
      <c r="C28" s="28"/>
      <c r="D28" s="28">
        <v>25000</v>
      </c>
      <c r="E28" s="81">
        <f t="shared" si="0"/>
        <v>2500</v>
      </c>
      <c r="F28" s="86"/>
      <c r="G28" s="27"/>
    </row>
    <row r="29" spans="1:7" x14ac:dyDescent="0.25">
      <c r="A29" s="11">
        <v>22</v>
      </c>
      <c r="B29" s="12" t="s">
        <v>40</v>
      </c>
      <c r="C29" s="15">
        <v>25000</v>
      </c>
      <c r="D29" s="15"/>
      <c r="E29" s="79"/>
      <c r="F29" s="83">
        <v>42579</v>
      </c>
      <c r="G29" s="39" t="s">
        <v>16</v>
      </c>
    </row>
    <row r="30" spans="1:7" x14ac:dyDescent="0.25">
      <c r="A30" s="11">
        <v>23</v>
      </c>
      <c r="B30" s="12" t="s">
        <v>44</v>
      </c>
      <c r="C30" s="15">
        <v>25000</v>
      </c>
      <c r="D30" s="15"/>
      <c r="E30" s="79"/>
      <c r="F30" s="83">
        <v>42642</v>
      </c>
      <c r="G30" s="39" t="s">
        <v>16</v>
      </c>
    </row>
    <row r="31" spans="1:7" x14ac:dyDescent="0.25">
      <c r="A31" s="38">
        <v>24</v>
      </c>
      <c r="B31" s="36" t="s">
        <v>58</v>
      </c>
      <c r="C31" s="67">
        <v>20000</v>
      </c>
      <c r="D31" s="67"/>
      <c r="E31" s="84"/>
      <c r="F31" s="87">
        <v>42652</v>
      </c>
      <c r="G31" s="39" t="s">
        <v>19</v>
      </c>
    </row>
    <row r="32" spans="1:7" x14ac:dyDescent="0.25">
      <c r="A32" s="52">
        <v>25</v>
      </c>
      <c r="B32" s="24" t="s">
        <v>59</v>
      </c>
      <c r="C32" s="28"/>
      <c r="D32" s="28">
        <v>20000</v>
      </c>
      <c r="E32" s="81">
        <v>2000</v>
      </c>
      <c r="F32" s="86"/>
      <c r="G32" s="27"/>
    </row>
    <row r="33" spans="1:7" x14ac:dyDescent="0.25">
      <c r="A33" s="38">
        <v>26</v>
      </c>
      <c r="B33" s="36" t="s">
        <v>60</v>
      </c>
      <c r="C33" s="67">
        <v>20000</v>
      </c>
      <c r="D33" s="67"/>
      <c r="E33" s="84"/>
      <c r="F33" s="87">
        <v>42714</v>
      </c>
      <c r="G33" s="39" t="s">
        <v>19</v>
      </c>
    </row>
    <row r="34" spans="1:7" x14ac:dyDescent="0.25">
      <c r="A34" s="38">
        <v>27</v>
      </c>
      <c r="B34" s="37" t="s">
        <v>61</v>
      </c>
      <c r="C34" s="67">
        <v>20000</v>
      </c>
      <c r="D34" s="67"/>
      <c r="E34" s="84"/>
      <c r="F34" s="87">
        <v>42763</v>
      </c>
      <c r="G34" s="39" t="s">
        <v>16</v>
      </c>
    </row>
    <row r="35" spans="1:7" x14ac:dyDescent="0.25">
      <c r="A35" s="52">
        <v>28</v>
      </c>
      <c r="B35" s="24" t="s">
        <v>62</v>
      </c>
      <c r="C35" s="28"/>
      <c r="D35" s="28">
        <v>20000</v>
      </c>
      <c r="E35" s="81">
        <v>2000</v>
      </c>
      <c r="F35" s="86"/>
      <c r="G35" s="27"/>
    </row>
    <row r="36" spans="1:7" x14ac:dyDescent="0.25">
      <c r="A36" s="38">
        <v>29</v>
      </c>
      <c r="B36" s="36" t="s">
        <v>63</v>
      </c>
      <c r="C36" s="67">
        <v>20000</v>
      </c>
      <c r="D36" s="67"/>
      <c r="E36" s="84"/>
      <c r="F36" s="87">
        <v>42800</v>
      </c>
      <c r="G36" s="39" t="s">
        <v>16</v>
      </c>
    </row>
    <row r="37" spans="1:7" x14ac:dyDescent="0.25">
      <c r="A37" s="52">
        <v>30</v>
      </c>
      <c r="B37" s="24" t="s">
        <v>64</v>
      </c>
      <c r="C37" s="28"/>
      <c r="D37" s="28">
        <v>20000</v>
      </c>
      <c r="E37" s="81">
        <v>2000</v>
      </c>
      <c r="F37" s="86"/>
      <c r="G37" s="27"/>
    </row>
    <row r="38" spans="1:7" x14ac:dyDescent="0.25">
      <c r="A38" s="38">
        <v>31</v>
      </c>
      <c r="B38" s="36" t="s">
        <v>65</v>
      </c>
      <c r="C38" s="67">
        <v>40000</v>
      </c>
      <c r="D38" s="67">
        <v>-20000</v>
      </c>
      <c r="E38" s="84"/>
      <c r="F38" s="87">
        <v>42855</v>
      </c>
      <c r="G38" s="39" t="s">
        <v>16</v>
      </c>
    </row>
    <row r="39" spans="1:7" x14ac:dyDescent="0.25">
      <c r="A39" s="52">
        <v>32</v>
      </c>
      <c r="B39" s="24" t="s">
        <v>66</v>
      </c>
      <c r="C39" s="28"/>
      <c r="D39" s="28">
        <v>20000</v>
      </c>
      <c r="E39" s="81">
        <v>2000</v>
      </c>
      <c r="F39" s="86"/>
      <c r="G39" s="27"/>
    </row>
    <row r="40" spans="1:7" x14ac:dyDescent="0.25">
      <c r="A40" s="38">
        <v>33</v>
      </c>
      <c r="B40" s="36" t="s">
        <v>67</v>
      </c>
      <c r="C40" s="67">
        <v>40000</v>
      </c>
      <c r="D40" s="67">
        <v>-20000</v>
      </c>
      <c r="E40" s="84"/>
      <c r="F40" s="87">
        <v>42945</v>
      </c>
      <c r="G40" s="39" t="s">
        <v>16</v>
      </c>
    </row>
    <row r="41" spans="1:7" x14ac:dyDescent="0.25">
      <c r="A41" s="38">
        <v>34</v>
      </c>
      <c r="B41" s="36" t="s">
        <v>68</v>
      </c>
      <c r="C41" s="67">
        <v>40000</v>
      </c>
      <c r="D41" s="67">
        <v>-20000</v>
      </c>
      <c r="E41" s="84"/>
      <c r="F41" s="87">
        <v>42965</v>
      </c>
      <c r="G41" s="39" t="s">
        <v>19</v>
      </c>
    </row>
    <row r="42" spans="1:7" x14ac:dyDescent="0.25">
      <c r="A42" s="52">
        <v>35</v>
      </c>
      <c r="B42" s="25" t="s">
        <v>71</v>
      </c>
      <c r="C42" s="28"/>
      <c r="D42" s="28">
        <v>20000</v>
      </c>
      <c r="E42" s="81">
        <v>2000</v>
      </c>
      <c r="F42" s="81"/>
      <c r="G42" s="25"/>
    </row>
    <row r="43" spans="1:7" x14ac:dyDescent="0.25">
      <c r="A43" s="52">
        <v>36</v>
      </c>
      <c r="B43" s="24" t="s">
        <v>72</v>
      </c>
      <c r="C43" s="28"/>
      <c r="D43" s="28">
        <v>20000</v>
      </c>
      <c r="E43" s="81">
        <v>2000</v>
      </c>
      <c r="F43" s="81"/>
      <c r="G43" s="25"/>
    </row>
    <row r="44" spans="1:7" x14ac:dyDescent="0.25">
      <c r="A44" s="38">
        <v>37</v>
      </c>
      <c r="B44" s="36" t="s">
        <v>73</v>
      </c>
      <c r="C44" s="67">
        <v>20000</v>
      </c>
      <c r="D44" s="67"/>
      <c r="E44" s="84"/>
      <c r="F44" s="87">
        <v>43050</v>
      </c>
      <c r="G44" s="39" t="s">
        <v>16</v>
      </c>
    </row>
    <row r="45" spans="1:7" x14ac:dyDescent="0.25">
      <c r="A45" s="38">
        <v>38</v>
      </c>
      <c r="B45" s="73" t="s">
        <v>74</v>
      </c>
      <c r="C45" s="67">
        <v>40000</v>
      </c>
      <c r="D45" s="67">
        <v>-20000</v>
      </c>
      <c r="E45" s="88"/>
      <c r="F45" s="87">
        <v>43098</v>
      </c>
      <c r="G45" s="39" t="s">
        <v>16</v>
      </c>
    </row>
    <row r="46" spans="1:7" x14ac:dyDescent="0.25">
      <c r="A46" s="52">
        <v>39</v>
      </c>
      <c r="B46" s="24" t="s">
        <v>75</v>
      </c>
      <c r="C46" s="28"/>
      <c r="D46" s="28">
        <v>20000</v>
      </c>
      <c r="E46" s="81">
        <v>2000</v>
      </c>
      <c r="F46" s="86"/>
      <c r="G46" s="27"/>
    </row>
    <row r="47" spans="1:7" x14ac:dyDescent="0.25">
      <c r="A47" s="52">
        <v>40</v>
      </c>
      <c r="B47" s="24" t="s">
        <v>82</v>
      </c>
      <c r="C47" s="28"/>
      <c r="D47" s="28">
        <v>20000</v>
      </c>
      <c r="E47" s="81">
        <v>2000</v>
      </c>
      <c r="F47" s="86"/>
      <c r="G47" s="27"/>
    </row>
    <row r="48" spans="1:7" x14ac:dyDescent="0.25">
      <c r="A48" s="38">
        <v>41</v>
      </c>
      <c r="B48" s="36" t="s">
        <v>89</v>
      </c>
      <c r="C48" s="67">
        <v>20000</v>
      </c>
      <c r="D48" s="67"/>
      <c r="E48" s="84"/>
      <c r="F48" s="87">
        <v>43163</v>
      </c>
      <c r="G48" s="39" t="s">
        <v>19</v>
      </c>
    </row>
    <row r="49" spans="1:7" x14ac:dyDescent="0.25">
      <c r="A49" s="149" t="s">
        <v>41</v>
      </c>
      <c r="B49" s="149"/>
      <c r="C49" s="74">
        <f>SUM(C8:C48)</f>
        <v>740000</v>
      </c>
      <c r="D49" s="74">
        <f>SUM(D8:D48)</f>
        <v>180000</v>
      </c>
      <c r="E49" s="74">
        <f>SUM(E8:E48)</f>
        <v>25500</v>
      </c>
      <c r="F49" s="88"/>
      <c r="G49" s="71"/>
    </row>
    <row r="50" spans="1:7" ht="15.75" x14ac:dyDescent="0.25">
      <c r="A50" s="134" t="s">
        <v>42</v>
      </c>
      <c r="B50" s="134"/>
      <c r="C50" s="75"/>
      <c r="D50" s="76">
        <f>180000+D7</f>
        <v>240000</v>
      </c>
      <c r="E50" s="90">
        <v>25500</v>
      </c>
      <c r="F50" s="78"/>
      <c r="G50" s="20">
        <f>D50+E50</f>
        <v>265500</v>
      </c>
    </row>
    <row r="51" spans="1:7" ht="5.25" customHeight="1" x14ac:dyDescent="0.25">
      <c r="B51" s="21"/>
      <c r="C51" s="49"/>
      <c r="E51" s="92"/>
    </row>
    <row r="52" spans="1:7" x14ac:dyDescent="0.25">
      <c r="A52" s="142" t="s">
        <v>77</v>
      </c>
      <c r="B52" s="142"/>
      <c r="C52" s="142"/>
      <c r="D52" s="142"/>
      <c r="E52" s="142"/>
      <c r="F52" s="142"/>
      <c r="G52" s="142"/>
    </row>
    <row r="53" spans="1:7" x14ac:dyDescent="0.25">
      <c r="A53" s="142" t="s">
        <v>83</v>
      </c>
      <c r="B53" s="142"/>
      <c r="C53" s="142"/>
      <c r="D53" s="142"/>
      <c r="E53" s="142"/>
      <c r="F53" s="142"/>
      <c r="G53" s="142"/>
    </row>
    <row r="54" spans="1:7" x14ac:dyDescent="0.25">
      <c r="A54" s="142" t="s">
        <v>84</v>
      </c>
      <c r="B54" s="142"/>
      <c r="C54" s="142"/>
      <c r="D54" s="142"/>
      <c r="E54" s="142"/>
      <c r="F54" s="142"/>
      <c r="G54" s="142"/>
    </row>
    <row r="55" spans="1:7" x14ac:dyDescent="0.25">
      <c r="A55" s="142" t="s">
        <v>85</v>
      </c>
      <c r="B55" s="142"/>
      <c r="C55" s="142"/>
      <c r="D55" s="142"/>
      <c r="E55" s="142"/>
      <c r="F55" s="142"/>
      <c r="G55" s="142"/>
    </row>
    <row r="56" spans="1:7" x14ac:dyDescent="0.25">
      <c r="A56" s="130" t="s">
        <v>90</v>
      </c>
      <c r="B56" s="130"/>
      <c r="C56" s="130"/>
      <c r="D56" s="130"/>
      <c r="E56" s="130"/>
      <c r="F56" s="130"/>
      <c r="G56" s="130"/>
    </row>
    <row r="57" spans="1:7" ht="3.75" customHeight="1" x14ac:dyDescent="0.25">
      <c r="B57" s="21"/>
      <c r="C57" s="49"/>
      <c r="E57" s="92"/>
    </row>
    <row r="58" spans="1:7" x14ac:dyDescent="0.25">
      <c r="A58" s="130" t="s">
        <v>86</v>
      </c>
      <c r="B58" s="130"/>
      <c r="C58" s="130"/>
      <c r="D58" s="130"/>
      <c r="E58" s="130"/>
      <c r="F58" s="130"/>
      <c r="G58" s="130"/>
    </row>
  </sheetData>
  <mergeCells count="12">
    <mergeCell ref="A4:H4"/>
    <mergeCell ref="A7:C7"/>
    <mergeCell ref="A1:G1"/>
    <mergeCell ref="A3:E3"/>
    <mergeCell ref="A55:G55"/>
    <mergeCell ref="A58:G58"/>
    <mergeCell ref="A56:G56"/>
    <mergeCell ref="A49:B49"/>
    <mergeCell ref="A50:B50"/>
    <mergeCell ref="A52:G52"/>
    <mergeCell ref="A53:G53"/>
    <mergeCell ref="A54:G54"/>
  </mergeCells>
  <printOptions horizontalCentered="1"/>
  <pageMargins left="0.70866141732283472" right="0.70866141732283472" top="0.15748031496062992" bottom="0.19685039370078741" header="0.31496062992125984" footer="0.11811023622047245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32" workbookViewId="0">
      <selection activeCell="F51" sqref="F51"/>
    </sheetView>
  </sheetViews>
  <sheetFormatPr baseColWidth="10" defaultRowHeight="15" x14ac:dyDescent="0.25"/>
  <cols>
    <col min="1" max="1" width="3.85546875" style="59" customWidth="1"/>
    <col min="2" max="2" width="14" customWidth="1"/>
    <col min="3" max="3" width="13" style="59" customWidth="1"/>
    <col min="4" max="4" width="10.5703125" style="91" customWidth="1"/>
    <col min="5" max="5" width="9.85546875" style="91" customWidth="1"/>
    <col min="6" max="6" width="18.42578125" customWidth="1"/>
    <col min="7" max="7" width="15.85546875" customWidth="1"/>
    <col min="8" max="8" width="9.42578125" customWidth="1"/>
  </cols>
  <sheetData>
    <row r="1" spans="1:8" x14ac:dyDescent="0.25">
      <c r="A1" s="131" t="s">
        <v>0</v>
      </c>
      <c r="B1" s="131"/>
      <c r="C1" s="131"/>
      <c r="D1" s="131"/>
      <c r="E1" s="131"/>
      <c r="F1" s="131"/>
      <c r="G1" s="131"/>
      <c r="H1" s="1"/>
    </row>
    <row r="2" spans="1:8" x14ac:dyDescent="0.25">
      <c r="A2" s="2" t="s">
        <v>1</v>
      </c>
      <c r="B2" s="2"/>
      <c r="C2" s="6"/>
      <c r="D2" s="77"/>
      <c r="E2" s="77"/>
      <c r="F2" s="60"/>
      <c r="G2" s="60"/>
      <c r="H2" s="1"/>
    </row>
    <row r="3" spans="1:8" x14ac:dyDescent="0.25">
      <c r="A3" s="131" t="s">
        <v>2</v>
      </c>
      <c r="B3" s="131"/>
      <c r="C3" s="131"/>
      <c r="D3" s="131"/>
      <c r="E3" s="131"/>
      <c r="F3" s="60"/>
      <c r="G3" s="60"/>
      <c r="H3" s="1"/>
    </row>
    <row r="4" spans="1:8" ht="5.25" customHeight="1" x14ac:dyDescent="0.25">
      <c r="A4" s="63"/>
      <c r="B4" s="63"/>
      <c r="C4" s="62"/>
      <c r="D4" s="93"/>
      <c r="E4" s="93"/>
      <c r="F4" s="63"/>
      <c r="G4" s="63"/>
      <c r="H4" s="63"/>
    </row>
    <row r="5" spans="1:8" ht="19.5" customHeight="1" x14ac:dyDescent="0.25">
      <c r="A5" s="148" t="s">
        <v>94</v>
      </c>
      <c r="B5" s="148"/>
      <c r="C5" s="148"/>
      <c r="D5" s="148"/>
      <c r="E5" s="148"/>
      <c r="F5" s="148"/>
      <c r="G5" s="148"/>
      <c r="H5" s="148"/>
    </row>
    <row r="6" spans="1:8" ht="5.25" customHeight="1" x14ac:dyDescent="0.3">
      <c r="A6" s="64"/>
      <c r="B6" s="64"/>
      <c r="C6" s="61"/>
      <c r="D6" s="64"/>
      <c r="E6" s="64"/>
      <c r="F6" s="64"/>
      <c r="G6" s="64"/>
      <c r="H6" s="64"/>
    </row>
    <row r="7" spans="1:8" x14ac:dyDescent="0.25">
      <c r="A7" s="10" t="s">
        <v>8</v>
      </c>
      <c r="B7" s="66" t="s">
        <v>9</v>
      </c>
      <c r="C7" s="66" t="s">
        <v>10</v>
      </c>
      <c r="D7" s="94" t="s">
        <v>11</v>
      </c>
      <c r="E7" s="94" t="s">
        <v>12</v>
      </c>
      <c r="F7" s="66" t="s">
        <v>13</v>
      </c>
      <c r="G7" s="66" t="s">
        <v>14</v>
      </c>
    </row>
    <row r="8" spans="1:8" x14ac:dyDescent="0.25">
      <c r="A8" s="160" t="s">
        <v>46</v>
      </c>
      <c r="B8" s="161"/>
      <c r="C8" s="162"/>
      <c r="D8" s="95">
        <v>240000</v>
      </c>
      <c r="E8" s="151" t="s">
        <v>92</v>
      </c>
      <c r="F8" s="152"/>
      <c r="G8" s="153"/>
    </row>
    <row r="9" spans="1:8" x14ac:dyDescent="0.25">
      <c r="A9" s="96"/>
      <c r="B9" s="96" t="s">
        <v>37</v>
      </c>
      <c r="C9" s="97"/>
      <c r="D9" s="95">
        <v>40000</v>
      </c>
      <c r="E9" s="154"/>
      <c r="F9" s="155"/>
      <c r="G9" s="156"/>
    </row>
    <row r="10" spans="1:8" x14ac:dyDescent="0.25">
      <c r="A10" s="98"/>
      <c r="B10" s="99" t="s">
        <v>25</v>
      </c>
      <c r="C10" s="100"/>
      <c r="D10" s="95">
        <v>40000</v>
      </c>
      <c r="E10" s="157"/>
      <c r="F10" s="158"/>
      <c r="G10" s="159"/>
    </row>
    <row r="11" spans="1:8" x14ac:dyDescent="0.25">
      <c r="A11" s="11">
        <v>1</v>
      </c>
      <c r="B11" s="12" t="s">
        <v>26</v>
      </c>
      <c r="C11" s="15">
        <v>40000</v>
      </c>
      <c r="D11" s="79"/>
      <c r="E11" s="88"/>
      <c r="F11" s="16"/>
      <c r="G11" s="14" t="s">
        <v>50</v>
      </c>
    </row>
    <row r="12" spans="1:8" x14ac:dyDescent="0.25">
      <c r="A12" s="11">
        <v>2</v>
      </c>
      <c r="B12" s="12" t="s">
        <v>27</v>
      </c>
      <c r="C12" s="15">
        <v>40000</v>
      </c>
      <c r="D12" s="79"/>
      <c r="E12" s="88"/>
      <c r="F12" s="16">
        <v>42227</v>
      </c>
      <c r="G12" s="14" t="s">
        <v>50</v>
      </c>
    </row>
    <row r="13" spans="1:8" x14ac:dyDescent="0.25">
      <c r="A13" s="11">
        <v>3</v>
      </c>
      <c r="B13" s="25" t="s">
        <v>28</v>
      </c>
      <c r="C13" s="28"/>
      <c r="D13" s="81">
        <v>40000</v>
      </c>
      <c r="E13" s="81">
        <f t="shared" ref="E13:E25" si="0">D13*0.1</f>
        <v>4000</v>
      </c>
      <c r="F13" s="25"/>
      <c r="G13" s="25"/>
    </row>
    <row r="14" spans="1:8" x14ac:dyDescent="0.25">
      <c r="A14" s="11">
        <v>4</v>
      </c>
      <c r="B14" s="36" t="s">
        <v>29</v>
      </c>
      <c r="C14" s="67">
        <v>40000</v>
      </c>
      <c r="D14" s="84"/>
      <c r="E14" s="88"/>
      <c r="F14" s="40"/>
      <c r="G14" s="39" t="s">
        <v>50</v>
      </c>
    </row>
    <row r="15" spans="1:8" x14ac:dyDescent="0.25">
      <c r="A15" s="11">
        <v>5</v>
      </c>
      <c r="B15" s="12" t="s">
        <v>30</v>
      </c>
      <c r="C15" s="67">
        <v>40000</v>
      </c>
      <c r="D15" s="79"/>
      <c r="E15" s="88"/>
      <c r="F15" s="17">
        <v>42318</v>
      </c>
      <c r="G15" s="14" t="s">
        <v>47</v>
      </c>
    </row>
    <row r="16" spans="1:8" x14ac:dyDescent="0.25">
      <c r="A16" s="11">
        <v>6</v>
      </c>
      <c r="B16" s="12" t="s">
        <v>32</v>
      </c>
      <c r="C16" s="67">
        <v>40000</v>
      </c>
      <c r="D16" s="79"/>
      <c r="E16" s="88"/>
      <c r="F16" s="17">
        <v>42348</v>
      </c>
      <c r="G16" s="14" t="s">
        <v>19</v>
      </c>
    </row>
    <row r="17" spans="1:7" x14ac:dyDescent="0.25">
      <c r="A17" s="11">
        <v>7</v>
      </c>
      <c r="B17" s="24" t="s">
        <v>33</v>
      </c>
      <c r="C17" s="28"/>
      <c r="D17" s="81">
        <v>40000</v>
      </c>
      <c r="E17" s="81">
        <f t="shared" si="0"/>
        <v>4000</v>
      </c>
      <c r="F17" s="41"/>
      <c r="G17" s="27"/>
    </row>
    <row r="18" spans="1:7" x14ac:dyDescent="0.25">
      <c r="A18" s="11">
        <v>8</v>
      </c>
      <c r="B18" s="12" t="s">
        <v>34</v>
      </c>
      <c r="C18" s="15">
        <v>40000</v>
      </c>
      <c r="D18" s="79"/>
      <c r="E18" s="88"/>
      <c r="F18" s="17">
        <v>42410</v>
      </c>
      <c r="G18" s="14" t="s">
        <v>19</v>
      </c>
    </row>
    <row r="19" spans="1:7" x14ac:dyDescent="0.25">
      <c r="A19" s="11">
        <v>9</v>
      </c>
      <c r="B19" s="24" t="s">
        <v>35</v>
      </c>
      <c r="C19" s="28"/>
      <c r="D19" s="81">
        <v>40000</v>
      </c>
      <c r="E19" s="81">
        <f t="shared" si="0"/>
        <v>4000</v>
      </c>
      <c r="F19" s="41"/>
      <c r="G19" s="27"/>
    </row>
    <row r="20" spans="1:7" x14ac:dyDescent="0.25">
      <c r="A20" s="11">
        <v>10</v>
      </c>
      <c r="B20" s="12" t="s">
        <v>36</v>
      </c>
      <c r="C20" s="15">
        <v>80000</v>
      </c>
      <c r="D20" s="79">
        <v>-40000</v>
      </c>
      <c r="E20" s="88"/>
      <c r="F20" s="17">
        <v>42470</v>
      </c>
      <c r="G20" s="14" t="s">
        <v>19</v>
      </c>
    </row>
    <row r="21" spans="1:7" x14ac:dyDescent="0.25">
      <c r="A21" s="11">
        <v>11</v>
      </c>
      <c r="B21" s="12" t="s">
        <v>37</v>
      </c>
      <c r="C21" s="15">
        <v>40000</v>
      </c>
      <c r="D21" s="79"/>
      <c r="E21" s="88"/>
      <c r="F21" s="17">
        <v>42500</v>
      </c>
      <c r="G21" s="14" t="s">
        <v>19</v>
      </c>
    </row>
    <row r="22" spans="1:7" x14ac:dyDescent="0.25">
      <c r="A22" s="11">
        <v>12</v>
      </c>
      <c r="B22" s="24" t="s">
        <v>38</v>
      </c>
      <c r="C22" s="28"/>
      <c r="D22" s="81">
        <v>40000</v>
      </c>
      <c r="E22" s="81">
        <f t="shared" si="0"/>
        <v>4000</v>
      </c>
      <c r="F22" s="41"/>
      <c r="G22" s="27"/>
    </row>
    <row r="23" spans="1:7" x14ac:dyDescent="0.25">
      <c r="A23" s="11">
        <v>13</v>
      </c>
      <c r="B23" s="12" t="s">
        <v>39</v>
      </c>
      <c r="C23" s="15">
        <v>80000</v>
      </c>
      <c r="D23" s="79">
        <v>-40000</v>
      </c>
      <c r="E23" s="88"/>
      <c r="F23" s="17">
        <v>42561</v>
      </c>
      <c r="G23" s="14" t="s">
        <v>19</v>
      </c>
    </row>
    <row r="24" spans="1:7" x14ac:dyDescent="0.25">
      <c r="A24" s="11">
        <v>14</v>
      </c>
      <c r="B24" s="24" t="s">
        <v>40</v>
      </c>
      <c r="C24" s="28"/>
      <c r="D24" s="81">
        <v>40000</v>
      </c>
      <c r="E24" s="81">
        <f t="shared" si="0"/>
        <v>4000</v>
      </c>
      <c r="F24" s="41"/>
      <c r="G24" s="27"/>
    </row>
    <row r="25" spans="1:7" x14ac:dyDescent="0.25">
      <c r="A25" s="11">
        <v>15</v>
      </c>
      <c r="B25" s="24" t="s">
        <v>44</v>
      </c>
      <c r="C25" s="28"/>
      <c r="D25" s="81">
        <v>40000</v>
      </c>
      <c r="E25" s="81">
        <f t="shared" si="0"/>
        <v>4000</v>
      </c>
      <c r="F25" s="41"/>
      <c r="G25" s="27"/>
    </row>
    <row r="26" spans="1:7" x14ac:dyDescent="0.25">
      <c r="A26" s="11">
        <v>16</v>
      </c>
      <c r="B26" s="36" t="s">
        <v>58</v>
      </c>
      <c r="C26" s="67">
        <v>40000</v>
      </c>
      <c r="D26" s="84"/>
      <c r="E26" s="84"/>
      <c r="F26" s="87">
        <v>42645</v>
      </c>
      <c r="G26" s="39" t="s">
        <v>19</v>
      </c>
    </row>
    <row r="27" spans="1:7" x14ac:dyDescent="0.25">
      <c r="A27" s="11">
        <v>17</v>
      </c>
      <c r="B27" s="24" t="s">
        <v>59</v>
      </c>
      <c r="C27" s="28"/>
      <c r="D27" s="81">
        <v>40000</v>
      </c>
      <c r="E27" s="81">
        <v>4000</v>
      </c>
      <c r="F27" s="86"/>
      <c r="G27" s="27"/>
    </row>
    <row r="28" spans="1:7" x14ac:dyDescent="0.25">
      <c r="A28" s="11">
        <v>18</v>
      </c>
      <c r="B28" s="24" t="s">
        <v>60</v>
      </c>
      <c r="C28" s="28"/>
      <c r="D28" s="81">
        <v>40000</v>
      </c>
      <c r="E28" s="81">
        <v>4000</v>
      </c>
      <c r="F28" s="86"/>
      <c r="G28" s="27"/>
    </row>
    <row r="29" spans="1:7" x14ac:dyDescent="0.25">
      <c r="A29" s="11">
        <v>19</v>
      </c>
      <c r="B29" s="37" t="s">
        <v>61</v>
      </c>
      <c r="C29" s="67">
        <v>40000</v>
      </c>
      <c r="D29" s="84"/>
      <c r="E29" s="84"/>
      <c r="F29" s="87">
        <v>42743</v>
      </c>
      <c r="G29" s="39" t="s">
        <v>19</v>
      </c>
    </row>
    <row r="30" spans="1:7" x14ac:dyDescent="0.25">
      <c r="A30" s="11">
        <v>20</v>
      </c>
      <c r="B30" s="24" t="s">
        <v>62</v>
      </c>
      <c r="C30" s="28"/>
      <c r="D30" s="81">
        <v>40000</v>
      </c>
      <c r="E30" s="81">
        <v>4000</v>
      </c>
      <c r="F30" s="86"/>
      <c r="G30" s="27"/>
    </row>
    <row r="31" spans="1:7" x14ac:dyDescent="0.25">
      <c r="A31" s="11">
        <v>21</v>
      </c>
      <c r="B31" s="24" t="s">
        <v>63</v>
      </c>
      <c r="C31" s="28"/>
      <c r="D31" s="81">
        <v>40000</v>
      </c>
      <c r="E31" s="81">
        <v>4000</v>
      </c>
      <c r="F31" s="86"/>
      <c r="G31" s="27"/>
    </row>
    <row r="32" spans="1:7" x14ac:dyDescent="0.25">
      <c r="A32" s="11">
        <v>22</v>
      </c>
      <c r="B32" s="24" t="s">
        <v>64</v>
      </c>
      <c r="C32" s="28"/>
      <c r="D32" s="81">
        <v>40000</v>
      </c>
      <c r="E32" s="81">
        <v>4000</v>
      </c>
      <c r="F32" s="86"/>
      <c r="G32" s="27"/>
    </row>
    <row r="33" spans="1:7" x14ac:dyDescent="0.25">
      <c r="A33" s="11">
        <v>23</v>
      </c>
      <c r="B33" s="36" t="s">
        <v>65</v>
      </c>
      <c r="C33" s="67">
        <v>45000</v>
      </c>
      <c r="D33" s="84">
        <v>-5000</v>
      </c>
      <c r="E33" s="84"/>
      <c r="F33" s="87">
        <v>42855</v>
      </c>
      <c r="G33" s="39" t="s">
        <v>19</v>
      </c>
    </row>
    <row r="34" spans="1:7" x14ac:dyDescent="0.25">
      <c r="A34" s="11">
        <v>24</v>
      </c>
      <c r="B34" s="24" t="s">
        <v>66</v>
      </c>
      <c r="C34" s="28"/>
      <c r="D34" s="81">
        <v>40000</v>
      </c>
      <c r="E34" s="81">
        <v>4000</v>
      </c>
      <c r="F34" s="86"/>
      <c r="G34" s="27"/>
    </row>
    <row r="35" spans="1:7" x14ac:dyDescent="0.25">
      <c r="A35" s="11">
        <v>25</v>
      </c>
      <c r="B35" s="24" t="s">
        <v>67</v>
      </c>
      <c r="C35" s="28"/>
      <c r="D35" s="81">
        <v>40000</v>
      </c>
      <c r="E35" s="81">
        <v>4000</v>
      </c>
      <c r="F35" s="86"/>
      <c r="G35" s="27"/>
    </row>
    <row r="36" spans="1:7" x14ac:dyDescent="0.25">
      <c r="A36" s="11">
        <v>26</v>
      </c>
      <c r="B36" s="36" t="s">
        <v>68</v>
      </c>
      <c r="C36" s="67">
        <v>45000</v>
      </c>
      <c r="D36" s="84">
        <v>-5000</v>
      </c>
      <c r="E36" s="84"/>
      <c r="F36" s="87">
        <v>42960</v>
      </c>
      <c r="G36" s="39" t="s">
        <v>19</v>
      </c>
    </row>
    <row r="37" spans="1:7" x14ac:dyDescent="0.25">
      <c r="A37" s="11">
        <v>27</v>
      </c>
      <c r="B37" s="37" t="s">
        <v>71</v>
      </c>
      <c r="C37" s="67">
        <v>45000</v>
      </c>
      <c r="D37" s="84">
        <v>-5000</v>
      </c>
      <c r="E37" s="84"/>
      <c r="F37" s="87">
        <v>42991</v>
      </c>
      <c r="G37" s="39" t="s">
        <v>19</v>
      </c>
    </row>
    <row r="38" spans="1:7" x14ac:dyDescent="0.25">
      <c r="A38" s="11">
        <v>28</v>
      </c>
      <c r="B38" s="36" t="s">
        <v>72</v>
      </c>
      <c r="C38" s="67">
        <v>45000</v>
      </c>
      <c r="D38" s="84">
        <v>-5000</v>
      </c>
      <c r="E38" s="84"/>
      <c r="F38" s="87">
        <v>43023</v>
      </c>
      <c r="G38" s="39" t="s">
        <v>19</v>
      </c>
    </row>
    <row r="39" spans="1:7" x14ac:dyDescent="0.25">
      <c r="A39" s="11">
        <v>29</v>
      </c>
      <c r="B39" s="36" t="s">
        <v>73</v>
      </c>
      <c r="C39" s="67">
        <v>45000</v>
      </c>
      <c r="D39" s="84">
        <v>-5000</v>
      </c>
      <c r="E39" s="84"/>
      <c r="F39" s="87">
        <v>43051</v>
      </c>
      <c r="G39" s="39" t="s">
        <v>19</v>
      </c>
    </row>
    <row r="40" spans="1:7" x14ac:dyDescent="0.25">
      <c r="A40" s="11">
        <v>30</v>
      </c>
      <c r="B40" s="24" t="s">
        <v>74</v>
      </c>
      <c r="C40" s="28"/>
      <c r="D40" s="81">
        <v>40000</v>
      </c>
      <c r="E40" s="81">
        <v>4000</v>
      </c>
      <c r="F40" s="86"/>
      <c r="G40" s="27"/>
    </row>
    <row r="41" spans="1:7" x14ac:dyDescent="0.25">
      <c r="A41" s="11">
        <v>31</v>
      </c>
      <c r="B41" s="36" t="s">
        <v>75</v>
      </c>
      <c r="C41" s="67">
        <v>90000</v>
      </c>
      <c r="D41" s="84">
        <v>-50000</v>
      </c>
      <c r="E41" s="84"/>
      <c r="F41" s="87">
        <v>43110</v>
      </c>
      <c r="G41" s="39" t="s">
        <v>19</v>
      </c>
    </row>
    <row r="42" spans="1:7" x14ac:dyDescent="0.25">
      <c r="A42" s="11">
        <v>32</v>
      </c>
      <c r="B42" s="36" t="s">
        <v>82</v>
      </c>
      <c r="C42" s="67">
        <v>45000</v>
      </c>
      <c r="D42" s="84">
        <v>-5000</v>
      </c>
      <c r="E42" s="84"/>
      <c r="F42" s="87">
        <v>43141</v>
      </c>
      <c r="G42" s="39" t="s">
        <v>19</v>
      </c>
    </row>
    <row r="43" spans="1:7" x14ac:dyDescent="0.25">
      <c r="A43" s="149" t="s">
        <v>41</v>
      </c>
      <c r="B43" s="149"/>
      <c r="C43" s="74">
        <f>SUM(C11:C42)</f>
        <v>880000</v>
      </c>
      <c r="D43" s="74">
        <f t="shared" ref="D43:E43" si="1">SUM(D11:D42)</f>
        <v>400000</v>
      </c>
      <c r="E43" s="74">
        <f t="shared" si="1"/>
        <v>56000</v>
      </c>
      <c r="F43" s="88"/>
      <c r="G43" s="72">
        <f>SUM(D43:E43)</f>
        <v>456000</v>
      </c>
    </row>
    <row r="44" spans="1:7" ht="6.75" customHeight="1" x14ac:dyDescent="0.25">
      <c r="B44" s="21"/>
      <c r="C44" s="49"/>
      <c r="E44" s="92"/>
      <c r="F44" s="91"/>
    </row>
    <row r="45" spans="1:7" x14ac:dyDescent="0.25">
      <c r="A45" s="142" t="s">
        <v>93</v>
      </c>
      <c r="B45" s="142"/>
      <c r="C45" s="142"/>
      <c r="D45" s="142"/>
      <c r="E45" s="142"/>
      <c r="F45" s="142"/>
      <c r="G45" s="142"/>
    </row>
    <row r="46" spans="1:7" ht="6.75" customHeight="1" x14ac:dyDescent="0.25">
      <c r="B46" s="21"/>
      <c r="C46" s="49"/>
      <c r="E46" s="92"/>
      <c r="F46" s="91"/>
    </row>
    <row r="47" spans="1:7" x14ac:dyDescent="0.25">
      <c r="A47" s="130" t="s">
        <v>86</v>
      </c>
      <c r="B47" s="130"/>
      <c r="C47" s="130"/>
      <c r="D47" s="130"/>
      <c r="E47" s="130"/>
      <c r="F47" s="130"/>
      <c r="G47" s="130"/>
    </row>
  </sheetData>
  <mergeCells count="8">
    <mergeCell ref="A1:G1"/>
    <mergeCell ref="A3:E3"/>
    <mergeCell ref="A45:G45"/>
    <mergeCell ref="A47:G47"/>
    <mergeCell ref="E8:G10"/>
    <mergeCell ref="A43:B43"/>
    <mergeCell ref="A5:H5"/>
    <mergeCell ref="A8:C8"/>
  </mergeCells>
  <printOptions horizontalCentered="1"/>
  <pageMargins left="0.70866141732283472" right="0.70866141732283472" top="0.15748031496062992" bottom="0.15748031496062992" header="0.31496062992125984" footer="0.31496062992125984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31" workbookViewId="0">
      <selection activeCell="A51" sqref="A51:G51"/>
    </sheetView>
  </sheetViews>
  <sheetFormatPr baseColWidth="10" defaultRowHeight="15" x14ac:dyDescent="0.25"/>
  <cols>
    <col min="1" max="1" width="3.85546875" style="59" customWidth="1"/>
    <col min="2" max="2" width="14" customWidth="1"/>
    <col min="3" max="3" width="13" style="91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131" t="s">
        <v>0</v>
      </c>
      <c r="B1" s="131"/>
      <c r="C1" s="131"/>
      <c r="D1" s="131"/>
      <c r="E1" s="131"/>
      <c r="F1" s="131"/>
      <c r="G1" s="131"/>
      <c r="H1" s="1"/>
      <c r="I1" s="1"/>
      <c r="J1" s="1"/>
      <c r="K1" s="1"/>
    </row>
    <row r="2" spans="1:11" x14ac:dyDescent="0.25">
      <c r="A2" s="2" t="s">
        <v>1</v>
      </c>
      <c r="B2" s="2"/>
      <c r="C2" s="77"/>
      <c r="D2" s="60"/>
      <c r="E2" s="60"/>
      <c r="F2" s="60"/>
      <c r="G2" s="60"/>
      <c r="H2" s="1"/>
      <c r="I2" s="1"/>
      <c r="J2" s="1"/>
      <c r="K2" s="1"/>
    </row>
    <row r="3" spans="1:11" x14ac:dyDescent="0.25">
      <c r="A3" s="131" t="s">
        <v>2</v>
      </c>
      <c r="B3" s="131"/>
      <c r="C3" s="131"/>
      <c r="D3" s="131"/>
      <c r="E3" s="131"/>
      <c r="F3" s="60"/>
      <c r="G3" s="60"/>
      <c r="H3" s="1"/>
      <c r="I3" s="1"/>
      <c r="J3" s="1"/>
      <c r="K3" s="1"/>
    </row>
    <row r="4" spans="1:11" ht="4.5" customHeight="1" x14ac:dyDescent="0.25">
      <c r="A4" s="63"/>
      <c r="B4" s="63"/>
      <c r="C4" s="93"/>
      <c r="D4" s="63"/>
      <c r="E4" s="63"/>
      <c r="F4" s="63"/>
      <c r="G4" s="63"/>
      <c r="H4" s="63"/>
      <c r="I4" s="63"/>
      <c r="J4" s="63"/>
      <c r="K4" s="63"/>
    </row>
    <row r="5" spans="1:11" ht="16.5" customHeight="1" x14ac:dyDescent="0.25">
      <c r="A5" s="132" t="s">
        <v>54</v>
      </c>
      <c r="B5" s="132"/>
      <c r="C5" s="132"/>
      <c r="D5" s="132"/>
      <c r="E5" s="132"/>
      <c r="F5" s="132"/>
      <c r="G5" s="132"/>
      <c r="H5" s="132"/>
      <c r="I5" s="62"/>
      <c r="J5" s="62"/>
      <c r="K5" s="62"/>
    </row>
    <row r="6" spans="1:11" ht="5.25" customHeight="1" x14ac:dyDescent="0.25">
      <c r="A6" s="64"/>
      <c r="B6" s="64"/>
      <c r="C6" s="64"/>
      <c r="D6" s="64"/>
      <c r="E6" s="64"/>
      <c r="F6" s="64"/>
      <c r="G6" s="64"/>
      <c r="H6" s="64"/>
      <c r="I6" s="62"/>
      <c r="J6" s="62"/>
      <c r="K6" s="62"/>
    </row>
    <row r="7" spans="1:11" x14ac:dyDescent="0.25">
      <c r="A7" s="10" t="s">
        <v>8</v>
      </c>
      <c r="B7" s="66" t="s">
        <v>9</v>
      </c>
      <c r="C7" s="94" t="s">
        <v>10</v>
      </c>
      <c r="D7" s="66" t="s">
        <v>11</v>
      </c>
      <c r="E7" s="66" t="s">
        <v>12</v>
      </c>
      <c r="F7" s="66" t="s">
        <v>13</v>
      </c>
      <c r="G7" s="66" t="s">
        <v>14</v>
      </c>
    </row>
    <row r="8" spans="1:11" x14ac:dyDescent="0.25">
      <c r="A8" s="136" t="s">
        <v>46</v>
      </c>
      <c r="B8" s="137"/>
      <c r="C8" s="138"/>
      <c r="D8" s="20"/>
      <c r="E8" s="11"/>
      <c r="F8" s="11"/>
      <c r="G8" s="11"/>
    </row>
    <row r="9" spans="1:11" x14ac:dyDescent="0.25">
      <c r="A9" s="11">
        <v>1</v>
      </c>
      <c r="B9" s="12" t="s">
        <v>15</v>
      </c>
      <c r="C9" s="79">
        <v>30000</v>
      </c>
      <c r="D9" s="13"/>
      <c r="E9" s="13"/>
      <c r="F9" s="16">
        <v>42324</v>
      </c>
      <c r="G9" s="14" t="s">
        <v>19</v>
      </c>
    </row>
    <row r="10" spans="1:11" x14ac:dyDescent="0.25">
      <c r="A10" s="11">
        <v>2</v>
      </c>
      <c r="B10" s="12" t="s">
        <v>17</v>
      </c>
      <c r="C10" s="79">
        <v>30000</v>
      </c>
      <c r="D10" s="13"/>
      <c r="E10" s="13"/>
      <c r="F10" s="16">
        <v>42352</v>
      </c>
      <c r="G10" s="14" t="s">
        <v>19</v>
      </c>
    </row>
    <row r="11" spans="1:11" x14ac:dyDescent="0.25">
      <c r="A11" s="52">
        <v>3</v>
      </c>
      <c r="B11" s="24" t="s">
        <v>18</v>
      </c>
      <c r="C11" s="81"/>
      <c r="D11" s="25">
        <v>30000</v>
      </c>
      <c r="E11" s="25">
        <v>3000</v>
      </c>
      <c r="F11" s="29"/>
      <c r="G11" s="27"/>
    </row>
    <row r="12" spans="1:11" x14ac:dyDescent="0.25">
      <c r="A12" s="11">
        <v>4</v>
      </c>
      <c r="B12" s="12" t="s">
        <v>20</v>
      </c>
      <c r="C12" s="79">
        <v>35000</v>
      </c>
      <c r="D12" s="13"/>
      <c r="E12" s="13"/>
      <c r="F12" s="16">
        <v>42046</v>
      </c>
      <c r="G12" s="14" t="s">
        <v>19</v>
      </c>
    </row>
    <row r="13" spans="1:11" x14ac:dyDescent="0.25">
      <c r="A13" s="11">
        <v>5</v>
      </c>
      <c r="B13" s="12" t="s">
        <v>21</v>
      </c>
      <c r="C13" s="79">
        <v>35000</v>
      </c>
      <c r="D13" s="13"/>
      <c r="E13" s="13"/>
      <c r="F13" s="16">
        <v>42077</v>
      </c>
      <c r="G13" s="14" t="s">
        <v>16</v>
      </c>
    </row>
    <row r="14" spans="1:11" x14ac:dyDescent="0.25">
      <c r="A14" s="11">
        <v>6</v>
      </c>
      <c r="B14" s="12" t="s">
        <v>22</v>
      </c>
      <c r="C14" s="79">
        <v>35000</v>
      </c>
      <c r="D14" s="13"/>
      <c r="E14" s="13"/>
      <c r="F14" s="16">
        <v>42105</v>
      </c>
      <c r="G14" s="14" t="s">
        <v>19</v>
      </c>
    </row>
    <row r="15" spans="1:11" x14ac:dyDescent="0.25">
      <c r="A15" s="11">
        <v>7</v>
      </c>
      <c r="B15" s="12" t="s">
        <v>23</v>
      </c>
      <c r="C15" s="79">
        <v>35000</v>
      </c>
      <c r="D15" s="13"/>
      <c r="E15" s="13"/>
      <c r="F15" s="16">
        <v>42137</v>
      </c>
      <c r="G15" s="14" t="s">
        <v>16</v>
      </c>
    </row>
    <row r="16" spans="1:11" x14ac:dyDescent="0.25">
      <c r="A16" s="11">
        <v>8</v>
      </c>
      <c r="B16" s="12" t="s">
        <v>25</v>
      </c>
      <c r="C16" s="79">
        <v>35000</v>
      </c>
      <c r="D16" s="13"/>
      <c r="E16" s="13"/>
      <c r="F16" s="16">
        <v>42170</v>
      </c>
      <c r="G16" s="14" t="s">
        <v>16</v>
      </c>
    </row>
    <row r="17" spans="1:7" x14ac:dyDescent="0.25">
      <c r="A17" s="52">
        <v>9</v>
      </c>
      <c r="B17" s="24" t="s">
        <v>26</v>
      </c>
      <c r="C17" s="81"/>
      <c r="D17" s="25">
        <v>35000</v>
      </c>
      <c r="E17" s="25">
        <v>3500</v>
      </c>
      <c r="F17" s="29"/>
      <c r="G17" s="27"/>
    </row>
    <row r="18" spans="1:7" x14ac:dyDescent="0.25">
      <c r="A18" s="11">
        <v>10</v>
      </c>
      <c r="B18" s="12" t="s">
        <v>27</v>
      </c>
      <c r="C18" s="79">
        <v>35000</v>
      </c>
      <c r="D18" s="13"/>
      <c r="E18" s="13"/>
      <c r="F18" s="16">
        <v>42234</v>
      </c>
      <c r="G18" s="14" t="s">
        <v>16</v>
      </c>
    </row>
    <row r="19" spans="1:7" x14ac:dyDescent="0.25">
      <c r="A19" s="11">
        <v>11</v>
      </c>
      <c r="B19" s="12" t="s">
        <v>28</v>
      </c>
      <c r="C19" s="79">
        <v>35000</v>
      </c>
      <c r="D19" s="13"/>
      <c r="E19" s="13"/>
      <c r="F19" s="17">
        <v>42269</v>
      </c>
      <c r="G19" s="14" t="s">
        <v>16</v>
      </c>
    </row>
    <row r="20" spans="1:7" x14ac:dyDescent="0.25">
      <c r="A20" s="11">
        <v>12</v>
      </c>
      <c r="B20" s="36" t="s">
        <v>29</v>
      </c>
      <c r="C20" s="84">
        <v>35000</v>
      </c>
      <c r="D20" s="37"/>
      <c r="E20" s="37"/>
      <c r="F20" s="42">
        <v>42300</v>
      </c>
      <c r="G20" s="39" t="s">
        <v>16</v>
      </c>
    </row>
    <row r="21" spans="1:7" x14ac:dyDescent="0.25">
      <c r="A21" s="11">
        <v>13</v>
      </c>
      <c r="B21" s="12" t="s">
        <v>30</v>
      </c>
      <c r="C21" s="84">
        <v>35000</v>
      </c>
      <c r="D21" s="13"/>
      <c r="E21" s="37"/>
      <c r="F21" s="17">
        <v>42328</v>
      </c>
      <c r="G21" s="39" t="s">
        <v>16</v>
      </c>
    </row>
    <row r="22" spans="1:7" x14ac:dyDescent="0.25">
      <c r="A22" s="11">
        <v>14</v>
      </c>
      <c r="B22" s="12" t="s">
        <v>32</v>
      </c>
      <c r="C22" s="84">
        <v>35000</v>
      </c>
      <c r="D22" s="13"/>
      <c r="E22" s="37"/>
      <c r="F22" s="17">
        <v>42361</v>
      </c>
      <c r="G22" s="39" t="s">
        <v>16</v>
      </c>
    </row>
    <row r="23" spans="1:7" x14ac:dyDescent="0.25">
      <c r="A23" s="52">
        <v>15</v>
      </c>
      <c r="B23" s="24" t="s">
        <v>33</v>
      </c>
      <c r="C23" s="81"/>
      <c r="D23" s="25">
        <v>35000</v>
      </c>
      <c r="E23" s="25">
        <f t="shared" ref="E23:E31" si="0">D23*0.1</f>
        <v>3500</v>
      </c>
      <c r="F23" s="41"/>
      <c r="G23" s="27"/>
    </row>
    <row r="24" spans="1:7" x14ac:dyDescent="0.25">
      <c r="A24" s="11">
        <v>16</v>
      </c>
      <c r="B24" s="12" t="s">
        <v>34</v>
      </c>
      <c r="C24" s="79">
        <v>35000</v>
      </c>
      <c r="D24" s="13"/>
      <c r="E24" s="13"/>
      <c r="F24" s="17">
        <v>42410</v>
      </c>
      <c r="G24" s="14" t="s">
        <v>19</v>
      </c>
    </row>
    <row r="25" spans="1:7" x14ac:dyDescent="0.25">
      <c r="A25" s="11">
        <v>17</v>
      </c>
      <c r="B25" s="12" t="s">
        <v>35</v>
      </c>
      <c r="C25" s="79">
        <v>35000</v>
      </c>
      <c r="D25" s="13"/>
      <c r="E25" s="13"/>
      <c r="F25" s="17">
        <v>42439</v>
      </c>
      <c r="G25" s="14" t="s">
        <v>19</v>
      </c>
    </row>
    <row r="26" spans="1:7" x14ac:dyDescent="0.25">
      <c r="A26" s="11">
        <v>18</v>
      </c>
      <c r="B26" s="12" t="s">
        <v>36</v>
      </c>
      <c r="C26" s="79">
        <v>35000</v>
      </c>
      <c r="D26" s="13"/>
      <c r="E26" s="13"/>
      <c r="F26" s="17">
        <v>42470</v>
      </c>
      <c r="G26" s="14" t="s">
        <v>19</v>
      </c>
    </row>
    <row r="27" spans="1:7" x14ac:dyDescent="0.25">
      <c r="A27" s="11">
        <v>19</v>
      </c>
      <c r="B27" s="12" t="s">
        <v>37</v>
      </c>
      <c r="C27" s="79">
        <v>35000</v>
      </c>
      <c r="D27" s="13"/>
      <c r="E27" s="13"/>
      <c r="F27" s="17">
        <v>42500</v>
      </c>
      <c r="G27" s="39" t="s">
        <v>16</v>
      </c>
    </row>
    <row r="28" spans="1:7" x14ac:dyDescent="0.25">
      <c r="A28" s="11">
        <v>20</v>
      </c>
      <c r="B28" s="12" t="s">
        <v>38</v>
      </c>
      <c r="C28" s="79">
        <v>35000</v>
      </c>
      <c r="D28" s="13"/>
      <c r="E28" s="13"/>
      <c r="F28" s="17">
        <v>42531</v>
      </c>
      <c r="G28" s="14" t="s">
        <v>19</v>
      </c>
    </row>
    <row r="29" spans="1:7" x14ac:dyDescent="0.25">
      <c r="A29" s="11">
        <v>21</v>
      </c>
      <c r="B29" s="12" t="s">
        <v>39</v>
      </c>
      <c r="C29" s="79">
        <v>35000</v>
      </c>
      <c r="D29" s="13"/>
      <c r="E29" s="13"/>
      <c r="F29" s="17">
        <v>42561</v>
      </c>
      <c r="G29" s="14" t="s">
        <v>19</v>
      </c>
    </row>
    <row r="30" spans="1:7" x14ac:dyDescent="0.25">
      <c r="A30" s="11">
        <v>22</v>
      </c>
      <c r="B30" s="12" t="s">
        <v>40</v>
      </c>
      <c r="C30" s="79">
        <v>35000</v>
      </c>
      <c r="D30" s="13"/>
      <c r="E30" s="13"/>
      <c r="F30" s="17">
        <v>42592</v>
      </c>
      <c r="G30" s="14" t="s">
        <v>19</v>
      </c>
    </row>
    <row r="31" spans="1:7" x14ac:dyDescent="0.25">
      <c r="A31" s="52">
        <v>23</v>
      </c>
      <c r="B31" s="24" t="s">
        <v>44</v>
      </c>
      <c r="C31" s="81"/>
      <c r="D31" s="25">
        <v>35000</v>
      </c>
      <c r="E31" s="25">
        <f t="shared" si="0"/>
        <v>3500</v>
      </c>
      <c r="F31" s="41"/>
      <c r="G31" s="27"/>
    </row>
    <row r="32" spans="1:7" x14ac:dyDescent="0.25">
      <c r="A32" s="38">
        <v>24</v>
      </c>
      <c r="B32" s="36" t="s">
        <v>58</v>
      </c>
      <c r="C32" s="84">
        <v>140000</v>
      </c>
      <c r="D32" s="67">
        <v>-105000</v>
      </c>
      <c r="E32" s="84"/>
      <c r="F32" s="87">
        <v>42643</v>
      </c>
      <c r="G32" s="39" t="s">
        <v>19</v>
      </c>
    </row>
    <row r="33" spans="1:7" x14ac:dyDescent="0.25">
      <c r="A33" s="38">
        <v>25</v>
      </c>
      <c r="B33" s="36" t="s">
        <v>59</v>
      </c>
      <c r="C33" s="84">
        <v>30000</v>
      </c>
      <c r="D33" s="67">
        <v>-5000</v>
      </c>
      <c r="E33" s="84"/>
      <c r="F33" s="87">
        <v>42667</v>
      </c>
      <c r="G33" s="39" t="s">
        <v>56</v>
      </c>
    </row>
    <row r="34" spans="1:7" x14ac:dyDescent="0.25">
      <c r="A34" s="38">
        <v>26</v>
      </c>
      <c r="B34" s="36" t="s">
        <v>60</v>
      </c>
      <c r="C34" s="84">
        <v>25000</v>
      </c>
      <c r="D34" s="67">
        <v>-10000</v>
      </c>
      <c r="E34" s="84"/>
      <c r="F34" s="87">
        <v>43079</v>
      </c>
      <c r="G34" s="39" t="s">
        <v>19</v>
      </c>
    </row>
    <row r="35" spans="1:7" x14ac:dyDescent="0.25">
      <c r="A35" s="38">
        <v>27</v>
      </c>
      <c r="B35" s="37" t="s">
        <v>61</v>
      </c>
      <c r="C35" s="84">
        <v>35000</v>
      </c>
      <c r="D35" s="67"/>
      <c r="E35" s="84"/>
      <c r="F35" s="87">
        <v>42746</v>
      </c>
      <c r="G35" s="39" t="s">
        <v>56</v>
      </c>
    </row>
    <row r="36" spans="1:7" x14ac:dyDescent="0.25">
      <c r="A36" s="38">
        <v>28</v>
      </c>
      <c r="B36" s="36" t="s">
        <v>62</v>
      </c>
      <c r="C36" s="84">
        <v>35000</v>
      </c>
      <c r="D36" s="67"/>
      <c r="E36" s="84"/>
      <c r="F36" s="87">
        <v>42776</v>
      </c>
      <c r="G36" s="39" t="s">
        <v>19</v>
      </c>
    </row>
    <row r="37" spans="1:7" x14ac:dyDescent="0.25">
      <c r="A37" s="38">
        <v>29</v>
      </c>
      <c r="B37" s="36" t="s">
        <v>63</v>
      </c>
      <c r="C37" s="84">
        <v>35000</v>
      </c>
      <c r="D37" s="67"/>
      <c r="E37" s="84"/>
      <c r="F37" s="87">
        <v>42808</v>
      </c>
      <c r="G37" s="39" t="s">
        <v>56</v>
      </c>
    </row>
    <row r="38" spans="1:7" x14ac:dyDescent="0.25">
      <c r="A38" s="38">
        <v>30</v>
      </c>
      <c r="B38" s="36" t="s">
        <v>64</v>
      </c>
      <c r="C38" s="84">
        <v>35000</v>
      </c>
      <c r="D38" s="67"/>
      <c r="E38" s="84"/>
      <c r="F38" s="87">
        <v>42848</v>
      </c>
      <c r="G38" s="39" t="s">
        <v>56</v>
      </c>
    </row>
    <row r="39" spans="1:7" x14ac:dyDescent="0.25">
      <c r="A39" s="52">
        <v>31</v>
      </c>
      <c r="B39" s="24" t="s">
        <v>65</v>
      </c>
      <c r="C39" s="81"/>
      <c r="D39" s="28">
        <v>35000</v>
      </c>
      <c r="E39" s="81">
        <v>3500</v>
      </c>
      <c r="F39" s="86"/>
      <c r="G39" s="27"/>
    </row>
    <row r="40" spans="1:7" x14ac:dyDescent="0.25">
      <c r="A40" s="38">
        <v>32</v>
      </c>
      <c r="B40" s="36" t="s">
        <v>66</v>
      </c>
      <c r="C40" s="84">
        <v>35000</v>
      </c>
      <c r="D40" s="67"/>
      <c r="E40" s="84"/>
      <c r="F40" s="87">
        <v>42892</v>
      </c>
      <c r="G40" s="39" t="s">
        <v>56</v>
      </c>
    </row>
    <row r="41" spans="1:7" x14ac:dyDescent="0.25">
      <c r="A41" s="38">
        <v>33</v>
      </c>
      <c r="B41" s="36" t="s">
        <v>67</v>
      </c>
      <c r="C41" s="84">
        <v>35000</v>
      </c>
      <c r="D41" s="67"/>
      <c r="E41" s="84"/>
      <c r="F41" s="87">
        <v>42916</v>
      </c>
      <c r="G41" s="39" t="s">
        <v>56</v>
      </c>
    </row>
    <row r="42" spans="1:7" x14ac:dyDescent="0.25">
      <c r="A42" s="165">
        <v>34</v>
      </c>
      <c r="B42" s="163" t="s">
        <v>68</v>
      </c>
      <c r="C42" s="84">
        <v>35000</v>
      </c>
      <c r="D42" s="67"/>
      <c r="E42" s="84"/>
      <c r="F42" s="87">
        <v>42943</v>
      </c>
      <c r="G42" s="39" t="s">
        <v>56</v>
      </c>
    </row>
    <row r="43" spans="1:7" x14ac:dyDescent="0.25">
      <c r="A43" s="166"/>
      <c r="B43" s="164"/>
      <c r="C43" s="84">
        <v>35000</v>
      </c>
      <c r="D43" s="67"/>
      <c r="E43" s="84"/>
      <c r="F43" s="87">
        <v>42957</v>
      </c>
      <c r="G43" s="39" t="s">
        <v>19</v>
      </c>
    </row>
    <row r="44" spans="1:7" x14ac:dyDescent="0.25">
      <c r="A44" s="38">
        <v>35</v>
      </c>
      <c r="B44" s="37" t="s">
        <v>71</v>
      </c>
      <c r="C44" s="84">
        <v>20000</v>
      </c>
      <c r="D44" s="67">
        <v>-15000</v>
      </c>
      <c r="E44" s="84"/>
      <c r="F44" s="87">
        <v>42974</v>
      </c>
      <c r="G44" s="39" t="s">
        <v>56</v>
      </c>
    </row>
    <row r="45" spans="1:7" x14ac:dyDescent="0.25">
      <c r="A45" s="165">
        <v>36</v>
      </c>
      <c r="B45" s="167" t="s">
        <v>72</v>
      </c>
      <c r="C45" s="84">
        <v>35000</v>
      </c>
      <c r="D45" s="67"/>
      <c r="E45" s="84"/>
      <c r="F45" s="87">
        <v>43008</v>
      </c>
      <c r="G45" s="39" t="s">
        <v>56</v>
      </c>
    </row>
    <row r="46" spans="1:7" x14ac:dyDescent="0.25">
      <c r="A46" s="166"/>
      <c r="B46" s="168"/>
      <c r="C46" s="84">
        <v>35000</v>
      </c>
      <c r="D46" s="67"/>
      <c r="E46" s="84"/>
      <c r="F46" s="87">
        <v>43035</v>
      </c>
      <c r="G46" s="39" t="s">
        <v>56</v>
      </c>
    </row>
    <row r="47" spans="1:7" x14ac:dyDescent="0.25">
      <c r="A47" s="38">
        <v>37</v>
      </c>
      <c r="B47" s="36" t="s">
        <v>73</v>
      </c>
      <c r="C47" s="84">
        <v>35000</v>
      </c>
      <c r="D47" s="67"/>
      <c r="E47" s="84"/>
      <c r="F47" s="87">
        <v>43067</v>
      </c>
      <c r="G47" s="39" t="s">
        <v>56</v>
      </c>
    </row>
    <row r="48" spans="1:7" x14ac:dyDescent="0.25">
      <c r="A48" s="38">
        <v>38</v>
      </c>
      <c r="B48" s="73" t="s">
        <v>74</v>
      </c>
      <c r="C48" s="84">
        <v>35000</v>
      </c>
      <c r="D48" s="67"/>
      <c r="E48" s="88"/>
      <c r="F48" s="87">
        <v>43079</v>
      </c>
      <c r="G48" s="39" t="s">
        <v>56</v>
      </c>
    </row>
    <row r="49" spans="1:7" x14ac:dyDescent="0.25">
      <c r="A49" s="38">
        <v>39</v>
      </c>
      <c r="B49" s="36" t="s">
        <v>75</v>
      </c>
      <c r="C49" s="84">
        <v>35000</v>
      </c>
      <c r="D49" s="67"/>
      <c r="E49" s="84"/>
      <c r="F49" s="87">
        <v>43110</v>
      </c>
      <c r="G49" s="39" t="s">
        <v>19</v>
      </c>
    </row>
    <row r="50" spans="1:7" x14ac:dyDescent="0.25">
      <c r="A50" s="38">
        <v>40</v>
      </c>
      <c r="B50" s="36" t="s">
        <v>82</v>
      </c>
      <c r="C50" s="84">
        <v>35000</v>
      </c>
      <c r="D50" s="67"/>
      <c r="E50" s="84"/>
      <c r="F50" s="87">
        <v>43158</v>
      </c>
      <c r="G50" s="39" t="s">
        <v>56</v>
      </c>
    </row>
    <row r="51" spans="1:7" x14ac:dyDescent="0.25">
      <c r="A51" s="169" t="s">
        <v>41</v>
      </c>
      <c r="B51" s="169"/>
      <c r="C51" s="89">
        <f>SUM(C9:C50)</f>
        <v>1360000</v>
      </c>
      <c r="D51" s="89">
        <f t="shared" ref="D51:E51" si="1">SUM(D9:D50)</f>
        <v>35000</v>
      </c>
      <c r="E51" s="89">
        <f t="shared" si="1"/>
        <v>17000</v>
      </c>
      <c r="F51" s="101"/>
      <c r="G51" s="20">
        <f>D51+E51</f>
        <v>52000</v>
      </c>
    </row>
    <row r="52" spans="1:7" ht="7.5" customHeight="1" x14ac:dyDescent="0.25">
      <c r="B52" s="21"/>
      <c r="C52" s="92"/>
      <c r="D52" s="59"/>
      <c r="E52" s="92"/>
      <c r="F52" s="91"/>
    </row>
    <row r="53" spans="1:7" x14ac:dyDescent="0.25">
      <c r="A53" s="142" t="s">
        <v>77</v>
      </c>
      <c r="B53" s="142"/>
      <c r="C53" s="142"/>
      <c r="D53" s="142"/>
      <c r="E53" s="142"/>
      <c r="F53" s="142"/>
      <c r="G53" s="142"/>
    </row>
    <row r="54" spans="1:7" x14ac:dyDescent="0.25">
      <c r="A54" s="130" t="s">
        <v>95</v>
      </c>
      <c r="B54" s="130"/>
      <c r="C54" s="130"/>
      <c r="D54" s="130"/>
      <c r="E54" s="130"/>
      <c r="F54" s="130"/>
      <c r="G54" s="130"/>
    </row>
    <row r="55" spans="1:7" ht="6.75" customHeight="1" x14ac:dyDescent="0.25">
      <c r="B55" s="21"/>
      <c r="C55" s="92"/>
      <c r="D55" s="59"/>
      <c r="E55" s="92"/>
      <c r="F55" s="91"/>
    </row>
    <row r="56" spans="1:7" x14ac:dyDescent="0.25">
      <c r="A56" s="130" t="s">
        <v>86</v>
      </c>
      <c r="B56" s="130"/>
      <c r="C56" s="130"/>
      <c r="D56" s="130"/>
      <c r="E56" s="130"/>
      <c r="F56" s="130"/>
      <c r="G56" s="130"/>
    </row>
  </sheetData>
  <mergeCells count="12">
    <mergeCell ref="A5:H5"/>
    <mergeCell ref="A8:C8"/>
    <mergeCell ref="A1:G1"/>
    <mergeCell ref="A3:E3"/>
    <mergeCell ref="A54:G54"/>
    <mergeCell ref="A56:G56"/>
    <mergeCell ref="B42:B43"/>
    <mergeCell ref="A42:A43"/>
    <mergeCell ref="A45:A46"/>
    <mergeCell ref="B45:B46"/>
    <mergeCell ref="A51:B51"/>
    <mergeCell ref="A53:G53"/>
  </mergeCells>
  <printOptions horizontalCentered="1"/>
  <pageMargins left="0.70866141732283472" right="0.70866141732283472" top="0.15748031496062992" bottom="0.15748031496062992" header="0.31496062992125984" footer="0.31496062992125984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20" workbookViewId="0">
      <selection activeCell="A40" sqref="A40"/>
    </sheetView>
  </sheetViews>
  <sheetFormatPr baseColWidth="10" defaultRowHeight="15" x14ac:dyDescent="0.25"/>
  <cols>
    <col min="1" max="1" width="3.85546875" style="59" customWidth="1"/>
    <col min="2" max="2" width="14" customWidth="1"/>
    <col min="3" max="3" width="13" style="59" customWidth="1"/>
    <col min="4" max="4" width="10.5703125" style="59" customWidth="1"/>
    <col min="5" max="5" width="9.85546875" style="59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131" t="s">
        <v>0</v>
      </c>
      <c r="B1" s="131"/>
      <c r="C1" s="131"/>
      <c r="D1" s="131"/>
      <c r="E1" s="131"/>
      <c r="F1" s="131"/>
      <c r="G1" s="131"/>
      <c r="H1" s="1"/>
      <c r="I1" s="1"/>
      <c r="J1" s="1"/>
      <c r="K1" s="1"/>
    </row>
    <row r="2" spans="1:11" x14ac:dyDescent="0.25">
      <c r="A2" s="2" t="s">
        <v>1</v>
      </c>
      <c r="B2" s="2"/>
      <c r="C2" s="6"/>
      <c r="D2" s="6"/>
      <c r="E2" s="6"/>
      <c r="F2" s="60"/>
      <c r="G2" s="60"/>
      <c r="H2" s="1"/>
      <c r="I2" s="1"/>
      <c r="J2" s="1"/>
      <c r="K2" s="1"/>
    </row>
    <row r="3" spans="1:11" x14ac:dyDescent="0.25">
      <c r="A3" s="131" t="s">
        <v>2</v>
      </c>
      <c r="B3" s="131"/>
      <c r="C3" s="131"/>
      <c r="D3" s="131"/>
      <c r="E3" s="131"/>
      <c r="F3" s="60"/>
      <c r="G3" s="60"/>
      <c r="H3" s="1"/>
      <c r="I3" s="1"/>
      <c r="J3" s="1"/>
      <c r="K3" s="1"/>
    </row>
    <row r="4" spans="1:11" ht="4.5" customHeight="1" x14ac:dyDescent="0.25">
      <c r="A4" s="63"/>
      <c r="B4" s="63"/>
      <c r="C4" s="62"/>
      <c r="D4" s="62"/>
      <c r="E4" s="62"/>
      <c r="F4" s="63"/>
      <c r="G4" s="63"/>
      <c r="H4" s="63"/>
      <c r="I4" s="63"/>
      <c r="J4" s="63"/>
      <c r="K4" s="63"/>
    </row>
    <row r="5" spans="1:11" ht="16.5" customHeight="1" x14ac:dyDescent="0.25">
      <c r="A5" s="132" t="s">
        <v>96</v>
      </c>
      <c r="B5" s="132"/>
      <c r="C5" s="132"/>
      <c r="D5" s="132"/>
      <c r="E5" s="132"/>
      <c r="F5" s="132"/>
      <c r="G5" s="132"/>
      <c r="H5" s="132"/>
      <c r="I5" s="62"/>
      <c r="J5" s="62"/>
      <c r="K5" s="62"/>
    </row>
    <row r="6" spans="1:11" ht="5.25" customHeight="1" x14ac:dyDescent="0.3">
      <c r="A6" s="64"/>
      <c r="B6" s="64"/>
      <c r="C6" s="61"/>
      <c r="D6" s="61"/>
      <c r="E6" s="61"/>
      <c r="F6" s="64"/>
      <c r="G6" s="64"/>
      <c r="H6" s="64"/>
      <c r="I6" s="62"/>
      <c r="J6" s="62"/>
      <c r="K6" s="62"/>
    </row>
    <row r="7" spans="1:11" x14ac:dyDescent="0.25">
      <c r="A7" s="10" t="s">
        <v>8</v>
      </c>
      <c r="B7" s="66" t="s">
        <v>9</v>
      </c>
      <c r="C7" s="66" t="s">
        <v>10</v>
      </c>
      <c r="D7" s="66" t="s">
        <v>11</v>
      </c>
      <c r="E7" s="66" t="s">
        <v>12</v>
      </c>
      <c r="F7" s="66" t="s">
        <v>13</v>
      </c>
      <c r="G7" s="66" t="s">
        <v>14</v>
      </c>
    </row>
    <row r="8" spans="1:11" x14ac:dyDescent="0.25">
      <c r="A8" s="65">
        <v>1</v>
      </c>
      <c r="B8" s="24" t="s">
        <v>34</v>
      </c>
      <c r="C8" s="102"/>
      <c r="D8" s="28">
        <v>30000</v>
      </c>
      <c r="E8" s="28">
        <v>3000</v>
      </c>
      <c r="F8" s="102"/>
      <c r="G8" s="102"/>
    </row>
    <row r="9" spans="1:11" x14ac:dyDescent="0.25">
      <c r="A9" s="11">
        <v>17</v>
      </c>
      <c r="B9" s="12" t="s">
        <v>35</v>
      </c>
      <c r="C9" s="15">
        <v>30000</v>
      </c>
      <c r="D9" s="15"/>
      <c r="E9" s="15"/>
      <c r="F9" s="17">
        <v>42441</v>
      </c>
      <c r="G9" s="14" t="s">
        <v>19</v>
      </c>
    </row>
    <row r="10" spans="1:11" x14ac:dyDescent="0.25">
      <c r="A10" s="52">
        <v>18</v>
      </c>
      <c r="B10" s="24" t="s">
        <v>36</v>
      </c>
      <c r="C10" s="28"/>
      <c r="D10" s="28">
        <v>30000</v>
      </c>
      <c r="E10" s="28">
        <v>3000</v>
      </c>
      <c r="F10" s="41"/>
      <c r="G10" s="27"/>
    </row>
    <row r="11" spans="1:11" x14ac:dyDescent="0.25">
      <c r="A11" s="11">
        <v>19</v>
      </c>
      <c r="B11" s="12" t="s">
        <v>37</v>
      </c>
      <c r="C11" s="15">
        <v>60000</v>
      </c>
      <c r="D11" s="15">
        <v>-30000</v>
      </c>
      <c r="E11" s="15"/>
      <c r="F11" s="17">
        <v>42495</v>
      </c>
      <c r="G11" s="14" t="s">
        <v>56</v>
      </c>
    </row>
    <row r="12" spans="1:11" x14ac:dyDescent="0.25">
      <c r="A12" s="11">
        <v>20</v>
      </c>
      <c r="B12" s="12" t="s">
        <v>38</v>
      </c>
      <c r="C12" s="15">
        <v>30000</v>
      </c>
      <c r="D12" s="15"/>
      <c r="E12" s="15"/>
      <c r="F12" s="17">
        <v>42525</v>
      </c>
      <c r="G12" s="14" t="s">
        <v>16</v>
      </c>
    </row>
    <row r="13" spans="1:11" x14ac:dyDescent="0.25">
      <c r="A13" s="11">
        <v>21</v>
      </c>
      <c r="B13" s="12" t="s">
        <v>39</v>
      </c>
      <c r="C13" s="15">
        <v>30000</v>
      </c>
      <c r="D13" s="15"/>
      <c r="E13" s="15"/>
      <c r="F13" s="17">
        <v>42566</v>
      </c>
      <c r="G13" s="14" t="s">
        <v>56</v>
      </c>
    </row>
    <row r="14" spans="1:11" x14ac:dyDescent="0.25">
      <c r="A14" s="11">
        <v>22</v>
      </c>
      <c r="B14" s="12" t="s">
        <v>40</v>
      </c>
      <c r="C14" s="15">
        <v>30000</v>
      </c>
      <c r="D14" s="15"/>
      <c r="E14" s="15"/>
      <c r="F14" s="17">
        <v>42598</v>
      </c>
      <c r="G14" s="14" t="s">
        <v>56</v>
      </c>
    </row>
    <row r="15" spans="1:11" x14ac:dyDescent="0.25">
      <c r="A15" s="52">
        <v>23</v>
      </c>
      <c r="B15" s="24" t="s">
        <v>44</v>
      </c>
      <c r="C15" s="28"/>
      <c r="D15" s="28">
        <v>30000</v>
      </c>
      <c r="E15" s="28">
        <v>3000</v>
      </c>
      <c r="F15" s="41"/>
      <c r="G15" s="27"/>
    </row>
    <row r="16" spans="1:11" x14ac:dyDescent="0.25">
      <c r="A16" s="52">
        <v>24</v>
      </c>
      <c r="B16" s="24" t="s">
        <v>58</v>
      </c>
      <c r="C16" s="28"/>
      <c r="D16" s="28">
        <v>30000</v>
      </c>
      <c r="E16" s="28">
        <v>3000</v>
      </c>
      <c r="F16" s="86"/>
      <c r="G16" s="27"/>
    </row>
    <row r="17" spans="1:7" x14ac:dyDescent="0.25">
      <c r="A17" s="38">
        <v>25</v>
      </c>
      <c r="B17" s="36" t="s">
        <v>59</v>
      </c>
      <c r="C17" s="15">
        <v>40000</v>
      </c>
      <c r="D17" s="67">
        <v>-10000</v>
      </c>
      <c r="E17" s="67"/>
      <c r="F17" s="87">
        <v>42655</v>
      </c>
      <c r="G17" s="39" t="s">
        <v>56</v>
      </c>
    </row>
    <row r="18" spans="1:7" x14ac:dyDescent="0.25">
      <c r="A18" s="38">
        <v>26</v>
      </c>
      <c r="B18" s="36" t="s">
        <v>60</v>
      </c>
      <c r="C18" s="15">
        <v>30000</v>
      </c>
      <c r="D18" s="67"/>
      <c r="E18" s="67"/>
      <c r="F18" s="87">
        <v>42681</v>
      </c>
      <c r="G18" s="39" t="s">
        <v>56</v>
      </c>
    </row>
    <row r="19" spans="1:7" x14ac:dyDescent="0.25">
      <c r="A19" s="52">
        <v>27</v>
      </c>
      <c r="B19" s="25" t="s">
        <v>61</v>
      </c>
      <c r="C19" s="28"/>
      <c r="D19" s="28">
        <v>30000</v>
      </c>
      <c r="E19" s="28">
        <v>3000</v>
      </c>
      <c r="F19" s="86"/>
      <c r="G19" s="27"/>
    </row>
    <row r="20" spans="1:7" x14ac:dyDescent="0.25">
      <c r="A20" s="38">
        <v>28</v>
      </c>
      <c r="B20" s="36" t="s">
        <v>62</v>
      </c>
      <c r="C20" s="15">
        <v>60000</v>
      </c>
      <c r="D20" s="67">
        <v>-30000</v>
      </c>
      <c r="E20" s="67"/>
      <c r="F20" s="87">
        <v>42767</v>
      </c>
      <c r="G20" s="39" t="s">
        <v>56</v>
      </c>
    </row>
    <row r="21" spans="1:7" x14ac:dyDescent="0.25">
      <c r="A21" s="52">
        <v>29</v>
      </c>
      <c r="B21" s="24" t="s">
        <v>63</v>
      </c>
      <c r="C21" s="28"/>
      <c r="D21" s="28">
        <v>30000</v>
      </c>
      <c r="E21" s="28">
        <v>3000</v>
      </c>
      <c r="F21" s="86"/>
      <c r="G21" s="27"/>
    </row>
    <row r="22" spans="1:7" x14ac:dyDescent="0.25">
      <c r="A22" s="52">
        <v>30</v>
      </c>
      <c r="B22" s="24" t="s">
        <v>64</v>
      </c>
      <c r="C22" s="28"/>
      <c r="D22" s="28">
        <v>30000</v>
      </c>
      <c r="E22" s="28">
        <v>3000</v>
      </c>
      <c r="F22" s="86"/>
      <c r="G22" s="27"/>
    </row>
    <row r="23" spans="1:7" x14ac:dyDescent="0.25">
      <c r="A23" s="38">
        <v>31</v>
      </c>
      <c r="B23" s="36" t="s">
        <v>65</v>
      </c>
      <c r="C23" s="67">
        <v>60000</v>
      </c>
      <c r="D23" s="67">
        <v>-30000</v>
      </c>
      <c r="E23" s="67"/>
      <c r="F23" s="87">
        <v>42852</v>
      </c>
      <c r="G23" s="39" t="s">
        <v>56</v>
      </c>
    </row>
    <row r="24" spans="1:7" x14ac:dyDescent="0.25">
      <c r="A24" s="52">
        <v>32</v>
      </c>
      <c r="B24" s="24" t="s">
        <v>66</v>
      </c>
      <c r="C24" s="28"/>
      <c r="D24" s="28">
        <v>30000</v>
      </c>
      <c r="E24" s="28">
        <v>3000</v>
      </c>
      <c r="F24" s="86"/>
      <c r="G24" s="27"/>
    </row>
    <row r="25" spans="1:7" x14ac:dyDescent="0.25">
      <c r="A25" s="38">
        <v>33</v>
      </c>
      <c r="B25" s="36" t="s">
        <v>67</v>
      </c>
      <c r="C25" s="15">
        <v>60000</v>
      </c>
      <c r="D25" s="67">
        <v>-30000</v>
      </c>
      <c r="E25" s="67"/>
      <c r="F25" s="87">
        <v>42926</v>
      </c>
      <c r="G25" s="39" t="s">
        <v>16</v>
      </c>
    </row>
    <row r="26" spans="1:7" x14ac:dyDescent="0.25">
      <c r="A26" s="52">
        <v>34</v>
      </c>
      <c r="B26" s="24" t="s">
        <v>68</v>
      </c>
      <c r="C26" s="28"/>
      <c r="D26" s="28">
        <v>30000</v>
      </c>
      <c r="E26" s="28">
        <v>3000</v>
      </c>
      <c r="F26" s="86"/>
      <c r="G26" s="27"/>
    </row>
    <row r="27" spans="1:7" x14ac:dyDescent="0.25">
      <c r="A27" s="165">
        <v>35</v>
      </c>
      <c r="B27" s="170" t="s">
        <v>71</v>
      </c>
      <c r="C27" s="15">
        <v>45000</v>
      </c>
      <c r="D27" s="67">
        <v>-15000</v>
      </c>
      <c r="E27" s="67"/>
      <c r="F27" s="87">
        <v>42991</v>
      </c>
      <c r="G27" s="39" t="s">
        <v>19</v>
      </c>
    </row>
    <row r="28" spans="1:7" x14ac:dyDescent="0.25">
      <c r="A28" s="166"/>
      <c r="B28" s="171"/>
      <c r="C28" s="15">
        <v>60000</v>
      </c>
      <c r="D28" s="67">
        <v>-30000</v>
      </c>
      <c r="E28" s="67"/>
      <c r="F28" s="87">
        <v>42996</v>
      </c>
      <c r="G28" s="39" t="s">
        <v>56</v>
      </c>
    </row>
    <row r="29" spans="1:7" x14ac:dyDescent="0.25">
      <c r="A29" s="103">
        <v>36</v>
      </c>
      <c r="B29" s="104" t="s">
        <v>72</v>
      </c>
      <c r="C29" s="28"/>
      <c r="D29" s="28">
        <v>30000</v>
      </c>
      <c r="E29" s="28">
        <v>3000</v>
      </c>
      <c r="F29" s="86"/>
      <c r="G29" s="27"/>
    </row>
    <row r="30" spans="1:7" x14ac:dyDescent="0.25">
      <c r="A30" s="38">
        <v>37</v>
      </c>
      <c r="B30" s="36" t="s">
        <v>73</v>
      </c>
      <c r="C30" s="15">
        <v>60000</v>
      </c>
      <c r="D30" s="67">
        <v>-30000</v>
      </c>
      <c r="E30" s="67"/>
      <c r="F30" s="87">
        <v>43059</v>
      </c>
      <c r="G30" s="39" t="s">
        <v>16</v>
      </c>
    </row>
    <row r="31" spans="1:7" x14ac:dyDescent="0.25">
      <c r="A31" s="38">
        <v>38</v>
      </c>
      <c r="B31" s="73" t="s">
        <v>74</v>
      </c>
      <c r="C31" s="15">
        <v>30000</v>
      </c>
      <c r="D31" s="67"/>
      <c r="E31" s="38"/>
      <c r="F31" s="87">
        <v>43076</v>
      </c>
      <c r="G31" s="39" t="s">
        <v>97</v>
      </c>
    </row>
    <row r="32" spans="1:7" x14ac:dyDescent="0.25">
      <c r="A32" s="165">
        <v>39</v>
      </c>
      <c r="B32" s="167" t="s">
        <v>75</v>
      </c>
      <c r="C32" s="15">
        <v>30000</v>
      </c>
      <c r="D32" s="67"/>
      <c r="E32" s="67"/>
      <c r="F32" s="87">
        <v>43106</v>
      </c>
      <c r="G32" s="39" t="s">
        <v>97</v>
      </c>
    </row>
    <row r="33" spans="1:7" x14ac:dyDescent="0.25">
      <c r="A33" s="166"/>
      <c r="B33" s="168"/>
      <c r="C33" s="15">
        <v>30000</v>
      </c>
      <c r="D33" s="67"/>
      <c r="E33" s="67"/>
      <c r="F33" s="87">
        <v>43131</v>
      </c>
      <c r="G33" s="39" t="s">
        <v>97</v>
      </c>
    </row>
    <row r="34" spans="1:7" x14ac:dyDescent="0.25">
      <c r="A34" s="38">
        <v>40</v>
      </c>
      <c r="B34" s="36" t="s">
        <v>82</v>
      </c>
      <c r="C34" s="15">
        <v>20000</v>
      </c>
      <c r="D34" s="67">
        <v>10000</v>
      </c>
      <c r="E34" s="67"/>
      <c r="F34" s="87">
        <v>43150</v>
      </c>
      <c r="G34" s="39" t="s">
        <v>97</v>
      </c>
    </row>
    <row r="35" spans="1:7" x14ac:dyDescent="0.25">
      <c r="A35" s="38">
        <v>41</v>
      </c>
      <c r="B35" s="36" t="s">
        <v>89</v>
      </c>
      <c r="C35" s="15">
        <v>50000</v>
      </c>
      <c r="D35" s="67">
        <v>-20000</v>
      </c>
      <c r="E35" s="67"/>
      <c r="F35" s="87">
        <v>43152</v>
      </c>
      <c r="G35" s="39" t="s">
        <v>16</v>
      </c>
    </row>
    <row r="36" spans="1:7" x14ac:dyDescent="0.25">
      <c r="A36" s="169" t="s">
        <v>41</v>
      </c>
      <c r="B36" s="169"/>
      <c r="C36" s="76">
        <f>SUM(C8:C35)</f>
        <v>755000</v>
      </c>
      <c r="D36" s="76">
        <f t="shared" ref="D36:E36" si="0">SUM(D8:D35)</f>
        <v>85000</v>
      </c>
      <c r="E36" s="76">
        <f t="shared" si="0"/>
        <v>30000</v>
      </c>
      <c r="F36" s="101"/>
      <c r="G36" s="20">
        <f>D36+E36</f>
        <v>115000</v>
      </c>
    </row>
    <row r="37" spans="1:7" ht="7.5" customHeight="1" x14ac:dyDescent="0.25">
      <c r="B37" s="21"/>
      <c r="C37" s="49"/>
      <c r="E37" s="49"/>
      <c r="F37" s="91"/>
    </row>
    <row r="38" spans="1:7" x14ac:dyDescent="0.25">
      <c r="A38" s="142" t="s">
        <v>98</v>
      </c>
      <c r="B38" s="142"/>
      <c r="C38" s="142"/>
      <c r="D38" s="142"/>
      <c r="E38" s="142"/>
      <c r="F38" s="142"/>
      <c r="G38" s="142"/>
    </row>
    <row r="39" spans="1:7" x14ac:dyDescent="0.25">
      <c r="A39" s="130" t="s">
        <v>99</v>
      </c>
      <c r="B39" s="130"/>
      <c r="C39" s="130"/>
      <c r="D39" s="130"/>
      <c r="E39" s="130"/>
      <c r="F39" s="130"/>
      <c r="G39" s="130"/>
    </row>
    <row r="40" spans="1:7" ht="6.75" customHeight="1" x14ac:dyDescent="0.25">
      <c r="B40" s="21"/>
      <c r="C40" s="49"/>
      <c r="E40" s="49"/>
      <c r="F40" s="91"/>
    </row>
    <row r="41" spans="1:7" x14ac:dyDescent="0.25">
      <c r="A41" s="130" t="s">
        <v>86</v>
      </c>
      <c r="B41" s="130"/>
      <c r="C41" s="130"/>
      <c r="D41" s="130"/>
      <c r="E41" s="130"/>
      <c r="F41" s="130"/>
      <c r="G41" s="130"/>
    </row>
  </sheetData>
  <mergeCells count="11">
    <mergeCell ref="A38:G38"/>
    <mergeCell ref="A39:G39"/>
    <mergeCell ref="A41:G41"/>
    <mergeCell ref="A1:G1"/>
    <mergeCell ref="A3:E3"/>
    <mergeCell ref="A5:H5"/>
    <mergeCell ref="B27:B28"/>
    <mergeCell ref="A27:A28"/>
    <mergeCell ref="A32:A33"/>
    <mergeCell ref="B32:B33"/>
    <mergeCell ref="A36:B36"/>
  </mergeCells>
  <printOptions horizontalCentered="1"/>
  <pageMargins left="0.70866141732283472" right="0.70866141732283472" top="0.15748031496062992" bottom="0.15748031496062992" header="0.31496062992125984" footer="0.31496062992125984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H5"/>
    </sheetView>
  </sheetViews>
  <sheetFormatPr baseColWidth="10" defaultRowHeight="15" x14ac:dyDescent="0.25"/>
  <cols>
    <col min="1" max="1" width="3.85546875" style="105" customWidth="1"/>
    <col min="2" max="2" width="14" customWidth="1"/>
    <col min="3" max="3" width="13" style="91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131" t="s">
        <v>0</v>
      </c>
      <c r="B1" s="131"/>
      <c r="C1" s="131"/>
      <c r="D1" s="131"/>
      <c r="E1" s="131"/>
      <c r="F1" s="131"/>
      <c r="G1" s="131"/>
      <c r="H1" s="1"/>
      <c r="I1" s="1"/>
      <c r="J1" s="1"/>
      <c r="K1" s="1"/>
    </row>
    <row r="2" spans="1:11" x14ac:dyDescent="0.25">
      <c r="A2" s="2" t="s">
        <v>1</v>
      </c>
      <c r="B2" s="2"/>
      <c r="C2" s="77"/>
      <c r="D2" s="106"/>
      <c r="E2" s="106"/>
      <c r="F2" s="106"/>
      <c r="G2" s="106"/>
      <c r="H2" s="1"/>
      <c r="I2" s="1"/>
      <c r="J2" s="1"/>
      <c r="K2" s="1"/>
    </row>
    <row r="3" spans="1:11" x14ac:dyDescent="0.25">
      <c r="A3" s="131" t="s">
        <v>2</v>
      </c>
      <c r="B3" s="131"/>
      <c r="C3" s="131"/>
      <c r="D3" s="131"/>
      <c r="E3" s="131"/>
      <c r="F3" s="106"/>
      <c r="G3" s="106"/>
      <c r="H3" s="1"/>
      <c r="I3" s="1"/>
      <c r="J3" s="1"/>
      <c r="K3" s="1"/>
    </row>
    <row r="4" spans="1:11" ht="4.5" customHeight="1" x14ac:dyDescent="0.25">
      <c r="A4" s="109"/>
      <c r="B4" s="109"/>
      <c r="C4" s="93"/>
      <c r="D4" s="109"/>
      <c r="E4" s="109"/>
      <c r="F4" s="109"/>
      <c r="G4" s="109"/>
      <c r="H4" s="109"/>
      <c r="I4" s="109"/>
      <c r="J4" s="109"/>
      <c r="K4" s="109"/>
    </row>
    <row r="5" spans="1:11" ht="16.5" customHeight="1" x14ac:dyDescent="0.25">
      <c r="A5" s="132" t="s">
        <v>54</v>
      </c>
      <c r="B5" s="132"/>
      <c r="C5" s="132"/>
      <c r="D5" s="132"/>
      <c r="E5" s="132"/>
      <c r="F5" s="132"/>
      <c r="G5" s="132"/>
      <c r="H5" s="132"/>
      <c r="I5" s="110"/>
      <c r="J5" s="110"/>
      <c r="K5" s="110"/>
    </row>
    <row r="6" spans="1:11" ht="5.25" customHeight="1" x14ac:dyDescent="0.25">
      <c r="A6" s="107"/>
      <c r="B6" s="107"/>
      <c r="C6" s="107"/>
      <c r="D6" s="107"/>
      <c r="E6" s="107"/>
      <c r="F6" s="107"/>
      <c r="G6" s="107"/>
      <c r="H6" s="107"/>
      <c r="I6" s="110"/>
      <c r="J6" s="110"/>
      <c r="K6" s="110"/>
    </row>
    <row r="7" spans="1:11" x14ac:dyDescent="0.25">
      <c r="A7" s="10" t="s">
        <v>8</v>
      </c>
      <c r="B7" s="108" t="s">
        <v>9</v>
      </c>
      <c r="C7" s="94" t="s">
        <v>10</v>
      </c>
      <c r="D7" s="108" t="s">
        <v>11</v>
      </c>
      <c r="E7" s="108" t="s">
        <v>12</v>
      </c>
      <c r="F7" s="108" t="s">
        <v>13</v>
      </c>
      <c r="G7" s="108" t="s">
        <v>14</v>
      </c>
    </row>
    <row r="8" spans="1:11" x14ac:dyDescent="0.25">
      <c r="A8" s="38">
        <v>1</v>
      </c>
      <c r="B8" s="36" t="s">
        <v>82</v>
      </c>
      <c r="C8" s="84">
        <v>35000</v>
      </c>
      <c r="D8" s="67">
        <v>95000</v>
      </c>
      <c r="E8" s="84">
        <v>17000</v>
      </c>
      <c r="F8" s="87">
        <v>43158</v>
      </c>
      <c r="G8" s="38" t="s">
        <v>56</v>
      </c>
    </row>
    <row r="9" spans="1:11" x14ac:dyDescent="0.25">
      <c r="A9" s="38">
        <v>2</v>
      </c>
      <c r="B9" s="36" t="s">
        <v>89</v>
      </c>
      <c r="C9" s="84">
        <v>35000</v>
      </c>
      <c r="D9" s="67"/>
      <c r="E9" s="84"/>
      <c r="F9" s="87">
        <v>43188</v>
      </c>
      <c r="G9" s="38" t="s">
        <v>56</v>
      </c>
    </row>
    <row r="10" spans="1:11" x14ac:dyDescent="0.25">
      <c r="A10" s="38">
        <v>3</v>
      </c>
      <c r="B10" s="36" t="s">
        <v>101</v>
      </c>
      <c r="C10" s="84">
        <v>35000</v>
      </c>
      <c r="D10" s="67"/>
      <c r="E10" s="84"/>
      <c r="F10" s="87">
        <v>43218</v>
      </c>
      <c r="G10" s="38"/>
    </row>
    <row r="11" spans="1:11" x14ac:dyDescent="0.25">
      <c r="A11" s="38">
        <v>4</v>
      </c>
      <c r="B11" s="36" t="s">
        <v>102</v>
      </c>
      <c r="C11" s="84"/>
      <c r="D11" s="84">
        <v>35000</v>
      </c>
      <c r="E11" s="84">
        <v>3500</v>
      </c>
      <c r="F11" s="87"/>
      <c r="G11" s="38"/>
    </row>
    <row r="12" spans="1:11" x14ac:dyDescent="0.25">
      <c r="A12" s="38">
        <v>5</v>
      </c>
      <c r="B12" s="36" t="s">
        <v>103</v>
      </c>
      <c r="C12" s="84">
        <v>35000</v>
      </c>
      <c r="D12" s="84"/>
      <c r="E12" s="84"/>
      <c r="F12" s="87">
        <v>43252</v>
      </c>
      <c r="G12" s="38" t="s">
        <v>56</v>
      </c>
    </row>
    <row r="13" spans="1:11" x14ac:dyDescent="0.25">
      <c r="A13" s="169" t="s">
        <v>41</v>
      </c>
      <c r="B13" s="169"/>
      <c r="C13" s="89">
        <f>SUM(C8:C12)</f>
        <v>140000</v>
      </c>
      <c r="D13" s="89">
        <f t="shared" ref="D13:E13" si="0">SUM(D8:D12)</f>
        <v>130000</v>
      </c>
      <c r="E13" s="89">
        <f t="shared" si="0"/>
        <v>20500</v>
      </c>
      <c r="F13" s="101"/>
      <c r="G13" s="51">
        <f>D13+E13</f>
        <v>150500</v>
      </c>
    </row>
    <row r="14" spans="1:11" ht="7.5" customHeight="1" x14ac:dyDescent="0.25">
      <c r="B14" s="21"/>
      <c r="C14" s="92"/>
      <c r="D14" s="105"/>
      <c r="E14" s="92"/>
      <c r="F14" s="91"/>
    </row>
    <row r="15" spans="1:11" x14ac:dyDescent="0.25">
      <c r="A15" s="142" t="s">
        <v>77</v>
      </c>
      <c r="B15" s="142"/>
      <c r="C15" s="142"/>
      <c r="D15" s="142"/>
      <c r="E15" s="142"/>
      <c r="F15" s="142"/>
      <c r="G15" s="142"/>
    </row>
    <row r="16" spans="1:11" x14ac:dyDescent="0.25">
      <c r="A16" s="142" t="s">
        <v>100</v>
      </c>
      <c r="B16" s="142"/>
      <c r="C16" s="142"/>
      <c r="D16" s="142"/>
      <c r="E16" s="142"/>
      <c r="F16" s="142"/>
      <c r="G16" s="142"/>
    </row>
    <row r="17" spans="1:7" x14ac:dyDescent="0.25">
      <c r="A17" s="130" t="s">
        <v>104</v>
      </c>
      <c r="B17" s="130"/>
      <c r="C17" s="130"/>
      <c r="D17" s="130"/>
      <c r="E17" s="130"/>
      <c r="F17" s="130"/>
      <c r="G17" s="130"/>
    </row>
    <row r="18" spans="1:7" x14ac:dyDescent="0.25">
      <c r="A18" s="142" t="s">
        <v>105</v>
      </c>
      <c r="B18" s="142"/>
      <c r="C18" s="142"/>
      <c r="D18" s="142"/>
      <c r="E18" s="142"/>
      <c r="F18" s="142"/>
      <c r="G18" s="142"/>
    </row>
    <row r="19" spans="1:7" x14ac:dyDescent="0.25">
      <c r="A19" s="142" t="s">
        <v>106</v>
      </c>
      <c r="B19" s="142"/>
      <c r="C19" s="142"/>
      <c r="D19" s="142"/>
      <c r="E19" s="142"/>
      <c r="F19" s="142"/>
      <c r="G19" s="142"/>
    </row>
    <row r="20" spans="1:7" ht="6.75" customHeight="1" x14ac:dyDescent="0.25">
      <c r="B20" s="21"/>
      <c r="C20" s="92"/>
      <c r="D20" s="105"/>
      <c r="E20" s="92"/>
      <c r="F20" s="91"/>
    </row>
    <row r="21" spans="1:7" x14ac:dyDescent="0.25">
      <c r="A21" s="130" t="s">
        <v>107</v>
      </c>
      <c r="B21" s="130"/>
      <c r="C21" s="130"/>
      <c r="D21" s="130"/>
      <c r="E21" s="130"/>
      <c r="F21" s="130"/>
      <c r="G21" s="130"/>
    </row>
  </sheetData>
  <mergeCells count="10">
    <mergeCell ref="A1:G1"/>
    <mergeCell ref="A3:E3"/>
    <mergeCell ref="A5:H5"/>
    <mergeCell ref="A18:G18"/>
    <mergeCell ref="A21:G21"/>
    <mergeCell ref="A19:G19"/>
    <mergeCell ref="A13:B13"/>
    <mergeCell ref="A15:G15"/>
    <mergeCell ref="A16:G16"/>
    <mergeCell ref="A17:G17"/>
  </mergeCells>
  <printOptions horizontalCentered="1"/>
  <pageMargins left="0.70866141732283472" right="0.70866141732283472" top="0.15748031496062992" bottom="0.15748031496062992" header="0.31496062992125984" footer="0.31496062992125984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opLeftCell="A37" workbookViewId="0">
      <selection activeCell="B54" sqref="B54:G54"/>
    </sheetView>
  </sheetViews>
  <sheetFormatPr baseColWidth="10" defaultRowHeight="15" x14ac:dyDescent="0.25"/>
  <cols>
    <col min="1" max="1" width="3.85546875" style="105" customWidth="1"/>
    <col min="2" max="2" width="14" customWidth="1"/>
    <col min="3" max="3" width="13" style="91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131" t="s">
        <v>0</v>
      </c>
      <c r="B1" s="131"/>
      <c r="C1" s="131"/>
      <c r="D1" s="131"/>
      <c r="E1" s="131"/>
      <c r="F1" s="131"/>
      <c r="G1" s="131"/>
      <c r="H1" s="1"/>
      <c r="I1" s="1"/>
      <c r="J1" s="1"/>
      <c r="K1" s="1"/>
    </row>
    <row r="2" spans="1:11" x14ac:dyDescent="0.25">
      <c r="A2" s="2" t="s">
        <v>1</v>
      </c>
      <c r="B2" s="2"/>
      <c r="C2" s="77"/>
      <c r="D2" s="106"/>
      <c r="E2" s="106"/>
      <c r="F2" s="106"/>
      <c r="G2" s="106"/>
      <c r="H2" s="1"/>
      <c r="I2" s="1"/>
      <c r="J2" s="1"/>
      <c r="K2" s="1"/>
    </row>
    <row r="3" spans="1:11" x14ac:dyDescent="0.25">
      <c r="A3" s="131" t="s">
        <v>2</v>
      </c>
      <c r="B3" s="131"/>
      <c r="C3" s="131"/>
      <c r="D3" s="131"/>
      <c r="E3" s="131"/>
      <c r="F3" s="106"/>
      <c r="G3" s="106"/>
      <c r="H3" s="1"/>
      <c r="I3" s="1"/>
      <c r="J3" s="1"/>
      <c r="K3" s="1"/>
    </row>
    <row r="4" spans="1:11" ht="4.5" customHeight="1" x14ac:dyDescent="0.25">
      <c r="A4" s="109"/>
      <c r="B4" s="109"/>
      <c r="C4" s="93"/>
      <c r="D4" s="109"/>
      <c r="E4" s="109"/>
      <c r="F4" s="109"/>
      <c r="G4" s="109"/>
      <c r="H4" s="109"/>
      <c r="I4" s="109"/>
      <c r="J4" s="109"/>
      <c r="K4" s="109"/>
    </row>
    <row r="5" spans="1:11" ht="16.5" customHeight="1" x14ac:dyDescent="0.25">
      <c r="A5" s="132" t="s">
        <v>54</v>
      </c>
      <c r="B5" s="132"/>
      <c r="C5" s="132"/>
      <c r="D5" s="132"/>
      <c r="E5" s="132"/>
      <c r="F5" s="132"/>
      <c r="G5" s="132"/>
      <c r="H5" s="132"/>
      <c r="I5" s="110"/>
      <c r="J5" s="110"/>
      <c r="K5" s="110"/>
    </row>
    <row r="6" spans="1:11" ht="5.25" customHeight="1" x14ac:dyDescent="0.25">
      <c r="A6" s="107"/>
      <c r="B6" s="107"/>
      <c r="C6" s="107"/>
      <c r="D6" s="107"/>
      <c r="E6" s="107"/>
      <c r="F6" s="107"/>
      <c r="G6" s="107"/>
      <c r="H6" s="107"/>
      <c r="I6" s="110"/>
      <c r="J6" s="110"/>
      <c r="K6" s="110"/>
    </row>
    <row r="7" spans="1:11" x14ac:dyDescent="0.25">
      <c r="A7" s="10" t="s">
        <v>8</v>
      </c>
      <c r="B7" s="108" t="s">
        <v>9</v>
      </c>
      <c r="C7" s="94" t="s">
        <v>10</v>
      </c>
      <c r="D7" s="108" t="s">
        <v>11</v>
      </c>
      <c r="E7" s="108" t="s">
        <v>12</v>
      </c>
      <c r="F7" s="108" t="s">
        <v>13</v>
      </c>
      <c r="G7" s="108" t="s">
        <v>14</v>
      </c>
    </row>
    <row r="8" spans="1:11" x14ac:dyDescent="0.25">
      <c r="A8" s="136" t="s">
        <v>46</v>
      </c>
      <c r="B8" s="137"/>
      <c r="C8" s="138"/>
      <c r="D8" s="20"/>
      <c r="E8" s="11"/>
      <c r="F8" s="11"/>
      <c r="G8" s="11"/>
    </row>
    <row r="9" spans="1:11" x14ac:dyDescent="0.25">
      <c r="A9" s="11">
        <v>1</v>
      </c>
      <c r="B9" s="12" t="s">
        <v>15</v>
      </c>
      <c r="C9" s="79">
        <v>30000</v>
      </c>
      <c r="D9" s="13"/>
      <c r="E9" s="13"/>
      <c r="F9" s="16">
        <v>42324</v>
      </c>
      <c r="G9" s="14" t="s">
        <v>19</v>
      </c>
    </row>
    <row r="10" spans="1:11" x14ac:dyDescent="0.25">
      <c r="A10" s="11">
        <v>2</v>
      </c>
      <c r="B10" s="12" t="s">
        <v>17</v>
      </c>
      <c r="C10" s="79">
        <v>30000</v>
      </c>
      <c r="D10" s="13"/>
      <c r="E10" s="13"/>
      <c r="F10" s="16">
        <v>42352</v>
      </c>
      <c r="G10" s="14" t="s">
        <v>19</v>
      </c>
    </row>
    <row r="11" spans="1:11" x14ac:dyDescent="0.25">
      <c r="A11" s="52">
        <v>3</v>
      </c>
      <c r="B11" s="24" t="s">
        <v>18</v>
      </c>
      <c r="C11" s="81"/>
      <c r="D11" s="25">
        <v>30000</v>
      </c>
      <c r="E11" s="25">
        <v>3000</v>
      </c>
      <c r="F11" s="29"/>
      <c r="G11" s="27"/>
    </row>
    <row r="12" spans="1:11" x14ac:dyDescent="0.25">
      <c r="A12" s="102"/>
      <c r="B12" s="175" t="s">
        <v>140</v>
      </c>
      <c r="C12" s="176">
        <f>SUM(C9:C11)</f>
        <v>60000</v>
      </c>
      <c r="D12" s="176">
        <f>SUM(D9:D11)</f>
        <v>30000</v>
      </c>
      <c r="E12" s="176">
        <f>SUM(E9:E11)</f>
        <v>3000</v>
      </c>
      <c r="F12" s="177"/>
      <c r="G12" s="27"/>
    </row>
    <row r="13" spans="1:11" x14ac:dyDescent="0.25">
      <c r="A13" s="11">
        <v>4</v>
      </c>
      <c r="B13" s="12" t="s">
        <v>20</v>
      </c>
      <c r="C13" s="79">
        <v>35000</v>
      </c>
      <c r="D13" s="13"/>
      <c r="E13" s="13"/>
      <c r="F13" s="16">
        <v>42046</v>
      </c>
      <c r="G13" s="14" t="s">
        <v>19</v>
      </c>
    </row>
    <row r="14" spans="1:11" x14ac:dyDescent="0.25">
      <c r="A14" s="11">
        <v>5</v>
      </c>
      <c r="B14" s="12" t="s">
        <v>21</v>
      </c>
      <c r="C14" s="79">
        <v>35000</v>
      </c>
      <c r="D14" s="13"/>
      <c r="E14" s="13"/>
      <c r="F14" s="16">
        <v>42077</v>
      </c>
      <c r="G14" s="14" t="s">
        <v>16</v>
      </c>
    </row>
    <row r="15" spans="1:11" x14ac:dyDescent="0.25">
      <c r="A15" s="11">
        <v>6</v>
      </c>
      <c r="B15" s="12" t="s">
        <v>22</v>
      </c>
      <c r="C15" s="79">
        <v>35000</v>
      </c>
      <c r="D15" s="13"/>
      <c r="E15" s="13"/>
      <c r="F15" s="16">
        <v>42105</v>
      </c>
      <c r="G15" s="14" t="s">
        <v>19</v>
      </c>
    </row>
    <row r="16" spans="1:11" x14ac:dyDescent="0.25">
      <c r="A16" s="11">
        <v>7</v>
      </c>
      <c r="B16" s="12" t="s">
        <v>23</v>
      </c>
      <c r="C16" s="79">
        <v>35000</v>
      </c>
      <c r="D16" s="13"/>
      <c r="E16" s="13"/>
      <c r="F16" s="16">
        <v>42137</v>
      </c>
      <c r="G16" s="14" t="s">
        <v>16</v>
      </c>
    </row>
    <row r="17" spans="1:7" x14ac:dyDescent="0.25">
      <c r="A17" s="11">
        <v>8</v>
      </c>
      <c r="B17" s="12" t="s">
        <v>25</v>
      </c>
      <c r="C17" s="79">
        <v>35000</v>
      </c>
      <c r="D17" s="13"/>
      <c r="E17" s="13"/>
      <c r="F17" s="16">
        <v>42170</v>
      </c>
      <c r="G17" s="14" t="s">
        <v>16</v>
      </c>
    </row>
    <row r="18" spans="1:7" x14ac:dyDescent="0.25">
      <c r="A18" s="52">
        <v>9</v>
      </c>
      <c r="B18" s="24" t="s">
        <v>26</v>
      </c>
      <c r="C18" s="81"/>
      <c r="D18" s="25">
        <v>35000</v>
      </c>
      <c r="E18" s="25">
        <v>3500</v>
      </c>
      <c r="F18" s="29"/>
      <c r="G18" s="27"/>
    </row>
    <row r="19" spans="1:7" x14ac:dyDescent="0.25">
      <c r="A19" s="11">
        <v>10</v>
      </c>
      <c r="B19" s="12" t="s">
        <v>27</v>
      </c>
      <c r="C19" s="79">
        <v>35000</v>
      </c>
      <c r="D19" s="13"/>
      <c r="E19" s="13"/>
      <c r="F19" s="16">
        <v>42234</v>
      </c>
      <c r="G19" s="14" t="s">
        <v>16</v>
      </c>
    </row>
    <row r="20" spans="1:7" x14ac:dyDescent="0.25">
      <c r="A20" s="11">
        <v>11</v>
      </c>
      <c r="B20" s="12" t="s">
        <v>28</v>
      </c>
      <c r="C20" s="79">
        <v>35000</v>
      </c>
      <c r="D20" s="13"/>
      <c r="E20" s="13"/>
      <c r="F20" s="17">
        <v>42269</v>
      </c>
      <c r="G20" s="14" t="s">
        <v>16</v>
      </c>
    </row>
    <row r="21" spans="1:7" x14ac:dyDescent="0.25">
      <c r="A21" s="11">
        <v>12</v>
      </c>
      <c r="B21" s="36" t="s">
        <v>29</v>
      </c>
      <c r="C21" s="84">
        <v>35000</v>
      </c>
      <c r="D21" s="37"/>
      <c r="E21" s="37"/>
      <c r="F21" s="42">
        <v>42300</v>
      </c>
      <c r="G21" s="39" t="s">
        <v>16</v>
      </c>
    </row>
    <row r="22" spans="1:7" x14ac:dyDescent="0.25">
      <c r="A22" s="11">
        <v>13</v>
      </c>
      <c r="B22" s="12" t="s">
        <v>30</v>
      </c>
      <c r="C22" s="84">
        <v>35000</v>
      </c>
      <c r="D22" s="13"/>
      <c r="E22" s="37"/>
      <c r="F22" s="17">
        <v>42328</v>
      </c>
      <c r="G22" s="39" t="s">
        <v>16</v>
      </c>
    </row>
    <row r="23" spans="1:7" x14ac:dyDescent="0.25">
      <c r="A23" s="11">
        <v>14</v>
      </c>
      <c r="B23" s="12" t="s">
        <v>32</v>
      </c>
      <c r="C23" s="84">
        <v>35000</v>
      </c>
      <c r="D23" s="13"/>
      <c r="E23" s="37"/>
      <c r="F23" s="17">
        <v>42361</v>
      </c>
      <c r="G23" s="39" t="s">
        <v>16</v>
      </c>
    </row>
    <row r="24" spans="1:7" x14ac:dyDescent="0.25">
      <c r="A24" s="52">
        <v>15</v>
      </c>
      <c r="B24" s="24" t="s">
        <v>33</v>
      </c>
      <c r="C24" s="81"/>
      <c r="D24" s="25">
        <v>35000</v>
      </c>
      <c r="E24" s="25">
        <f t="shared" ref="E24:E33" si="0">D24*0.1</f>
        <v>3500</v>
      </c>
      <c r="F24" s="41"/>
      <c r="G24" s="27"/>
    </row>
    <row r="25" spans="1:7" x14ac:dyDescent="0.25">
      <c r="A25" s="102"/>
      <c r="B25" s="175" t="s">
        <v>139</v>
      </c>
      <c r="C25" s="176">
        <f>SUM(C13:C24)</f>
        <v>350000</v>
      </c>
      <c r="D25" s="176">
        <f t="shared" ref="D25:E25" si="1">SUM(D13:D24)</f>
        <v>70000</v>
      </c>
      <c r="E25" s="176">
        <f t="shared" si="1"/>
        <v>7000</v>
      </c>
      <c r="F25" s="177"/>
      <c r="G25" s="31"/>
    </row>
    <row r="26" spans="1:7" x14ac:dyDescent="0.25">
      <c r="A26" s="11">
        <v>16</v>
      </c>
      <c r="B26" s="12" t="s">
        <v>34</v>
      </c>
      <c r="C26" s="79">
        <v>35000</v>
      </c>
      <c r="D26" s="13"/>
      <c r="E26" s="13"/>
      <c r="F26" s="17">
        <v>42410</v>
      </c>
      <c r="G26" s="14" t="s">
        <v>19</v>
      </c>
    </row>
    <row r="27" spans="1:7" x14ac:dyDescent="0.25">
      <c r="A27" s="11">
        <v>17</v>
      </c>
      <c r="B27" s="12" t="s">
        <v>35</v>
      </c>
      <c r="C27" s="79">
        <v>35000</v>
      </c>
      <c r="D27" s="13"/>
      <c r="E27" s="13"/>
      <c r="F27" s="17">
        <v>42439</v>
      </c>
      <c r="G27" s="14" t="s">
        <v>19</v>
      </c>
    </row>
    <row r="28" spans="1:7" x14ac:dyDescent="0.25">
      <c r="A28" s="11">
        <v>18</v>
      </c>
      <c r="B28" s="12" t="s">
        <v>36</v>
      </c>
      <c r="C28" s="79">
        <v>35000</v>
      </c>
      <c r="D28" s="13"/>
      <c r="E28" s="13"/>
      <c r="F28" s="17">
        <v>42470</v>
      </c>
      <c r="G28" s="14" t="s">
        <v>19</v>
      </c>
    </row>
    <row r="29" spans="1:7" x14ac:dyDescent="0.25">
      <c r="A29" s="11">
        <v>19</v>
      </c>
      <c r="B29" s="12" t="s">
        <v>37</v>
      </c>
      <c r="C29" s="79">
        <v>35000</v>
      </c>
      <c r="D29" s="13"/>
      <c r="E29" s="13"/>
      <c r="F29" s="17">
        <v>42500</v>
      </c>
      <c r="G29" s="39" t="s">
        <v>16</v>
      </c>
    </row>
    <row r="30" spans="1:7" x14ac:dyDescent="0.25">
      <c r="A30" s="11">
        <v>20</v>
      </c>
      <c r="B30" s="12" t="s">
        <v>38</v>
      </c>
      <c r="C30" s="79">
        <v>35000</v>
      </c>
      <c r="D30" s="13"/>
      <c r="E30" s="13"/>
      <c r="F30" s="17">
        <v>42531</v>
      </c>
      <c r="G30" s="14" t="s">
        <v>19</v>
      </c>
    </row>
    <row r="31" spans="1:7" x14ac:dyDescent="0.25">
      <c r="A31" s="11">
        <v>21</v>
      </c>
      <c r="B31" s="12" t="s">
        <v>39</v>
      </c>
      <c r="C31" s="79">
        <v>35000</v>
      </c>
      <c r="D31" s="13"/>
      <c r="E31" s="13"/>
      <c r="F31" s="17">
        <v>42561</v>
      </c>
      <c r="G31" s="14" t="s">
        <v>19</v>
      </c>
    </row>
    <row r="32" spans="1:7" x14ac:dyDescent="0.25">
      <c r="A32" s="11">
        <v>22</v>
      </c>
      <c r="B32" s="12" t="s">
        <v>40</v>
      </c>
      <c r="C32" s="79">
        <v>35000</v>
      </c>
      <c r="D32" s="13"/>
      <c r="E32" s="13"/>
      <c r="F32" s="17">
        <v>42592</v>
      </c>
      <c r="G32" s="14" t="s">
        <v>19</v>
      </c>
    </row>
    <row r="33" spans="1:7" x14ac:dyDescent="0.25">
      <c r="A33" s="52">
        <v>23</v>
      </c>
      <c r="B33" s="24" t="s">
        <v>44</v>
      </c>
      <c r="C33" s="81"/>
      <c r="D33" s="25">
        <v>35000</v>
      </c>
      <c r="E33" s="25">
        <f t="shared" si="0"/>
        <v>3500</v>
      </c>
      <c r="F33" s="41"/>
      <c r="G33" s="27"/>
    </row>
    <row r="34" spans="1:7" x14ac:dyDescent="0.25">
      <c r="A34" s="38">
        <v>24</v>
      </c>
      <c r="B34" s="36" t="s">
        <v>58</v>
      </c>
      <c r="C34" s="84">
        <v>140000</v>
      </c>
      <c r="D34" s="67">
        <v>-105000</v>
      </c>
      <c r="E34" s="84"/>
      <c r="F34" s="87">
        <v>42643</v>
      </c>
      <c r="G34" s="39" t="s">
        <v>19</v>
      </c>
    </row>
    <row r="35" spans="1:7" x14ac:dyDescent="0.25">
      <c r="A35" s="38">
        <v>25</v>
      </c>
      <c r="B35" s="36" t="s">
        <v>59</v>
      </c>
      <c r="C35" s="84">
        <v>30000</v>
      </c>
      <c r="D35" s="67">
        <v>5000</v>
      </c>
      <c r="E35" s="84"/>
      <c r="F35" s="87">
        <v>42667</v>
      </c>
      <c r="G35" s="39" t="s">
        <v>56</v>
      </c>
    </row>
    <row r="36" spans="1:7" x14ac:dyDescent="0.25">
      <c r="A36" s="38">
        <v>26</v>
      </c>
      <c r="B36" s="36" t="s">
        <v>60</v>
      </c>
      <c r="C36" s="84">
        <v>25000</v>
      </c>
      <c r="D36" s="67">
        <v>10000</v>
      </c>
      <c r="E36" s="84"/>
      <c r="F36" s="87">
        <v>43079</v>
      </c>
      <c r="G36" s="39" t="s">
        <v>19</v>
      </c>
    </row>
    <row r="37" spans="1:7" x14ac:dyDescent="0.25">
      <c r="A37" s="38">
        <v>27</v>
      </c>
      <c r="B37" s="37" t="s">
        <v>61</v>
      </c>
      <c r="C37" s="84">
        <v>35000</v>
      </c>
      <c r="D37" s="67"/>
      <c r="E37" s="84"/>
      <c r="F37" s="87">
        <v>42746</v>
      </c>
      <c r="G37" s="39" t="s">
        <v>56</v>
      </c>
    </row>
    <row r="38" spans="1:7" x14ac:dyDescent="0.25">
      <c r="A38" s="129"/>
      <c r="B38" s="72" t="s">
        <v>138</v>
      </c>
      <c r="C38" s="89">
        <f>SUM(C26:C37)</f>
        <v>475000</v>
      </c>
      <c r="D38" s="89">
        <f>SUM(D26:D37)</f>
        <v>-55000</v>
      </c>
      <c r="E38" s="89">
        <f>SUM(E26:E37)</f>
        <v>3500</v>
      </c>
      <c r="F38" s="178"/>
      <c r="G38" s="71"/>
    </row>
    <row r="39" spans="1:7" x14ac:dyDescent="0.25">
      <c r="A39" s="38">
        <v>28</v>
      </c>
      <c r="B39" s="36" t="s">
        <v>62</v>
      </c>
      <c r="C39" s="84">
        <v>35000</v>
      </c>
      <c r="D39" s="67"/>
      <c r="E39" s="84"/>
      <c r="F39" s="87">
        <v>42776</v>
      </c>
      <c r="G39" s="39" t="s">
        <v>19</v>
      </c>
    </row>
    <row r="40" spans="1:7" x14ac:dyDescent="0.25">
      <c r="A40" s="38">
        <v>29</v>
      </c>
      <c r="B40" s="36" t="s">
        <v>63</v>
      </c>
      <c r="C40" s="84">
        <v>35000</v>
      </c>
      <c r="D40" s="67"/>
      <c r="E40" s="84"/>
      <c r="F40" s="87">
        <v>42808</v>
      </c>
      <c r="G40" s="39" t="s">
        <v>56</v>
      </c>
    </row>
    <row r="41" spans="1:7" x14ac:dyDescent="0.25">
      <c r="A41" s="38">
        <v>30</v>
      </c>
      <c r="B41" s="36" t="s">
        <v>64</v>
      </c>
      <c r="C41" s="84">
        <v>35000</v>
      </c>
      <c r="D41" s="67"/>
      <c r="E41" s="84"/>
      <c r="F41" s="87">
        <v>42848</v>
      </c>
      <c r="G41" s="39" t="s">
        <v>56</v>
      </c>
    </row>
    <row r="42" spans="1:7" x14ac:dyDescent="0.25">
      <c r="A42" s="52">
        <v>31</v>
      </c>
      <c r="B42" s="24" t="s">
        <v>65</v>
      </c>
      <c r="C42" s="81"/>
      <c r="D42" s="28">
        <v>35000</v>
      </c>
      <c r="E42" s="81">
        <v>3500</v>
      </c>
      <c r="F42" s="86"/>
      <c r="G42" s="27"/>
    </row>
    <row r="43" spans="1:7" x14ac:dyDescent="0.25">
      <c r="A43" s="38">
        <v>32</v>
      </c>
      <c r="B43" s="36" t="s">
        <v>66</v>
      </c>
      <c r="C43" s="84">
        <v>35000</v>
      </c>
      <c r="D43" s="67"/>
      <c r="E43" s="84"/>
      <c r="F43" s="87">
        <v>42892</v>
      </c>
      <c r="G43" s="39" t="s">
        <v>56</v>
      </c>
    </row>
    <row r="44" spans="1:7" x14ac:dyDescent="0.25">
      <c r="A44" s="38">
        <v>33</v>
      </c>
      <c r="B44" s="36" t="s">
        <v>67</v>
      </c>
      <c r="C44" s="84">
        <v>35000</v>
      </c>
      <c r="D44" s="67"/>
      <c r="E44" s="84">
        <v>3500</v>
      </c>
      <c r="F44" s="87">
        <v>42916</v>
      </c>
      <c r="G44" s="39" t="s">
        <v>56</v>
      </c>
    </row>
    <row r="45" spans="1:7" x14ac:dyDescent="0.25">
      <c r="A45" s="165">
        <v>34</v>
      </c>
      <c r="B45" s="163" t="s">
        <v>68</v>
      </c>
      <c r="C45" s="84">
        <v>35000</v>
      </c>
      <c r="D45" s="67"/>
      <c r="E45" s="84">
        <v>3500</v>
      </c>
      <c r="F45" s="87">
        <v>42943</v>
      </c>
      <c r="G45" s="39" t="s">
        <v>56</v>
      </c>
    </row>
    <row r="46" spans="1:7" x14ac:dyDescent="0.25">
      <c r="A46" s="166"/>
      <c r="B46" s="164"/>
      <c r="C46" s="84">
        <v>35000</v>
      </c>
      <c r="D46" s="67"/>
      <c r="E46" s="84"/>
      <c r="F46" s="87">
        <v>42957</v>
      </c>
      <c r="G46" s="39" t="s">
        <v>19</v>
      </c>
    </row>
    <row r="47" spans="1:7" x14ac:dyDescent="0.25">
      <c r="A47" s="38">
        <v>35</v>
      </c>
      <c r="B47" s="37" t="s">
        <v>71</v>
      </c>
      <c r="C47" s="84">
        <v>20000</v>
      </c>
      <c r="D47" s="67">
        <v>15000</v>
      </c>
      <c r="E47" s="84">
        <v>3500</v>
      </c>
      <c r="F47" s="87">
        <v>42974</v>
      </c>
      <c r="G47" s="39" t="s">
        <v>56</v>
      </c>
    </row>
    <row r="48" spans="1:7" x14ac:dyDescent="0.25">
      <c r="A48" s="165">
        <v>36</v>
      </c>
      <c r="B48" s="167" t="s">
        <v>72</v>
      </c>
      <c r="C48" s="84">
        <v>35000</v>
      </c>
      <c r="D48" s="67"/>
      <c r="E48" s="84">
        <v>3500</v>
      </c>
      <c r="F48" s="87">
        <v>43008</v>
      </c>
      <c r="G48" s="39" t="s">
        <v>56</v>
      </c>
    </row>
    <row r="49" spans="1:7" x14ac:dyDescent="0.25">
      <c r="A49" s="166"/>
      <c r="B49" s="168"/>
      <c r="C49" s="84">
        <v>35000</v>
      </c>
      <c r="D49" s="67"/>
      <c r="E49" s="84">
        <v>3500</v>
      </c>
      <c r="F49" s="87">
        <v>43035</v>
      </c>
      <c r="G49" s="39" t="s">
        <v>56</v>
      </c>
    </row>
    <row r="50" spans="1:7" x14ac:dyDescent="0.25">
      <c r="A50" s="38">
        <v>37</v>
      </c>
      <c r="B50" s="36" t="s">
        <v>73</v>
      </c>
      <c r="C50" s="84">
        <v>35000</v>
      </c>
      <c r="D50" s="67"/>
      <c r="E50" s="84">
        <v>3500</v>
      </c>
      <c r="F50" s="87">
        <v>43067</v>
      </c>
      <c r="G50" s="39" t="s">
        <v>56</v>
      </c>
    </row>
    <row r="51" spans="1:7" x14ac:dyDescent="0.25">
      <c r="A51" s="38">
        <v>38</v>
      </c>
      <c r="B51" s="73" t="s">
        <v>74</v>
      </c>
      <c r="C51" s="84">
        <v>35000</v>
      </c>
      <c r="D51" s="67"/>
      <c r="E51" s="88"/>
      <c r="F51" s="87">
        <v>43079</v>
      </c>
      <c r="G51" s="39" t="s">
        <v>56</v>
      </c>
    </row>
    <row r="52" spans="1:7" x14ac:dyDescent="0.25">
      <c r="A52" s="38">
        <v>39</v>
      </c>
      <c r="B52" s="36" t="s">
        <v>75</v>
      </c>
      <c r="C52" s="84">
        <v>35000</v>
      </c>
      <c r="D52" s="67"/>
      <c r="E52" s="84"/>
      <c r="F52" s="87">
        <v>43110</v>
      </c>
      <c r="G52" s="39" t="s">
        <v>19</v>
      </c>
    </row>
    <row r="53" spans="1:7" x14ac:dyDescent="0.25">
      <c r="A53" s="129"/>
      <c r="B53" s="179" t="s">
        <v>137</v>
      </c>
      <c r="C53" s="89">
        <f>SUM(C39:C52)</f>
        <v>440000</v>
      </c>
      <c r="D53" s="89">
        <f>SUM(D39:D52)</f>
        <v>50000</v>
      </c>
      <c r="E53" s="89">
        <f>SUM(E39:E52)</f>
        <v>24500</v>
      </c>
      <c r="F53" s="178"/>
      <c r="G53" s="71"/>
    </row>
    <row r="54" spans="1:7" x14ac:dyDescent="0.25">
      <c r="A54" s="38">
        <v>40</v>
      </c>
      <c r="B54" s="36" t="s">
        <v>82</v>
      </c>
      <c r="C54" s="84">
        <v>35000</v>
      </c>
      <c r="D54" s="67"/>
      <c r="E54" s="84"/>
      <c r="F54" s="87">
        <v>43158</v>
      </c>
      <c r="G54" s="39" t="s">
        <v>56</v>
      </c>
    </row>
    <row r="55" spans="1:7" x14ac:dyDescent="0.25">
      <c r="A55" s="38">
        <v>41</v>
      </c>
      <c r="B55" s="36" t="s">
        <v>89</v>
      </c>
      <c r="C55" s="84">
        <v>35000</v>
      </c>
      <c r="D55" s="67"/>
      <c r="E55" s="84"/>
      <c r="F55" s="87">
        <v>43188</v>
      </c>
      <c r="G55" s="38" t="s">
        <v>56</v>
      </c>
    </row>
    <row r="56" spans="1:7" x14ac:dyDescent="0.25">
      <c r="A56" s="38">
        <v>42</v>
      </c>
      <c r="B56" s="36" t="s">
        <v>101</v>
      </c>
      <c r="C56" s="84">
        <v>35000</v>
      </c>
      <c r="D56" s="67"/>
      <c r="E56" s="84"/>
      <c r="F56" s="87">
        <v>43218</v>
      </c>
      <c r="G56" s="38"/>
    </row>
    <row r="57" spans="1:7" x14ac:dyDescent="0.25">
      <c r="A57" s="38">
        <v>43</v>
      </c>
      <c r="B57" s="36" t="s">
        <v>102</v>
      </c>
      <c r="C57" s="84"/>
      <c r="D57" s="84">
        <v>35000</v>
      </c>
      <c r="E57" s="84">
        <v>3500</v>
      </c>
      <c r="F57" s="87"/>
      <c r="G57" s="38"/>
    </row>
    <row r="58" spans="1:7" x14ac:dyDescent="0.25">
      <c r="A58" s="38">
        <v>44</v>
      </c>
      <c r="B58" s="36" t="s">
        <v>103</v>
      </c>
      <c r="C58" s="84">
        <v>35000</v>
      </c>
      <c r="D58" s="84"/>
      <c r="E58" s="84"/>
      <c r="F58" s="87">
        <v>43252</v>
      </c>
      <c r="G58" s="38" t="s">
        <v>56</v>
      </c>
    </row>
    <row r="59" spans="1:7" x14ac:dyDescent="0.25">
      <c r="A59" s="38">
        <v>45</v>
      </c>
      <c r="B59" s="36" t="s">
        <v>108</v>
      </c>
      <c r="C59" s="84">
        <v>35000</v>
      </c>
      <c r="D59" s="67"/>
      <c r="E59" s="84"/>
      <c r="F59" s="87">
        <v>43291</v>
      </c>
      <c r="G59" s="39" t="s">
        <v>19</v>
      </c>
    </row>
    <row r="60" spans="1:7" x14ac:dyDescent="0.25">
      <c r="A60" s="38">
        <v>46</v>
      </c>
      <c r="B60" s="36" t="s">
        <v>123</v>
      </c>
      <c r="C60" s="84">
        <v>35000</v>
      </c>
      <c r="D60" s="67"/>
      <c r="E60" s="84">
        <v>3500</v>
      </c>
      <c r="F60" s="87">
        <v>43323</v>
      </c>
      <c r="G60" s="39" t="s">
        <v>19</v>
      </c>
    </row>
    <row r="61" spans="1:7" x14ac:dyDescent="0.25">
      <c r="A61" s="38">
        <v>47</v>
      </c>
      <c r="B61" s="36" t="s">
        <v>124</v>
      </c>
      <c r="C61" s="84">
        <v>35000</v>
      </c>
      <c r="D61" s="67"/>
      <c r="E61" s="84">
        <v>3500</v>
      </c>
      <c r="F61" s="87">
        <v>43354</v>
      </c>
      <c r="G61" s="39" t="s">
        <v>19</v>
      </c>
    </row>
    <row r="62" spans="1:7" x14ac:dyDescent="0.25">
      <c r="A62" s="38">
        <v>48</v>
      </c>
      <c r="B62" s="36" t="s">
        <v>125</v>
      </c>
      <c r="C62" s="84">
        <v>35000</v>
      </c>
      <c r="D62" s="67"/>
      <c r="E62" s="84">
        <v>3500</v>
      </c>
      <c r="F62" s="87">
        <v>43391</v>
      </c>
      <c r="G62" s="39" t="s">
        <v>56</v>
      </c>
    </row>
    <row r="63" spans="1:7" x14ac:dyDescent="0.25">
      <c r="A63" s="38">
        <v>49</v>
      </c>
      <c r="B63" s="36" t="s">
        <v>126</v>
      </c>
      <c r="C63" s="84">
        <v>35000</v>
      </c>
      <c r="D63" s="67"/>
      <c r="E63" s="84"/>
      <c r="F63" s="87">
        <v>43414</v>
      </c>
      <c r="G63" s="39" t="s">
        <v>19</v>
      </c>
    </row>
    <row r="64" spans="1:7" x14ac:dyDescent="0.25">
      <c r="A64" s="38">
        <v>50</v>
      </c>
      <c r="B64" s="36" t="s">
        <v>127</v>
      </c>
      <c r="C64" s="84">
        <v>35000</v>
      </c>
      <c r="D64" s="67"/>
      <c r="E64" s="84"/>
      <c r="F64" s="87">
        <v>43444</v>
      </c>
      <c r="G64" s="39" t="s">
        <v>19</v>
      </c>
    </row>
    <row r="65" spans="1:11" x14ac:dyDescent="0.25">
      <c r="A65" s="38">
        <v>51</v>
      </c>
      <c r="B65" s="36" t="s">
        <v>128</v>
      </c>
      <c r="C65" s="84">
        <v>35000</v>
      </c>
      <c r="D65" s="67"/>
      <c r="E65" s="84">
        <v>3500</v>
      </c>
      <c r="F65" s="87">
        <v>43477</v>
      </c>
      <c r="G65" s="39" t="s">
        <v>19</v>
      </c>
    </row>
    <row r="66" spans="1:11" x14ac:dyDescent="0.25">
      <c r="A66" s="129"/>
      <c r="B66" s="179" t="s">
        <v>141</v>
      </c>
      <c r="C66" s="89">
        <f>SUM(C54:C65)</f>
        <v>385000</v>
      </c>
      <c r="D66" s="89">
        <f t="shared" ref="D66:E66" si="2">SUM(D54:D65)</f>
        <v>35000</v>
      </c>
      <c r="E66" s="89">
        <f t="shared" si="2"/>
        <v>17500</v>
      </c>
      <c r="F66" s="178"/>
      <c r="G66" s="71"/>
    </row>
    <row r="67" spans="1:11" x14ac:dyDescent="0.25">
      <c r="A67" s="38">
        <v>52</v>
      </c>
      <c r="B67" s="36" t="s">
        <v>129</v>
      </c>
      <c r="C67" s="84">
        <v>35000</v>
      </c>
      <c r="D67" s="67"/>
      <c r="E67" s="84">
        <v>3500</v>
      </c>
      <c r="F67" s="87">
        <v>43507</v>
      </c>
      <c r="G67" s="39" t="s">
        <v>56</v>
      </c>
      <c r="K67" s="22"/>
    </row>
    <row r="68" spans="1:11" x14ac:dyDescent="0.25">
      <c r="A68" s="38">
        <v>53</v>
      </c>
      <c r="B68" s="36" t="s">
        <v>130</v>
      </c>
      <c r="C68" s="84">
        <v>35000</v>
      </c>
      <c r="D68" s="67"/>
      <c r="E68" s="84">
        <v>3500</v>
      </c>
      <c r="F68" s="87">
        <v>43536</v>
      </c>
      <c r="G68" s="39" t="s">
        <v>56</v>
      </c>
    </row>
    <row r="69" spans="1:11" x14ac:dyDescent="0.25">
      <c r="A69" s="38">
        <v>54</v>
      </c>
      <c r="B69" s="36" t="s">
        <v>131</v>
      </c>
      <c r="C69" s="84">
        <v>35000</v>
      </c>
      <c r="D69" s="67"/>
      <c r="E69" s="84">
        <v>3500</v>
      </c>
      <c r="F69" s="87">
        <v>43568</v>
      </c>
      <c r="G69" s="39" t="s">
        <v>56</v>
      </c>
    </row>
    <row r="70" spans="1:11" x14ac:dyDescent="0.25">
      <c r="A70" s="38">
        <v>55</v>
      </c>
      <c r="B70" s="36" t="s">
        <v>132</v>
      </c>
      <c r="C70" s="84"/>
      <c r="D70" s="67">
        <v>35000</v>
      </c>
      <c r="E70" s="84">
        <v>3500</v>
      </c>
    </row>
    <row r="71" spans="1:11" x14ac:dyDescent="0.25">
      <c r="A71" s="38">
        <v>56</v>
      </c>
      <c r="B71" s="36" t="s">
        <v>133</v>
      </c>
      <c r="C71" s="84">
        <v>35000</v>
      </c>
      <c r="D71" s="67"/>
      <c r="E71" s="84">
        <v>3500</v>
      </c>
      <c r="F71" s="87">
        <v>43603</v>
      </c>
      <c r="G71" s="39" t="s">
        <v>56</v>
      </c>
    </row>
    <row r="72" spans="1:11" x14ac:dyDescent="0.25">
      <c r="A72" s="38">
        <v>57</v>
      </c>
      <c r="B72" s="36" t="s">
        <v>134</v>
      </c>
      <c r="C72" s="84">
        <v>35000</v>
      </c>
      <c r="D72" s="67"/>
      <c r="E72" s="84">
        <v>3500</v>
      </c>
      <c r="F72" s="87">
        <v>43693</v>
      </c>
      <c r="G72" s="39" t="s">
        <v>56</v>
      </c>
    </row>
    <row r="73" spans="1:11" x14ac:dyDescent="0.25">
      <c r="A73" s="38">
        <v>58</v>
      </c>
      <c r="B73" s="36" t="s">
        <v>135</v>
      </c>
      <c r="C73" s="84">
        <v>35000</v>
      </c>
      <c r="D73" s="67"/>
      <c r="E73" s="84">
        <v>3500</v>
      </c>
      <c r="F73" s="87">
        <v>43672</v>
      </c>
      <c r="G73" s="39" t="s">
        <v>56</v>
      </c>
    </row>
    <row r="74" spans="1:11" x14ac:dyDescent="0.25">
      <c r="A74" s="38">
        <v>59</v>
      </c>
      <c r="B74" s="36" t="s">
        <v>136</v>
      </c>
      <c r="C74" s="84">
        <v>35000</v>
      </c>
      <c r="D74" s="67"/>
      <c r="E74" s="84">
        <v>3500</v>
      </c>
      <c r="F74" s="87">
        <v>43721</v>
      </c>
      <c r="G74" s="39" t="s">
        <v>56</v>
      </c>
    </row>
    <row r="75" spans="1:11" x14ac:dyDescent="0.25">
      <c r="A75" s="129"/>
      <c r="B75" s="179" t="s">
        <v>142</v>
      </c>
      <c r="C75" s="89">
        <f>SUM(C67:C74)</f>
        <v>245000</v>
      </c>
      <c r="D75" s="89">
        <f t="shared" ref="D75:E75" si="3">SUM(D67:D74)</f>
        <v>35000</v>
      </c>
      <c r="E75" s="89">
        <f t="shared" si="3"/>
        <v>28000</v>
      </c>
      <c r="F75" s="87"/>
      <c r="G75" s="39"/>
    </row>
    <row r="76" spans="1:11" x14ac:dyDescent="0.25">
      <c r="A76" s="169" t="s">
        <v>41</v>
      </c>
      <c r="B76" s="169"/>
      <c r="C76" s="89">
        <v>3315000</v>
      </c>
      <c r="D76" s="89">
        <f>SUM(D8:D74)</f>
        <v>295000</v>
      </c>
      <c r="E76" s="89">
        <f>SUM(E8:E74)</f>
        <v>139000</v>
      </c>
      <c r="F76" s="89">
        <f>SUM(D76:E76)</f>
        <v>434000</v>
      </c>
      <c r="G76" s="20"/>
    </row>
    <row r="77" spans="1:11" ht="7.5" customHeight="1" x14ac:dyDescent="0.25">
      <c r="B77" s="21"/>
      <c r="C77" s="92"/>
      <c r="D77" s="105"/>
      <c r="E77" s="92"/>
      <c r="F77" s="91"/>
    </row>
    <row r="78" spans="1:11" x14ac:dyDescent="0.25">
      <c r="A78" s="142" t="s">
        <v>77</v>
      </c>
      <c r="B78" s="142"/>
      <c r="C78" s="142"/>
      <c r="D78" s="142"/>
      <c r="E78" s="142"/>
      <c r="F78" s="142"/>
      <c r="G78" s="142"/>
    </row>
    <row r="79" spans="1:11" x14ac:dyDescent="0.25">
      <c r="A79" s="142"/>
      <c r="B79" s="142"/>
      <c r="C79" s="142"/>
      <c r="D79" s="142"/>
      <c r="E79" s="142"/>
      <c r="F79" s="142"/>
      <c r="G79" s="142"/>
    </row>
    <row r="80" spans="1:11" x14ac:dyDescent="0.25">
      <c r="A80" s="130"/>
      <c r="B80" s="130"/>
      <c r="C80" s="130"/>
      <c r="D80" s="130"/>
      <c r="E80" s="130"/>
      <c r="F80" s="130"/>
      <c r="G80" s="130"/>
    </row>
    <row r="81" spans="1:7" ht="6.75" customHeight="1" x14ac:dyDescent="0.25">
      <c r="B81" s="21"/>
      <c r="C81" s="92"/>
      <c r="D81" s="105"/>
      <c r="E81" s="92"/>
      <c r="F81" s="91"/>
    </row>
    <row r="82" spans="1:7" x14ac:dyDescent="0.25">
      <c r="A82" s="130"/>
      <c r="B82" s="130"/>
      <c r="C82" s="130"/>
      <c r="D82" s="130"/>
      <c r="E82" s="130"/>
      <c r="F82" s="130"/>
      <c r="G82" s="130"/>
    </row>
  </sheetData>
  <mergeCells count="13">
    <mergeCell ref="A82:G82"/>
    <mergeCell ref="A79:G79"/>
    <mergeCell ref="A1:G1"/>
    <mergeCell ref="A3:E3"/>
    <mergeCell ref="A5:H5"/>
    <mergeCell ref="A8:C8"/>
    <mergeCell ref="A45:A46"/>
    <mergeCell ref="B45:B46"/>
    <mergeCell ref="A48:A49"/>
    <mergeCell ref="B48:B49"/>
    <mergeCell ref="A76:B76"/>
    <mergeCell ref="A78:G78"/>
    <mergeCell ref="A80:G80"/>
  </mergeCells>
  <printOptions horizontalCentered="1"/>
  <pageMargins left="0.70866141732283472" right="0.70866141732283472" top="0.15748031496062992" bottom="0.15748031496062992" header="0.31496062992125984" footer="0.31496062992125984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5" sqref="A5:H7"/>
    </sheetView>
  </sheetViews>
  <sheetFormatPr baseColWidth="10" defaultRowHeight="15" x14ac:dyDescent="0.25"/>
  <cols>
    <col min="1" max="1" width="5.85546875" customWidth="1"/>
    <col min="2" max="2" width="14.7109375" customWidth="1"/>
    <col min="3" max="3" width="14" customWidth="1"/>
    <col min="6" max="6" width="18.42578125" customWidth="1"/>
  </cols>
  <sheetData>
    <row r="1" spans="1:8" x14ac:dyDescent="0.25">
      <c r="A1" s="131" t="s">
        <v>0</v>
      </c>
      <c r="B1" s="131"/>
      <c r="C1" s="131"/>
      <c r="D1" s="131"/>
      <c r="E1" s="131"/>
      <c r="F1" s="131"/>
      <c r="G1" s="131"/>
      <c r="H1" s="1"/>
    </row>
    <row r="2" spans="1:8" x14ac:dyDescent="0.25">
      <c r="A2" s="2" t="s">
        <v>1</v>
      </c>
      <c r="B2" s="2"/>
      <c r="C2" s="77"/>
      <c r="D2" s="125"/>
      <c r="E2" s="125"/>
      <c r="F2" s="125"/>
      <c r="G2" s="125"/>
      <c r="H2" s="1"/>
    </row>
    <row r="3" spans="1:8" x14ac:dyDescent="0.25">
      <c r="A3" s="131" t="s">
        <v>2</v>
      </c>
      <c r="B3" s="131"/>
      <c r="C3" s="131"/>
      <c r="D3" s="131"/>
      <c r="E3" s="131"/>
      <c r="F3" s="125"/>
      <c r="G3" s="125"/>
      <c r="H3" s="1"/>
    </row>
    <row r="4" spans="1:8" x14ac:dyDescent="0.25">
      <c r="A4" s="128"/>
      <c r="B4" s="128"/>
      <c r="C4" s="93"/>
      <c r="D4" s="128"/>
      <c r="E4" s="128"/>
      <c r="F4" s="128"/>
      <c r="G4" s="128"/>
      <c r="H4" s="128"/>
    </row>
    <row r="5" spans="1:8" ht="18.75" x14ac:dyDescent="0.25">
      <c r="A5" s="132" t="s">
        <v>54</v>
      </c>
      <c r="B5" s="132"/>
      <c r="C5" s="132"/>
      <c r="D5" s="132"/>
      <c r="E5" s="132"/>
      <c r="F5" s="132"/>
      <c r="G5" s="132"/>
      <c r="H5" s="132"/>
    </row>
    <row r="6" spans="1:8" ht="18.75" x14ac:dyDescent="0.25">
      <c r="A6" s="180" t="s">
        <v>140</v>
      </c>
      <c r="B6" s="180"/>
      <c r="C6" s="180"/>
      <c r="D6" s="180"/>
      <c r="E6" s="180"/>
      <c r="F6" s="180"/>
      <c r="G6" s="180"/>
      <c r="H6" s="126"/>
    </row>
    <row r="7" spans="1:8" x14ac:dyDescent="0.25">
      <c r="A7" s="10" t="s">
        <v>8</v>
      </c>
      <c r="B7" s="127" t="s">
        <v>9</v>
      </c>
      <c r="C7" s="94" t="s">
        <v>10</v>
      </c>
      <c r="D7" s="127" t="s">
        <v>11</v>
      </c>
      <c r="E7" s="127" t="s">
        <v>12</v>
      </c>
      <c r="F7" s="127" t="s">
        <v>13</v>
      </c>
      <c r="G7" s="127" t="s">
        <v>14</v>
      </c>
    </row>
    <row r="8" spans="1:8" x14ac:dyDescent="0.25">
      <c r="A8" s="136" t="s">
        <v>46</v>
      </c>
      <c r="B8" s="137"/>
      <c r="C8" s="138"/>
      <c r="D8" s="20"/>
      <c r="E8" s="11"/>
      <c r="F8" s="11"/>
      <c r="G8" s="11"/>
    </row>
    <row r="9" spans="1:8" x14ac:dyDescent="0.25">
      <c r="A9" s="11">
        <v>1</v>
      </c>
      <c r="B9" s="12" t="s">
        <v>15</v>
      </c>
      <c r="C9" s="79">
        <v>30000</v>
      </c>
      <c r="D9" s="13"/>
      <c r="E9" s="13"/>
      <c r="F9" s="16">
        <v>42324</v>
      </c>
      <c r="G9" s="14" t="s">
        <v>19</v>
      </c>
    </row>
    <row r="10" spans="1:8" x14ac:dyDescent="0.25">
      <c r="A10" s="11">
        <v>2</v>
      </c>
      <c r="B10" s="12" t="s">
        <v>17</v>
      </c>
      <c r="C10" s="79">
        <v>30000</v>
      </c>
      <c r="D10" s="13"/>
      <c r="E10" s="13"/>
      <c r="F10" s="16">
        <v>42352</v>
      </c>
      <c r="G10" s="14" t="s">
        <v>19</v>
      </c>
    </row>
    <row r="11" spans="1:8" x14ac:dyDescent="0.25">
      <c r="A11" s="52">
        <v>3</v>
      </c>
      <c r="B11" s="24" t="s">
        <v>18</v>
      </c>
      <c r="C11" s="81"/>
      <c r="D11" s="25">
        <v>30000</v>
      </c>
      <c r="E11" s="25">
        <v>3000</v>
      </c>
      <c r="F11" s="29"/>
      <c r="G11" s="27"/>
    </row>
    <row r="12" spans="1:8" x14ac:dyDescent="0.25">
      <c r="A12" s="102"/>
      <c r="B12" s="175" t="s">
        <v>140</v>
      </c>
      <c r="C12" s="176">
        <f>SUM(C9:C11)</f>
        <v>60000</v>
      </c>
      <c r="D12" s="181">
        <f>SUM(D9:D11)</f>
        <v>30000</v>
      </c>
      <c r="E12" s="181">
        <f>SUM(E9:E11)</f>
        <v>3000</v>
      </c>
      <c r="F12" s="176">
        <f>SUM(D12:E12)</f>
        <v>33000</v>
      </c>
      <c r="G12" s="27"/>
    </row>
  </sheetData>
  <mergeCells count="5">
    <mergeCell ref="A8:C8"/>
    <mergeCell ref="A1:G1"/>
    <mergeCell ref="A3:E3"/>
    <mergeCell ref="A5:H5"/>
    <mergeCell ref="A6:G6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30" sqref="H30"/>
    </sheetView>
  </sheetViews>
  <sheetFormatPr baseColWidth="10" defaultRowHeight="15" x14ac:dyDescent="0.25"/>
  <cols>
    <col min="1" max="1" width="4.140625" customWidth="1"/>
    <col min="2" max="2" width="13.85546875" customWidth="1"/>
    <col min="6" max="6" width="18.42578125" customWidth="1"/>
    <col min="7" max="7" width="15.85546875" customWidth="1"/>
  </cols>
  <sheetData>
    <row r="1" spans="1:8" x14ac:dyDescent="0.25">
      <c r="A1" s="131" t="s">
        <v>0</v>
      </c>
      <c r="B1" s="131"/>
      <c r="C1" s="131"/>
      <c r="D1" s="131"/>
      <c r="E1" s="131"/>
      <c r="F1" s="131"/>
      <c r="G1" s="131"/>
      <c r="H1" s="1"/>
    </row>
    <row r="2" spans="1:8" x14ac:dyDescent="0.25">
      <c r="A2" s="2" t="s">
        <v>1</v>
      </c>
      <c r="B2" s="2"/>
      <c r="C2" s="77"/>
      <c r="D2" s="125"/>
      <c r="E2" s="125"/>
      <c r="F2" s="125"/>
      <c r="G2" s="125"/>
      <c r="H2" s="1"/>
    </row>
    <row r="3" spans="1:8" x14ac:dyDescent="0.25">
      <c r="A3" s="131" t="s">
        <v>2</v>
      </c>
      <c r="B3" s="131"/>
      <c r="C3" s="131"/>
      <c r="D3" s="131"/>
      <c r="E3" s="131"/>
      <c r="F3" s="125"/>
      <c r="G3" s="125"/>
      <c r="H3" s="1"/>
    </row>
    <row r="4" spans="1:8" x14ac:dyDescent="0.25">
      <c r="A4" s="128"/>
      <c r="B4" s="128"/>
      <c r="C4" s="93"/>
      <c r="D4" s="128"/>
      <c r="E4" s="128"/>
      <c r="F4" s="128"/>
      <c r="G4" s="128"/>
      <c r="H4" s="128"/>
    </row>
    <row r="5" spans="1:8" ht="18.75" x14ac:dyDescent="0.25">
      <c r="A5" s="132" t="s">
        <v>54</v>
      </c>
      <c r="B5" s="132"/>
      <c r="C5" s="132"/>
      <c r="D5" s="132"/>
      <c r="E5" s="132"/>
      <c r="F5" s="132"/>
      <c r="G5" s="132"/>
      <c r="H5" s="132"/>
    </row>
    <row r="6" spans="1:8" ht="18.75" x14ac:dyDescent="0.25">
      <c r="A6" s="180" t="s">
        <v>139</v>
      </c>
      <c r="B6" s="180"/>
      <c r="C6" s="180"/>
      <c r="D6" s="180"/>
      <c r="E6" s="180"/>
      <c r="F6" s="180"/>
      <c r="G6" s="180"/>
      <c r="H6" s="126"/>
    </row>
    <row r="7" spans="1:8" x14ac:dyDescent="0.25">
      <c r="A7" s="10" t="s">
        <v>8</v>
      </c>
      <c r="B7" s="127" t="s">
        <v>9</v>
      </c>
      <c r="C7" s="94" t="s">
        <v>10</v>
      </c>
      <c r="D7" s="127" t="s">
        <v>11</v>
      </c>
      <c r="E7" s="127" t="s">
        <v>12</v>
      </c>
      <c r="F7" s="127" t="s">
        <v>13</v>
      </c>
      <c r="G7" s="127" t="s">
        <v>14</v>
      </c>
    </row>
    <row r="8" spans="1:8" x14ac:dyDescent="0.25">
      <c r="A8" s="10">
        <v>1</v>
      </c>
      <c r="B8" s="12" t="s">
        <v>20</v>
      </c>
      <c r="C8" s="79">
        <v>35000</v>
      </c>
      <c r="D8" s="13"/>
      <c r="E8" s="13"/>
      <c r="F8" s="16">
        <v>42046</v>
      </c>
      <c r="G8" s="14" t="s">
        <v>19</v>
      </c>
    </row>
    <row r="9" spans="1:8" x14ac:dyDescent="0.25">
      <c r="A9" s="10">
        <v>2</v>
      </c>
      <c r="B9" s="12" t="s">
        <v>21</v>
      </c>
      <c r="C9" s="79">
        <v>35000</v>
      </c>
      <c r="D9" s="13"/>
      <c r="E9" s="13"/>
      <c r="F9" s="16">
        <v>42077</v>
      </c>
      <c r="G9" s="14" t="s">
        <v>16</v>
      </c>
    </row>
    <row r="10" spans="1:8" x14ac:dyDescent="0.25">
      <c r="A10" s="10">
        <v>3</v>
      </c>
      <c r="B10" s="12" t="s">
        <v>22</v>
      </c>
      <c r="C10" s="79">
        <v>35000</v>
      </c>
      <c r="D10" s="13"/>
      <c r="E10" s="13"/>
      <c r="F10" s="16">
        <v>42105</v>
      </c>
      <c r="G10" s="14" t="s">
        <v>19</v>
      </c>
    </row>
    <row r="11" spans="1:8" x14ac:dyDescent="0.25">
      <c r="A11" s="10">
        <v>4</v>
      </c>
      <c r="B11" s="12" t="s">
        <v>23</v>
      </c>
      <c r="C11" s="79">
        <v>35000</v>
      </c>
      <c r="D11" s="13"/>
      <c r="E11" s="13"/>
      <c r="F11" s="16">
        <v>42137</v>
      </c>
      <c r="G11" s="14" t="s">
        <v>16</v>
      </c>
    </row>
    <row r="12" spans="1:8" x14ac:dyDescent="0.25">
      <c r="A12" s="10">
        <v>5</v>
      </c>
      <c r="B12" s="12" t="s">
        <v>25</v>
      </c>
      <c r="C12" s="79">
        <v>35000</v>
      </c>
      <c r="D12" s="13"/>
      <c r="E12" s="13"/>
      <c r="F12" s="16">
        <v>42170</v>
      </c>
      <c r="G12" s="14" t="s">
        <v>16</v>
      </c>
    </row>
    <row r="13" spans="1:8" x14ac:dyDescent="0.25">
      <c r="A13" s="10">
        <v>6</v>
      </c>
      <c r="B13" s="24" t="s">
        <v>26</v>
      </c>
      <c r="C13" s="81"/>
      <c r="D13" s="25">
        <v>35000</v>
      </c>
      <c r="E13" s="25">
        <v>3500</v>
      </c>
      <c r="F13" s="29"/>
      <c r="G13" s="27"/>
    </row>
    <row r="14" spans="1:8" x14ac:dyDescent="0.25">
      <c r="A14" s="10">
        <v>7</v>
      </c>
      <c r="B14" s="12" t="s">
        <v>27</v>
      </c>
      <c r="C14" s="79">
        <v>35000</v>
      </c>
      <c r="D14" s="13"/>
      <c r="E14" s="13"/>
      <c r="F14" s="16">
        <v>42234</v>
      </c>
      <c r="G14" s="14" t="s">
        <v>16</v>
      </c>
    </row>
    <row r="15" spans="1:8" x14ac:dyDescent="0.25">
      <c r="A15" s="10">
        <v>8</v>
      </c>
      <c r="B15" s="12" t="s">
        <v>28</v>
      </c>
      <c r="C15" s="79">
        <v>35000</v>
      </c>
      <c r="D15" s="13"/>
      <c r="E15" s="13"/>
      <c r="F15" s="17">
        <v>42269</v>
      </c>
      <c r="G15" s="14" t="s">
        <v>16</v>
      </c>
    </row>
    <row r="16" spans="1:8" x14ac:dyDescent="0.25">
      <c r="A16" s="10">
        <v>9</v>
      </c>
      <c r="B16" s="36" t="s">
        <v>29</v>
      </c>
      <c r="C16" s="84">
        <v>35000</v>
      </c>
      <c r="D16" s="37"/>
      <c r="E16" s="37"/>
      <c r="F16" s="42">
        <v>42300</v>
      </c>
      <c r="G16" s="39" t="s">
        <v>16</v>
      </c>
    </row>
    <row r="17" spans="1:7" x14ac:dyDescent="0.25">
      <c r="A17" s="10">
        <v>10</v>
      </c>
      <c r="B17" s="12" t="s">
        <v>30</v>
      </c>
      <c r="C17" s="84">
        <v>35000</v>
      </c>
      <c r="D17" s="13"/>
      <c r="E17" s="37"/>
      <c r="F17" s="17">
        <v>42328</v>
      </c>
      <c r="G17" s="39" t="s">
        <v>16</v>
      </c>
    </row>
    <row r="18" spans="1:7" x14ac:dyDescent="0.25">
      <c r="A18" s="10">
        <v>11</v>
      </c>
      <c r="B18" s="12" t="s">
        <v>32</v>
      </c>
      <c r="C18" s="84">
        <v>35000</v>
      </c>
      <c r="D18" s="13"/>
      <c r="E18" s="37"/>
      <c r="F18" s="17">
        <v>42361</v>
      </c>
      <c r="G18" s="39" t="s">
        <v>16</v>
      </c>
    </row>
    <row r="19" spans="1:7" x14ac:dyDescent="0.25">
      <c r="A19" s="10">
        <v>12</v>
      </c>
      <c r="B19" s="24" t="s">
        <v>33</v>
      </c>
      <c r="C19" s="81"/>
      <c r="D19" s="25">
        <v>35000</v>
      </c>
      <c r="E19" s="25">
        <f t="shared" ref="E19:E20" si="0">D19*0.1</f>
        <v>3500</v>
      </c>
      <c r="F19" s="41"/>
      <c r="G19" s="27"/>
    </row>
    <row r="20" spans="1:7" x14ac:dyDescent="0.25">
      <c r="A20" s="102"/>
      <c r="B20" s="175" t="s">
        <v>139</v>
      </c>
      <c r="C20" s="181">
        <f>SUM(C7:C19)</f>
        <v>350000</v>
      </c>
      <c r="D20" s="176">
        <f t="shared" ref="D20:E20" si="1">SUM(D7:D19)</f>
        <v>70000</v>
      </c>
      <c r="E20" s="176">
        <f t="shared" si="1"/>
        <v>7000</v>
      </c>
      <c r="F20" s="176">
        <f>SUM(D20:E20)</f>
        <v>77000</v>
      </c>
      <c r="G20" s="31"/>
    </row>
  </sheetData>
  <mergeCells count="4">
    <mergeCell ref="A1:G1"/>
    <mergeCell ref="A3:E3"/>
    <mergeCell ref="A5:H5"/>
    <mergeCell ref="A6:G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6" workbookViewId="0">
      <selection activeCell="D12" sqref="D12"/>
    </sheetView>
  </sheetViews>
  <sheetFormatPr baseColWidth="10" defaultRowHeight="15" x14ac:dyDescent="0.25"/>
  <cols>
    <col min="1" max="1" width="3.85546875" style="4" customWidth="1"/>
    <col min="2" max="2" width="14" customWidth="1"/>
    <col min="3" max="3" width="13" customWidth="1"/>
    <col min="4" max="4" width="10.5703125" customWidth="1"/>
    <col min="5" max="5" width="9.85546875" style="33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131" t="s">
        <v>0</v>
      </c>
      <c r="B1" s="131"/>
      <c r="C1" s="131"/>
      <c r="D1" s="131"/>
      <c r="E1" s="131"/>
      <c r="F1" s="131"/>
      <c r="G1" s="131"/>
      <c r="H1" s="1"/>
      <c r="I1" s="1"/>
      <c r="J1" s="1"/>
      <c r="K1" s="1"/>
    </row>
    <row r="2" spans="1:11" x14ac:dyDescent="0.25">
      <c r="A2" s="2" t="s">
        <v>1</v>
      </c>
      <c r="B2" s="2"/>
      <c r="C2" s="3"/>
      <c r="D2" s="3"/>
      <c r="E2" s="6"/>
      <c r="F2" s="3"/>
      <c r="G2" s="3"/>
      <c r="H2" s="1"/>
      <c r="I2" s="1"/>
      <c r="J2" s="1"/>
      <c r="K2" s="1"/>
    </row>
    <row r="3" spans="1:11" x14ac:dyDescent="0.25">
      <c r="A3" s="131" t="s">
        <v>2</v>
      </c>
      <c r="B3" s="131"/>
      <c r="C3" s="131"/>
      <c r="D3" s="131"/>
      <c r="E3" s="131"/>
      <c r="F3" s="3"/>
      <c r="G3" s="3"/>
      <c r="H3" s="1"/>
      <c r="I3" s="1"/>
      <c r="J3" s="1"/>
      <c r="K3" s="1"/>
    </row>
    <row r="4" spans="1:11" ht="18.75" customHeight="1" x14ac:dyDescent="0.3">
      <c r="C4" s="139" t="s">
        <v>3</v>
      </c>
      <c r="D4" s="139"/>
      <c r="E4" s="139"/>
      <c r="F4" s="139"/>
      <c r="G4" s="139"/>
      <c r="H4" s="139"/>
      <c r="I4" s="141"/>
      <c r="J4" s="141"/>
      <c r="K4" s="5"/>
    </row>
    <row r="5" spans="1:11" ht="18.75" customHeight="1" x14ac:dyDescent="0.25">
      <c r="A5" s="142" t="s">
        <v>4</v>
      </c>
      <c r="B5" s="142"/>
      <c r="C5" s="142"/>
      <c r="D5" s="142"/>
      <c r="E5" s="142"/>
      <c r="F5" s="142"/>
      <c r="G5" s="142"/>
      <c r="H5" s="5"/>
      <c r="I5" s="5"/>
      <c r="J5" s="5"/>
      <c r="K5" s="5"/>
    </row>
    <row r="6" spans="1:11" x14ac:dyDescent="0.25">
      <c r="A6" s="140" t="s">
        <v>5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</row>
    <row r="7" spans="1:11" ht="18.75" customHeight="1" x14ac:dyDescent="0.25">
      <c r="A7" s="140" t="s">
        <v>6</v>
      </c>
      <c r="B7" s="140"/>
      <c r="C7" s="140"/>
      <c r="D7" s="140"/>
      <c r="E7" s="140"/>
      <c r="F7" s="140"/>
      <c r="G7" s="140"/>
      <c r="H7" s="140"/>
      <c r="I7" s="140"/>
      <c r="J7" s="140"/>
      <c r="K7" s="140"/>
    </row>
    <row r="8" spans="1:11" ht="9" customHeight="1" x14ac:dyDescent="0.25">
      <c r="A8" s="8"/>
      <c r="B8" s="8"/>
      <c r="C8" s="8"/>
      <c r="D8" s="8"/>
      <c r="E8" s="34"/>
      <c r="F8" s="8"/>
      <c r="G8" s="8"/>
      <c r="H8" s="8"/>
      <c r="I8" s="8"/>
      <c r="J8" s="8"/>
      <c r="K8" s="8"/>
    </row>
    <row r="9" spans="1:11" ht="20.25" customHeight="1" x14ac:dyDescent="0.25">
      <c r="A9" s="132" t="s">
        <v>45</v>
      </c>
      <c r="B9" s="132"/>
      <c r="C9" s="132"/>
      <c r="D9" s="132"/>
      <c r="E9" s="132"/>
      <c r="F9" s="132"/>
      <c r="G9" s="132"/>
      <c r="H9" s="132"/>
      <c r="I9" s="5"/>
      <c r="J9" s="5"/>
      <c r="K9" s="5"/>
    </row>
    <row r="10" spans="1:11" ht="9.75" customHeight="1" x14ac:dyDescent="0.25">
      <c r="A10" s="9"/>
      <c r="B10" s="9"/>
      <c r="C10" s="9"/>
      <c r="D10" s="9"/>
      <c r="E10" s="32"/>
      <c r="F10" s="9"/>
      <c r="G10" s="9"/>
      <c r="H10" s="9"/>
      <c r="I10" s="5"/>
      <c r="J10" s="5"/>
      <c r="K10" s="5"/>
    </row>
    <row r="11" spans="1:11" x14ac:dyDescent="0.25">
      <c r="A11" s="10" t="s">
        <v>8</v>
      </c>
      <c r="B11" s="11" t="s">
        <v>9</v>
      </c>
      <c r="C11" s="11" t="s">
        <v>10</v>
      </c>
      <c r="D11" s="11" t="s">
        <v>11</v>
      </c>
      <c r="E11" s="11" t="s">
        <v>12</v>
      </c>
      <c r="F11" s="11" t="s">
        <v>13</v>
      </c>
      <c r="G11" s="11" t="s">
        <v>14</v>
      </c>
    </row>
    <row r="12" spans="1:11" x14ac:dyDescent="0.25">
      <c r="A12" s="136" t="s">
        <v>46</v>
      </c>
      <c r="B12" s="137"/>
      <c r="C12" s="138"/>
      <c r="D12" s="20">
        <v>322000</v>
      </c>
      <c r="E12" s="11"/>
      <c r="F12" s="11"/>
      <c r="G12" s="11"/>
    </row>
    <row r="13" spans="1:11" x14ac:dyDescent="0.25">
      <c r="A13" s="11">
        <v>1</v>
      </c>
      <c r="B13" s="12" t="s">
        <v>15</v>
      </c>
      <c r="C13" s="25"/>
      <c r="D13" s="25">
        <v>30000</v>
      </c>
      <c r="E13" s="28"/>
      <c r="F13" s="29"/>
      <c r="G13" s="27"/>
    </row>
    <row r="14" spans="1:11" x14ac:dyDescent="0.25">
      <c r="A14" s="11">
        <v>2</v>
      </c>
      <c r="B14" s="12" t="s">
        <v>17</v>
      </c>
      <c r="C14" s="13">
        <v>40000</v>
      </c>
      <c r="D14" s="13">
        <v>-10000</v>
      </c>
      <c r="E14" s="15"/>
      <c r="F14" s="16">
        <v>42355</v>
      </c>
      <c r="G14" s="14" t="s">
        <v>19</v>
      </c>
    </row>
    <row r="15" spans="1:11" x14ac:dyDescent="0.25">
      <c r="A15" s="11">
        <v>3</v>
      </c>
      <c r="B15" s="12" t="s">
        <v>18</v>
      </c>
      <c r="C15" s="13">
        <v>40000</v>
      </c>
      <c r="D15" s="13">
        <v>-10000</v>
      </c>
      <c r="E15" s="15"/>
      <c r="F15" s="16">
        <v>42015</v>
      </c>
      <c r="G15" s="14" t="s">
        <v>19</v>
      </c>
    </row>
    <row r="16" spans="1:11" x14ac:dyDescent="0.25">
      <c r="A16" s="11">
        <v>4</v>
      </c>
      <c r="B16" s="12" t="s">
        <v>20</v>
      </c>
      <c r="C16" s="13">
        <v>40000</v>
      </c>
      <c r="D16" s="13"/>
      <c r="E16" s="15"/>
      <c r="F16" s="16">
        <v>42046</v>
      </c>
      <c r="G16" s="14" t="s">
        <v>19</v>
      </c>
    </row>
    <row r="17" spans="1:7" x14ac:dyDescent="0.25">
      <c r="A17" s="11">
        <v>5</v>
      </c>
      <c r="B17" s="12" t="s">
        <v>21</v>
      </c>
      <c r="C17" s="13">
        <v>40000</v>
      </c>
      <c r="D17" s="13"/>
      <c r="E17" s="15"/>
      <c r="F17" s="16">
        <v>42073</v>
      </c>
      <c r="G17" s="14" t="s">
        <v>19</v>
      </c>
    </row>
    <row r="18" spans="1:7" x14ac:dyDescent="0.25">
      <c r="A18" s="11">
        <v>6</v>
      </c>
      <c r="B18" s="12" t="s">
        <v>22</v>
      </c>
      <c r="C18" s="13">
        <v>35000</v>
      </c>
      <c r="D18" s="13">
        <v>5000</v>
      </c>
      <c r="E18" s="15">
        <v>500</v>
      </c>
      <c r="F18" s="16">
        <v>42105</v>
      </c>
      <c r="G18" s="14" t="s">
        <v>19</v>
      </c>
    </row>
    <row r="19" spans="1:7" x14ac:dyDescent="0.25">
      <c r="A19" s="11">
        <v>7</v>
      </c>
      <c r="B19" s="12" t="s">
        <v>23</v>
      </c>
      <c r="C19" s="13">
        <v>35000</v>
      </c>
      <c r="D19" s="13">
        <v>5000</v>
      </c>
      <c r="E19" s="15">
        <v>500</v>
      </c>
      <c r="F19" s="16">
        <v>42134</v>
      </c>
      <c r="G19" s="14" t="s">
        <v>19</v>
      </c>
    </row>
    <row r="20" spans="1:7" x14ac:dyDescent="0.25">
      <c r="A20" s="11">
        <v>8</v>
      </c>
      <c r="B20" s="12" t="s">
        <v>25</v>
      </c>
      <c r="C20" s="13">
        <v>35000</v>
      </c>
      <c r="D20" s="13">
        <v>5000</v>
      </c>
      <c r="E20" s="15">
        <v>500</v>
      </c>
      <c r="F20" s="16">
        <v>42166</v>
      </c>
      <c r="G20" s="14" t="s">
        <v>19</v>
      </c>
    </row>
    <row r="21" spans="1:7" x14ac:dyDescent="0.25">
      <c r="A21" s="11">
        <v>9</v>
      </c>
      <c r="B21" s="12" t="s">
        <v>26</v>
      </c>
      <c r="C21" s="13">
        <v>35000</v>
      </c>
      <c r="D21" s="13">
        <v>5000</v>
      </c>
      <c r="E21" s="15">
        <v>500</v>
      </c>
      <c r="F21" s="16">
        <v>42196</v>
      </c>
      <c r="G21" s="14" t="s">
        <v>19</v>
      </c>
    </row>
    <row r="22" spans="1:7" x14ac:dyDescent="0.25">
      <c r="A22" s="11">
        <v>10</v>
      </c>
      <c r="B22" s="12" t="s">
        <v>27</v>
      </c>
      <c r="C22" s="13">
        <v>35000</v>
      </c>
      <c r="D22" s="13">
        <v>5000</v>
      </c>
      <c r="E22" s="15">
        <v>500</v>
      </c>
      <c r="F22" s="16">
        <v>42226</v>
      </c>
      <c r="G22" s="14" t="s">
        <v>19</v>
      </c>
    </row>
    <row r="23" spans="1:7" x14ac:dyDescent="0.25">
      <c r="A23" s="11">
        <v>11</v>
      </c>
      <c r="B23" s="12" t="s">
        <v>28</v>
      </c>
      <c r="C23" s="13">
        <v>35000</v>
      </c>
      <c r="D23" s="13">
        <v>5000</v>
      </c>
      <c r="E23" s="15">
        <v>500</v>
      </c>
      <c r="F23" s="17">
        <v>42257</v>
      </c>
      <c r="G23" s="14" t="s">
        <v>19</v>
      </c>
    </row>
    <row r="24" spans="1:7" x14ac:dyDescent="0.25">
      <c r="A24" s="11">
        <v>12</v>
      </c>
      <c r="B24" s="24" t="s">
        <v>29</v>
      </c>
      <c r="C24" s="25"/>
      <c r="D24" s="25">
        <v>40000</v>
      </c>
      <c r="E24" s="28">
        <v>4000</v>
      </c>
      <c r="F24" s="26"/>
      <c r="G24" s="27"/>
    </row>
    <row r="25" spans="1:7" x14ac:dyDescent="0.25">
      <c r="A25" s="11">
        <v>13</v>
      </c>
      <c r="B25" s="12" t="s">
        <v>30</v>
      </c>
      <c r="C25" s="13">
        <v>55000</v>
      </c>
      <c r="D25" s="13">
        <v>-15000</v>
      </c>
      <c r="E25" s="15"/>
      <c r="F25" s="17">
        <v>42318</v>
      </c>
      <c r="G25" s="14" t="s">
        <v>47</v>
      </c>
    </row>
    <row r="26" spans="1:7" x14ac:dyDescent="0.25">
      <c r="A26" s="11">
        <v>14</v>
      </c>
      <c r="B26" s="12" t="s">
        <v>32</v>
      </c>
      <c r="C26" s="13">
        <v>30000</v>
      </c>
      <c r="D26" s="13">
        <v>10000</v>
      </c>
      <c r="E26" s="15">
        <v>1000</v>
      </c>
      <c r="F26" s="17">
        <v>42348</v>
      </c>
      <c r="G26" s="14" t="s">
        <v>19</v>
      </c>
    </row>
    <row r="27" spans="1:7" x14ac:dyDescent="0.25">
      <c r="A27" s="11">
        <v>15</v>
      </c>
      <c r="B27" s="12" t="s">
        <v>33</v>
      </c>
      <c r="C27" s="13">
        <v>35000</v>
      </c>
      <c r="D27" s="13">
        <v>5000</v>
      </c>
      <c r="E27" s="15">
        <v>500</v>
      </c>
      <c r="F27" s="17">
        <v>42378</v>
      </c>
      <c r="G27" s="14" t="s">
        <v>19</v>
      </c>
    </row>
    <row r="28" spans="1:7" x14ac:dyDescent="0.25">
      <c r="A28" s="11">
        <v>16</v>
      </c>
      <c r="B28" s="12" t="s">
        <v>34</v>
      </c>
      <c r="C28" s="13">
        <v>35000</v>
      </c>
      <c r="D28" s="13">
        <v>5000</v>
      </c>
      <c r="E28" s="15">
        <v>500</v>
      </c>
      <c r="F28" s="17">
        <v>42410</v>
      </c>
      <c r="G28" s="14" t="s">
        <v>19</v>
      </c>
    </row>
    <row r="29" spans="1:7" x14ac:dyDescent="0.25">
      <c r="A29" s="11">
        <v>17</v>
      </c>
      <c r="B29" s="12" t="s">
        <v>35</v>
      </c>
      <c r="C29" s="13">
        <v>30000</v>
      </c>
      <c r="D29" s="13">
        <v>10000</v>
      </c>
      <c r="E29" s="15">
        <v>1000</v>
      </c>
      <c r="F29" s="17">
        <v>42439</v>
      </c>
      <c r="G29" s="14" t="s">
        <v>19</v>
      </c>
    </row>
    <row r="30" spans="1:7" x14ac:dyDescent="0.25">
      <c r="A30" s="11">
        <v>18</v>
      </c>
      <c r="B30" s="12" t="s">
        <v>36</v>
      </c>
      <c r="C30" s="13">
        <v>35000</v>
      </c>
      <c r="D30" s="13">
        <v>5000</v>
      </c>
      <c r="E30" s="15">
        <v>500</v>
      </c>
      <c r="F30" s="17">
        <v>42470</v>
      </c>
      <c r="G30" s="14" t="s">
        <v>19</v>
      </c>
    </row>
    <row r="31" spans="1:7" x14ac:dyDescent="0.25">
      <c r="A31" s="11">
        <v>19</v>
      </c>
      <c r="B31" s="12" t="s">
        <v>37</v>
      </c>
      <c r="C31" s="13">
        <v>35000</v>
      </c>
      <c r="D31" s="13">
        <v>5000</v>
      </c>
      <c r="E31" s="15">
        <v>500</v>
      </c>
      <c r="F31" s="17">
        <v>42500</v>
      </c>
      <c r="G31" s="14" t="s">
        <v>19</v>
      </c>
    </row>
    <row r="32" spans="1:7" x14ac:dyDescent="0.25">
      <c r="A32" s="11">
        <v>20</v>
      </c>
      <c r="B32" s="12" t="s">
        <v>38</v>
      </c>
      <c r="C32" s="13">
        <v>30000</v>
      </c>
      <c r="D32" s="13">
        <v>10000</v>
      </c>
      <c r="E32" s="15">
        <v>1000</v>
      </c>
      <c r="F32" s="17">
        <v>42531</v>
      </c>
      <c r="G32" s="14" t="s">
        <v>19</v>
      </c>
    </row>
    <row r="33" spans="1:7" x14ac:dyDescent="0.25">
      <c r="A33" s="11">
        <v>21</v>
      </c>
      <c r="B33" s="12" t="s">
        <v>39</v>
      </c>
      <c r="C33" s="13">
        <v>30000</v>
      </c>
      <c r="D33" s="13">
        <v>10000</v>
      </c>
      <c r="E33" s="15">
        <v>1000</v>
      </c>
      <c r="F33" s="17">
        <v>42561</v>
      </c>
      <c r="G33" s="14" t="s">
        <v>19</v>
      </c>
    </row>
    <row r="34" spans="1:7" x14ac:dyDescent="0.25">
      <c r="A34" s="11">
        <v>22</v>
      </c>
      <c r="B34" s="12" t="s">
        <v>40</v>
      </c>
      <c r="C34" s="13">
        <v>35000</v>
      </c>
      <c r="D34" s="13">
        <v>5000</v>
      </c>
      <c r="E34" s="15">
        <v>500</v>
      </c>
      <c r="F34" s="17">
        <v>42592</v>
      </c>
      <c r="G34" s="14" t="s">
        <v>19</v>
      </c>
    </row>
    <row r="35" spans="1:7" x14ac:dyDescent="0.25">
      <c r="A35" s="11">
        <v>23</v>
      </c>
      <c r="B35" s="12" t="s">
        <v>44</v>
      </c>
      <c r="C35" s="13">
        <v>35000</v>
      </c>
      <c r="D35" s="13">
        <v>5000</v>
      </c>
      <c r="E35" s="15">
        <v>500</v>
      </c>
      <c r="F35" s="17">
        <v>42623</v>
      </c>
      <c r="G35" s="14" t="s">
        <v>19</v>
      </c>
    </row>
    <row r="36" spans="1:7" x14ac:dyDescent="0.25">
      <c r="A36" s="133" t="s">
        <v>41</v>
      </c>
      <c r="B36" s="133"/>
      <c r="C36" s="30">
        <f>SUM(C13:C35)</f>
        <v>755000</v>
      </c>
      <c r="D36" s="30">
        <f>SUM(D13:D35)</f>
        <v>135000</v>
      </c>
      <c r="E36" s="48">
        <f>SUM(E12:E35)</f>
        <v>14000</v>
      </c>
      <c r="F36" s="27"/>
      <c r="G36" s="50">
        <f>SUM(D36:E36)</f>
        <v>149000</v>
      </c>
    </row>
    <row r="37" spans="1:7" ht="15.75" x14ac:dyDescent="0.25">
      <c r="A37" s="134" t="s">
        <v>42</v>
      </c>
      <c r="B37" s="134"/>
      <c r="C37" s="19"/>
      <c r="D37" s="20">
        <f>SUM(D12:D35)</f>
        <v>457000</v>
      </c>
      <c r="E37" s="51">
        <v>14000</v>
      </c>
      <c r="F37" s="14"/>
      <c r="G37" s="14"/>
    </row>
    <row r="38" spans="1:7" x14ac:dyDescent="0.25">
      <c r="A38" s="135" t="s">
        <v>43</v>
      </c>
      <c r="B38" s="135"/>
      <c r="C38" s="135"/>
      <c r="D38" s="135"/>
      <c r="E38" s="135"/>
      <c r="F38" s="135"/>
      <c r="G38" s="20">
        <f>D37+E37</f>
        <v>471000</v>
      </c>
    </row>
    <row r="39" spans="1:7" x14ac:dyDescent="0.25">
      <c r="B39" s="21"/>
      <c r="C39" s="22"/>
      <c r="E39" s="49"/>
    </row>
    <row r="40" spans="1:7" x14ac:dyDescent="0.25">
      <c r="A40" s="130" t="s">
        <v>57</v>
      </c>
      <c r="B40" s="130"/>
      <c r="C40" s="130"/>
      <c r="D40" s="130"/>
      <c r="E40" s="130"/>
      <c r="F40" s="130"/>
      <c r="G40" s="130"/>
    </row>
    <row r="41" spans="1:7" x14ac:dyDescent="0.25">
      <c r="B41" s="21"/>
      <c r="C41" s="22"/>
      <c r="E41" s="49"/>
    </row>
    <row r="42" spans="1:7" x14ac:dyDescent="0.25">
      <c r="B42" s="21"/>
      <c r="C42" s="22"/>
      <c r="E42" s="49"/>
    </row>
    <row r="43" spans="1:7" x14ac:dyDescent="0.25">
      <c r="B43" s="21"/>
      <c r="C43" s="22"/>
      <c r="E43" s="49"/>
    </row>
    <row r="44" spans="1:7" x14ac:dyDescent="0.25">
      <c r="B44" s="21"/>
      <c r="C44" s="22"/>
      <c r="E44" s="49"/>
    </row>
    <row r="45" spans="1:7" x14ac:dyDescent="0.25">
      <c r="B45" s="21"/>
      <c r="C45" s="22"/>
      <c r="E45" s="49"/>
    </row>
    <row r="46" spans="1:7" x14ac:dyDescent="0.25">
      <c r="B46" s="21"/>
      <c r="C46" s="22"/>
      <c r="E46" s="49"/>
    </row>
    <row r="47" spans="1:7" x14ac:dyDescent="0.25">
      <c r="B47" s="21"/>
      <c r="C47" s="22"/>
      <c r="E47" s="49"/>
    </row>
    <row r="48" spans="1:7" x14ac:dyDescent="0.25">
      <c r="B48" s="21"/>
      <c r="C48" s="22"/>
      <c r="E48" s="49"/>
    </row>
    <row r="49" spans="2:5" x14ac:dyDescent="0.25">
      <c r="B49" s="21"/>
      <c r="E49" s="49"/>
    </row>
    <row r="50" spans="2:5" x14ac:dyDescent="0.25">
      <c r="B50" s="21"/>
    </row>
    <row r="51" spans="2:5" x14ac:dyDescent="0.25">
      <c r="B51" s="21"/>
    </row>
    <row r="52" spans="2:5" x14ac:dyDescent="0.25">
      <c r="B52" s="21"/>
    </row>
    <row r="53" spans="2:5" x14ac:dyDescent="0.25">
      <c r="B53" s="21"/>
    </row>
  </sheetData>
  <mergeCells count="13">
    <mergeCell ref="A1:G1"/>
    <mergeCell ref="A3:E3"/>
    <mergeCell ref="C4:H4"/>
    <mergeCell ref="A7:K7"/>
    <mergeCell ref="A9:H9"/>
    <mergeCell ref="I4:J4"/>
    <mergeCell ref="A5:G5"/>
    <mergeCell ref="A6:K6"/>
    <mergeCell ref="A40:G40"/>
    <mergeCell ref="A12:C12"/>
    <mergeCell ref="A36:B36"/>
    <mergeCell ref="A37:B37"/>
    <mergeCell ref="A38:F38"/>
  </mergeCells>
  <printOptions horizontalCentered="1"/>
  <pageMargins left="0.70866141732283472" right="0.70866141732283472" top="0.15748031496062992" bottom="0.15748031496062992" header="0.31496062992125984" footer="0.31496062992125984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7" sqref="A7:G8"/>
    </sheetView>
  </sheetViews>
  <sheetFormatPr baseColWidth="10" defaultRowHeight="15" x14ac:dyDescent="0.25"/>
  <cols>
    <col min="1" max="1" width="4.7109375" customWidth="1"/>
    <col min="2" max="2" width="14.7109375" customWidth="1"/>
    <col min="6" max="6" width="18.85546875" customWidth="1"/>
    <col min="7" max="7" width="15.42578125" customWidth="1"/>
  </cols>
  <sheetData>
    <row r="1" spans="1:8" x14ac:dyDescent="0.25">
      <c r="A1" s="131" t="s">
        <v>0</v>
      </c>
      <c r="B1" s="131"/>
      <c r="C1" s="131"/>
      <c r="D1" s="131"/>
      <c r="E1" s="131"/>
      <c r="F1" s="131"/>
      <c r="G1" s="131"/>
      <c r="H1" s="1"/>
    </row>
    <row r="2" spans="1:8" x14ac:dyDescent="0.25">
      <c r="A2" s="2" t="s">
        <v>1</v>
      </c>
      <c r="B2" s="2"/>
      <c r="C2" s="77"/>
      <c r="D2" s="125"/>
      <c r="E2" s="125"/>
      <c r="F2" s="125"/>
      <c r="G2" s="125"/>
      <c r="H2" s="1"/>
    </row>
    <row r="3" spans="1:8" x14ac:dyDescent="0.25">
      <c r="A3" s="131" t="s">
        <v>2</v>
      </c>
      <c r="B3" s="131"/>
      <c r="C3" s="131"/>
      <c r="D3" s="131"/>
      <c r="E3" s="131"/>
      <c r="F3" s="125"/>
      <c r="G3" s="125"/>
      <c r="H3" s="1"/>
    </row>
    <row r="4" spans="1:8" x14ac:dyDescent="0.25">
      <c r="A4" s="128"/>
      <c r="B4" s="128"/>
      <c r="C4" s="93"/>
      <c r="D4" s="128"/>
      <c r="E4" s="128"/>
      <c r="F4" s="128"/>
      <c r="G4" s="128"/>
      <c r="H4" s="128"/>
    </row>
    <row r="5" spans="1:8" ht="18.75" x14ac:dyDescent="0.25">
      <c r="A5" s="132" t="s">
        <v>54</v>
      </c>
      <c r="B5" s="132"/>
      <c r="C5" s="132"/>
      <c r="D5" s="132"/>
      <c r="E5" s="132"/>
      <c r="F5" s="132"/>
      <c r="G5" s="132"/>
      <c r="H5" s="132"/>
    </row>
    <row r="6" spans="1:8" ht="11.25" customHeight="1" x14ac:dyDescent="0.25">
      <c r="A6" s="126"/>
      <c r="B6" s="126"/>
      <c r="C6" s="126"/>
      <c r="D6" s="126"/>
      <c r="E6" s="126"/>
      <c r="F6" s="126"/>
      <c r="G6" s="126"/>
      <c r="H6" s="126"/>
    </row>
    <row r="7" spans="1:8" ht="18.75" x14ac:dyDescent="0.25">
      <c r="A7" s="180" t="s">
        <v>138</v>
      </c>
      <c r="B7" s="180"/>
      <c r="C7" s="180"/>
      <c r="D7" s="180"/>
      <c r="E7" s="180"/>
      <c r="F7" s="180"/>
      <c r="G7" s="180"/>
      <c r="H7" s="126"/>
    </row>
    <row r="8" spans="1:8" x14ac:dyDescent="0.25">
      <c r="A8" s="10" t="s">
        <v>8</v>
      </c>
      <c r="B8" s="127" t="s">
        <v>9</v>
      </c>
      <c r="C8" s="94" t="s">
        <v>10</v>
      </c>
      <c r="D8" s="127" t="s">
        <v>11</v>
      </c>
      <c r="E8" s="127" t="s">
        <v>12</v>
      </c>
      <c r="F8" s="127" t="s">
        <v>13</v>
      </c>
      <c r="G8" s="127" t="s">
        <v>14</v>
      </c>
    </row>
    <row r="9" spans="1:8" x14ac:dyDescent="0.25">
      <c r="A9" s="183">
        <v>1</v>
      </c>
      <c r="B9" s="12" t="s">
        <v>34</v>
      </c>
      <c r="C9" s="79">
        <v>35000</v>
      </c>
      <c r="D9" s="13"/>
      <c r="E9" s="13"/>
      <c r="F9" s="17">
        <v>42410</v>
      </c>
      <c r="G9" s="14" t="s">
        <v>19</v>
      </c>
    </row>
    <row r="10" spans="1:8" x14ac:dyDescent="0.25">
      <c r="A10" s="183">
        <v>2</v>
      </c>
      <c r="B10" s="12" t="s">
        <v>35</v>
      </c>
      <c r="C10" s="79">
        <v>35000</v>
      </c>
      <c r="D10" s="13"/>
      <c r="E10" s="13"/>
      <c r="F10" s="17">
        <v>42439</v>
      </c>
      <c r="G10" s="14" t="s">
        <v>19</v>
      </c>
    </row>
    <row r="11" spans="1:8" x14ac:dyDescent="0.25">
      <c r="A11" s="183">
        <v>3</v>
      </c>
      <c r="B11" s="12" t="s">
        <v>36</v>
      </c>
      <c r="C11" s="79">
        <v>35000</v>
      </c>
      <c r="D11" s="13"/>
      <c r="E11" s="13"/>
      <c r="F11" s="17">
        <v>42470</v>
      </c>
      <c r="G11" s="14" t="s">
        <v>19</v>
      </c>
    </row>
    <row r="12" spans="1:8" x14ac:dyDescent="0.25">
      <c r="A12" s="183">
        <v>4</v>
      </c>
      <c r="B12" s="12" t="s">
        <v>37</v>
      </c>
      <c r="C12" s="79">
        <v>35000</v>
      </c>
      <c r="D12" s="13"/>
      <c r="E12" s="13"/>
      <c r="F12" s="17">
        <v>42500</v>
      </c>
      <c r="G12" s="39" t="s">
        <v>16</v>
      </c>
    </row>
    <row r="13" spans="1:8" x14ac:dyDescent="0.25">
      <c r="A13" s="183">
        <v>5</v>
      </c>
      <c r="B13" s="12" t="s">
        <v>38</v>
      </c>
      <c r="C13" s="79">
        <v>35000</v>
      </c>
      <c r="D13" s="13"/>
      <c r="E13" s="13"/>
      <c r="F13" s="17">
        <v>42531</v>
      </c>
      <c r="G13" s="14" t="s">
        <v>19</v>
      </c>
    </row>
    <row r="14" spans="1:8" x14ac:dyDescent="0.25">
      <c r="A14" s="183">
        <v>6</v>
      </c>
      <c r="B14" s="12" t="s">
        <v>39</v>
      </c>
      <c r="C14" s="79">
        <v>35000</v>
      </c>
      <c r="D14" s="13"/>
      <c r="E14" s="13"/>
      <c r="F14" s="17">
        <v>42561</v>
      </c>
      <c r="G14" s="14" t="s">
        <v>19</v>
      </c>
    </row>
    <row r="15" spans="1:8" x14ac:dyDescent="0.25">
      <c r="A15" s="183">
        <v>7</v>
      </c>
      <c r="B15" s="12" t="s">
        <v>40</v>
      </c>
      <c r="C15" s="79">
        <v>35000</v>
      </c>
      <c r="D15" s="13"/>
      <c r="E15" s="13"/>
      <c r="F15" s="17">
        <v>42592</v>
      </c>
      <c r="G15" s="14" t="s">
        <v>19</v>
      </c>
    </row>
    <row r="16" spans="1:8" x14ac:dyDescent="0.25">
      <c r="A16" s="183">
        <v>8</v>
      </c>
      <c r="B16" s="24" t="s">
        <v>44</v>
      </c>
      <c r="C16" s="81"/>
      <c r="D16" s="25">
        <v>35000</v>
      </c>
      <c r="E16" s="25">
        <f t="shared" ref="E16:E21" si="0">D16*0.1</f>
        <v>3500</v>
      </c>
      <c r="F16" s="41"/>
      <c r="G16" s="27"/>
    </row>
    <row r="17" spans="1:7" x14ac:dyDescent="0.25">
      <c r="A17" s="183">
        <v>9</v>
      </c>
      <c r="B17" s="36" t="s">
        <v>58</v>
      </c>
      <c r="C17" s="84">
        <v>140000</v>
      </c>
      <c r="D17" s="67">
        <v>-105000</v>
      </c>
      <c r="E17" s="84"/>
      <c r="F17" s="87">
        <v>42643</v>
      </c>
      <c r="G17" s="39" t="s">
        <v>19</v>
      </c>
    </row>
    <row r="18" spans="1:7" x14ac:dyDescent="0.25">
      <c r="A18" s="183">
        <v>10</v>
      </c>
      <c r="B18" s="36" t="s">
        <v>59</v>
      </c>
      <c r="C18" s="84">
        <v>30000</v>
      </c>
      <c r="D18" s="67">
        <v>5000</v>
      </c>
      <c r="E18" s="84"/>
      <c r="F18" s="87">
        <v>42667</v>
      </c>
      <c r="G18" s="39" t="s">
        <v>56</v>
      </c>
    </row>
    <row r="19" spans="1:7" x14ac:dyDescent="0.25">
      <c r="A19" s="183">
        <v>11</v>
      </c>
      <c r="B19" s="36" t="s">
        <v>60</v>
      </c>
      <c r="C19" s="84">
        <v>25000</v>
      </c>
      <c r="D19" s="67">
        <v>10000</v>
      </c>
      <c r="E19" s="84"/>
      <c r="F19" s="87">
        <v>43079</v>
      </c>
      <c r="G19" s="39" t="s">
        <v>19</v>
      </c>
    </row>
    <row r="20" spans="1:7" x14ac:dyDescent="0.25">
      <c r="A20" s="183">
        <v>12</v>
      </c>
      <c r="B20" s="37" t="s">
        <v>61</v>
      </c>
      <c r="C20" s="84">
        <v>35000</v>
      </c>
      <c r="D20" s="67"/>
      <c r="E20" s="84"/>
      <c r="F20" s="87">
        <v>42746</v>
      </c>
      <c r="G20" s="39" t="s">
        <v>56</v>
      </c>
    </row>
    <row r="21" spans="1:7" x14ac:dyDescent="0.25">
      <c r="A21" s="129"/>
      <c r="B21" s="72" t="s">
        <v>138</v>
      </c>
      <c r="C21" s="182">
        <f>SUM(C8:C20)</f>
        <v>475000</v>
      </c>
      <c r="D21" s="89">
        <f>SUM(D8:D20)</f>
        <v>-55000</v>
      </c>
      <c r="E21" s="89">
        <f>SUM(E8:E20)</f>
        <v>3500</v>
      </c>
      <c r="F21" s="89">
        <f>SUM(D21:E21)</f>
        <v>-51500</v>
      </c>
      <c r="G21" s="71"/>
    </row>
  </sheetData>
  <mergeCells count="4">
    <mergeCell ref="A1:G1"/>
    <mergeCell ref="A3:E3"/>
    <mergeCell ref="A5:H5"/>
    <mergeCell ref="A7:G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8" sqref="A8:G8"/>
    </sheetView>
  </sheetViews>
  <sheetFormatPr baseColWidth="10" defaultRowHeight="15" x14ac:dyDescent="0.25"/>
  <cols>
    <col min="1" max="1" width="4.7109375" customWidth="1"/>
    <col min="2" max="2" width="15.5703125" customWidth="1"/>
    <col min="6" max="6" width="18.140625" customWidth="1"/>
  </cols>
  <sheetData>
    <row r="1" spans="1:8" x14ac:dyDescent="0.25">
      <c r="A1" s="131" t="s">
        <v>0</v>
      </c>
      <c r="B1" s="131"/>
      <c r="C1" s="131"/>
      <c r="D1" s="131"/>
      <c r="E1" s="131"/>
      <c r="F1" s="131"/>
      <c r="G1" s="131"/>
      <c r="H1" s="1"/>
    </row>
    <row r="2" spans="1:8" x14ac:dyDescent="0.25">
      <c r="A2" s="2" t="s">
        <v>1</v>
      </c>
      <c r="B2" s="2"/>
      <c r="C2" s="77"/>
      <c r="D2" s="125"/>
      <c r="E2" s="125"/>
      <c r="F2" s="125"/>
      <c r="G2" s="125"/>
      <c r="H2" s="1"/>
    </row>
    <row r="3" spans="1:8" x14ac:dyDescent="0.25">
      <c r="A3" s="131" t="s">
        <v>2</v>
      </c>
      <c r="B3" s="131"/>
      <c r="C3" s="131"/>
      <c r="D3" s="131"/>
      <c r="E3" s="131"/>
      <c r="F3" s="125"/>
      <c r="G3" s="125"/>
      <c r="H3" s="1"/>
    </row>
    <row r="4" spans="1:8" x14ac:dyDescent="0.25">
      <c r="A4" s="128"/>
      <c r="B4" s="128"/>
      <c r="C4" s="93"/>
      <c r="D4" s="128"/>
      <c r="E4" s="128"/>
      <c r="F4" s="128"/>
      <c r="G4" s="128"/>
      <c r="H4" s="128"/>
    </row>
    <row r="5" spans="1:8" ht="18.75" x14ac:dyDescent="0.25">
      <c r="A5" s="132" t="s">
        <v>54</v>
      </c>
      <c r="B5" s="132"/>
      <c r="C5" s="132"/>
      <c r="D5" s="132"/>
      <c r="E5" s="132"/>
      <c r="F5" s="132"/>
      <c r="G5" s="132"/>
      <c r="H5" s="132"/>
    </row>
    <row r="6" spans="1:8" ht="18.75" x14ac:dyDescent="0.25">
      <c r="A6" s="126"/>
      <c r="B6" s="126"/>
      <c r="C6" s="126"/>
      <c r="D6" s="126"/>
      <c r="E6" s="126"/>
      <c r="F6" s="126"/>
      <c r="G6" s="126"/>
      <c r="H6" s="126"/>
    </row>
    <row r="7" spans="1:8" ht="18.75" x14ac:dyDescent="0.25">
      <c r="A7" s="180" t="s">
        <v>137</v>
      </c>
      <c r="B7" s="180"/>
      <c r="C7" s="180"/>
      <c r="D7" s="180"/>
      <c r="E7" s="180"/>
      <c r="F7" s="180"/>
      <c r="G7" s="180"/>
      <c r="H7" s="126"/>
    </row>
    <row r="8" spans="1:8" ht="18.75" x14ac:dyDescent="0.25">
      <c r="A8" s="10" t="s">
        <v>8</v>
      </c>
      <c r="B8" s="127" t="s">
        <v>9</v>
      </c>
      <c r="C8" s="94" t="s">
        <v>10</v>
      </c>
      <c r="D8" s="127" t="s">
        <v>11</v>
      </c>
      <c r="E8" s="127" t="s">
        <v>12</v>
      </c>
      <c r="F8" s="127" t="s">
        <v>13</v>
      </c>
      <c r="G8" s="127" t="s">
        <v>14</v>
      </c>
      <c r="H8" s="126"/>
    </row>
    <row r="9" spans="1:8" ht="18.75" x14ac:dyDescent="0.25">
      <c r="A9" s="183">
        <v>1</v>
      </c>
      <c r="B9" s="36" t="s">
        <v>62</v>
      </c>
      <c r="C9" s="84">
        <v>35000</v>
      </c>
      <c r="D9" s="67"/>
      <c r="E9" s="84"/>
      <c r="F9" s="87">
        <v>42776</v>
      </c>
      <c r="G9" s="39" t="s">
        <v>19</v>
      </c>
      <c r="H9" s="126"/>
    </row>
    <row r="10" spans="1:8" x14ac:dyDescent="0.25">
      <c r="A10" s="38">
        <v>2</v>
      </c>
      <c r="B10" s="36" t="s">
        <v>63</v>
      </c>
      <c r="C10" s="84">
        <v>35000</v>
      </c>
      <c r="D10" s="67"/>
      <c r="E10" s="84"/>
      <c r="F10" s="87">
        <v>42808</v>
      </c>
      <c r="G10" s="39" t="s">
        <v>56</v>
      </c>
    </row>
    <row r="11" spans="1:8" x14ac:dyDescent="0.25">
      <c r="A11" s="38">
        <v>3</v>
      </c>
      <c r="B11" s="36" t="s">
        <v>64</v>
      </c>
      <c r="C11" s="84">
        <v>35000</v>
      </c>
      <c r="D11" s="67"/>
      <c r="E11" s="84"/>
      <c r="F11" s="87">
        <v>42848</v>
      </c>
      <c r="G11" s="39" t="s">
        <v>56</v>
      </c>
    </row>
    <row r="12" spans="1:8" x14ac:dyDescent="0.25">
      <c r="A12" s="52">
        <v>4</v>
      </c>
      <c r="B12" s="24" t="s">
        <v>65</v>
      </c>
      <c r="C12" s="81"/>
      <c r="D12" s="28">
        <v>35000</v>
      </c>
      <c r="E12" s="81">
        <v>3500</v>
      </c>
      <c r="F12" s="86"/>
      <c r="G12" s="27"/>
    </row>
    <row r="13" spans="1:8" x14ac:dyDescent="0.25">
      <c r="A13" s="38">
        <v>5</v>
      </c>
      <c r="B13" s="36" t="s">
        <v>66</v>
      </c>
      <c r="C13" s="84">
        <v>35000</v>
      </c>
      <c r="D13" s="67"/>
      <c r="E13" s="84"/>
      <c r="F13" s="87">
        <v>42892</v>
      </c>
      <c r="G13" s="39" t="s">
        <v>56</v>
      </c>
    </row>
    <row r="14" spans="1:8" x14ac:dyDescent="0.25">
      <c r="A14" s="38">
        <v>6</v>
      </c>
      <c r="B14" s="36" t="s">
        <v>67</v>
      </c>
      <c r="C14" s="84">
        <v>35000</v>
      </c>
      <c r="D14" s="67"/>
      <c r="E14" s="84">
        <v>3500</v>
      </c>
      <c r="F14" s="87">
        <v>42916</v>
      </c>
      <c r="G14" s="39" t="s">
        <v>56</v>
      </c>
    </row>
    <row r="15" spans="1:8" x14ac:dyDescent="0.25">
      <c r="A15" s="165">
        <v>7</v>
      </c>
      <c r="B15" s="163" t="s">
        <v>68</v>
      </c>
      <c r="C15" s="84">
        <v>35000</v>
      </c>
      <c r="D15" s="67"/>
      <c r="E15" s="84">
        <v>3500</v>
      </c>
      <c r="F15" s="87">
        <v>42943</v>
      </c>
      <c r="G15" s="39" t="s">
        <v>56</v>
      </c>
    </row>
    <row r="16" spans="1:8" x14ac:dyDescent="0.25">
      <c r="A16" s="166"/>
      <c r="B16" s="164"/>
      <c r="C16" s="84">
        <v>35000</v>
      </c>
      <c r="D16" s="67"/>
      <c r="E16" s="84"/>
      <c r="F16" s="87">
        <v>42957</v>
      </c>
      <c r="G16" s="39" t="s">
        <v>19</v>
      </c>
    </row>
    <row r="17" spans="1:7" x14ac:dyDescent="0.25">
      <c r="A17" s="38">
        <v>8</v>
      </c>
      <c r="B17" s="37" t="s">
        <v>71</v>
      </c>
      <c r="C17" s="84">
        <v>20000</v>
      </c>
      <c r="D17" s="67">
        <v>15000</v>
      </c>
      <c r="E17" s="84">
        <v>3500</v>
      </c>
      <c r="F17" s="87">
        <v>42974</v>
      </c>
      <c r="G17" s="39" t="s">
        <v>56</v>
      </c>
    </row>
    <row r="18" spans="1:7" x14ac:dyDescent="0.25">
      <c r="A18" s="165">
        <v>9</v>
      </c>
      <c r="B18" s="167" t="s">
        <v>72</v>
      </c>
      <c r="C18" s="84">
        <v>35000</v>
      </c>
      <c r="D18" s="67"/>
      <c r="E18" s="84">
        <v>3500</v>
      </c>
      <c r="F18" s="87">
        <v>43008</v>
      </c>
      <c r="G18" s="39" t="s">
        <v>56</v>
      </c>
    </row>
    <row r="19" spans="1:7" x14ac:dyDescent="0.25">
      <c r="A19" s="166"/>
      <c r="B19" s="168"/>
      <c r="C19" s="84">
        <v>35000</v>
      </c>
      <c r="D19" s="67"/>
      <c r="E19" s="84">
        <v>3500</v>
      </c>
      <c r="F19" s="87">
        <v>43035</v>
      </c>
      <c r="G19" s="39" t="s">
        <v>56</v>
      </c>
    </row>
    <row r="20" spans="1:7" x14ac:dyDescent="0.25">
      <c r="A20" s="38">
        <v>10</v>
      </c>
      <c r="B20" s="36" t="s">
        <v>73</v>
      </c>
      <c r="C20" s="84">
        <v>35000</v>
      </c>
      <c r="D20" s="67"/>
      <c r="E20" s="84">
        <v>3500</v>
      </c>
      <c r="F20" s="87">
        <v>43067</v>
      </c>
      <c r="G20" s="39" t="s">
        <v>56</v>
      </c>
    </row>
    <row r="21" spans="1:7" x14ac:dyDescent="0.25">
      <c r="A21" s="38">
        <v>11</v>
      </c>
      <c r="B21" s="73" t="s">
        <v>74</v>
      </c>
      <c r="C21" s="84">
        <v>35000</v>
      </c>
      <c r="D21" s="67"/>
      <c r="E21" s="88"/>
      <c r="F21" s="87">
        <v>43079</v>
      </c>
      <c r="G21" s="39" t="s">
        <v>56</v>
      </c>
    </row>
    <row r="22" spans="1:7" x14ac:dyDescent="0.25">
      <c r="A22" s="38">
        <v>12</v>
      </c>
      <c r="B22" s="36" t="s">
        <v>75</v>
      </c>
      <c r="C22" s="84">
        <v>35000</v>
      </c>
      <c r="D22" s="67"/>
      <c r="E22" s="84"/>
      <c r="F22" s="87">
        <v>43110</v>
      </c>
      <c r="G22" s="39" t="s">
        <v>19</v>
      </c>
    </row>
    <row r="23" spans="1:7" x14ac:dyDescent="0.25">
      <c r="A23" s="129"/>
      <c r="B23" s="179" t="s">
        <v>137</v>
      </c>
      <c r="C23" s="182">
        <f>SUM(C7:C22)</f>
        <v>440000</v>
      </c>
      <c r="D23" s="89">
        <f>SUM(D7:D22)</f>
        <v>50000</v>
      </c>
      <c r="E23" s="89">
        <f>SUM(E7:E22)</f>
        <v>24500</v>
      </c>
      <c r="F23" s="89">
        <f>SUM(D23:E23)</f>
        <v>74500</v>
      </c>
      <c r="G23" s="71"/>
    </row>
  </sheetData>
  <mergeCells count="8">
    <mergeCell ref="A15:A16"/>
    <mergeCell ref="B15:B16"/>
    <mergeCell ref="A18:A19"/>
    <mergeCell ref="B18:B19"/>
    <mergeCell ref="A1:G1"/>
    <mergeCell ref="A3:E3"/>
    <mergeCell ref="A5:H5"/>
    <mergeCell ref="A7:G7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8" sqref="A8:G8"/>
    </sheetView>
  </sheetViews>
  <sheetFormatPr baseColWidth="10" defaultRowHeight="15" x14ac:dyDescent="0.25"/>
  <cols>
    <col min="1" max="1" width="5" customWidth="1"/>
    <col min="2" max="3" width="13.7109375" customWidth="1"/>
    <col min="6" max="6" width="17.140625" customWidth="1"/>
  </cols>
  <sheetData>
    <row r="1" spans="1:8" x14ac:dyDescent="0.25">
      <c r="A1" s="131" t="s">
        <v>0</v>
      </c>
      <c r="B1" s="131"/>
      <c r="C1" s="131"/>
      <c r="D1" s="131"/>
      <c r="E1" s="131"/>
      <c r="F1" s="131"/>
      <c r="G1" s="131"/>
      <c r="H1" s="1"/>
    </row>
    <row r="2" spans="1:8" x14ac:dyDescent="0.25">
      <c r="A2" s="2" t="s">
        <v>1</v>
      </c>
      <c r="B2" s="2"/>
      <c r="C2" s="77"/>
      <c r="D2" s="125"/>
      <c r="E2" s="125"/>
      <c r="F2" s="125"/>
      <c r="G2" s="125"/>
      <c r="H2" s="1"/>
    </row>
    <row r="3" spans="1:8" x14ac:dyDescent="0.25">
      <c r="A3" s="131" t="s">
        <v>2</v>
      </c>
      <c r="B3" s="131"/>
      <c r="C3" s="131"/>
      <c r="D3" s="131"/>
      <c r="E3" s="131"/>
      <c r="F3" s="125"/>
      <c r="G3" s="125"/>
      <c r="H3" s="1"/>
    </row>
    <row r="4" spans="1:8" x14ac:dyDescent="0.25">
      <c r="A4" s="128"/>
      <c r="B4" s="128"/>
      <c r="C4" s="93"/>
      <c r="D4" s="128"/>
      <c r="E4" s="128"/>
      <c r="F4" s="128"/>
      <c r="G4" s="128"/>
      <c r="H4" s="128"/>
    </row>
    <row r="5" spans="1:8" ht="18.75" x14ac:dyDescent="0.25">
      <c r="A5" s="132" t="s">
        <v>54</v>
      </c>
      <c r="B5" s="132"/>
      <c r="C5" s="132"/>
      <c r="D5" s="132"/>
      <c r="E5" s="132"/>
      <c r="F5" s="132"/>
      <c r="G5" s="132"/>
      <c r="H5" s="132"/>
    </row>
    <row r="6" spans="1:8" ht="18.75" x14ac:dyDescent="0.25">
      <c r="A6" s="126"/>
      <c r="B6" s="126"/>
      <c r="C6" s="126"/>
      <c r="D6" s="126"/>
      <c r="E6" s="126"/>
      <c r="F6" s="126"/>
      <c r="G6" s="126"/>
      <c r="H6" s="126"/>
    </row>
    <row r="7" spans="1:8" ht="18.75" x14ac:dyDescent="0.25">
      <c r="A7" s="180" t="s">
        <v>141</v>
      </c>
      <c r="B7" s="180"/>
      <c r="C7" s="180"/>
      <c r="D7" s="180"/>
      <c r="E7" s="180"/>
      <c r="F7" s="180"/>
      <c r="G7" s="180"/>
      <c r="H7" s="126"/>
    </row>
    <row r="8" spans="1:8" ht="18.75" x14ac:dyDescent="0.25">
      <c r="A8" s="10" t="s">
        <v>8</v>
      </c>
      <c r="B8" s="127" t="s">
        <v>9</v>
      </c>
      <c r="C8" s="94" t="s">
        <v>10</v>
      </c>
      <c r="D8" s="127" t="s">
        <v>11</v>
      </c>
      <c r="E8" s="127" t="s">
        <v>12</v>
      </c>
      <c r="F8" s="127" t="s">
        <v>13</v>
      </c>
      <c r="G8" s="127" t="s">
        <v>14</v>
      </c>
      <c r="H8" s="126"/>
    </row>
    <row r="9" spans="1:8" ht="18.75" x14ac:dyDescent="0.25">
      <c r="A9" s="184">
        <v>1</v>
      </c>
      <c r="B9" s="36" t="s">
        <v>82</v>
      </c>
      <c r="C9" s="84">
        <v>35000</v>
      </c>
      <c r="D9" s="67"/>
      <c r="E9" s="84">
        <v>3500</v>
      </c>
      <c r="F9" s="87">
        <v>43158</v>
      </c>
      <c r="G9" s="38" t="s">
        <v>56</v>
      </c>
      <c r="H9" s="126"/>
    </row>
    <row r="10" spans="1:8" x14ac:dyDescent="0.25">
      <c r="A10" s="38">
        <v>2</v>
      </c>
      <c r="B10" s="36" t="s">
        <v>89</v>
      </c>
      <c r="C10" s="84">
        <v>35000</v>
      </c>
      <c r="D10" s="67"/>
      <c r="E10" s="84">
        <v>3500</v>
      </c>
      <c r="F10" s="87">
        <v>43188</v>
      </c>
      <c r="G10" s="38" t="s">
        <v>56</v>
      </c>
    </row>
    <row r="11" spans="1:8" x14ac:dyDescent="0.25">
      <c r="A11" s="38">
        <v>3</v>
      </c>
      <c r="B11" s="36" t="s">
        <v>101</v>
      </c>
      <c r="C11" s="84">
        <v>35000</v>
      </c>
      <c r="D11" s="67"/>
      <c r="E11" s="84">
        <v>3500</v>
      </c>
      <c r="F11" s="87">
        <v>43218</v>
      </c>
      <c r="G11" s="38"/>
    </row>
    <row r="12" spans="1:8" x14ac:dyDescent="0.25">
      <c r="A12" s="38">
        <v>4</v>
      </c>
      <c r="B12" s="36" t="s">
        <v>102</v>
      </c>
      <c r="C12" s="84"/>
      <c r="D12" s="84">
        <v>35000</v>
      </c>
      <c r="E12" s="84">
        <v>3500</v>
      </c>
      <c r="F12" s="87"/>
      <c r="G12" s="38"/>
    </row>
    <row r="13" spans="1:8" x14ac:dyDescent="0.25">
      <c r="A13" s="38">
        <v>5</v>
      </c>
      <c r="B13" s="36" t="s">
        <v>103</v>
      </c>
      <c r="C13" s="84">
        <v>35000</v>
      </c>
      <c r="D13" s="84"/>
      <c r="E13" s="84"/>
      <c r="F13" s="87">
        <v>43252</v>
      </c>
      <c r="G13" s="38" t="s">
        <v>56</v>
      </c>
    </row>
    <row r="14" spans="1:8" x14ac:dyDescent="0.25">
      <c r="A14" s="38">
        <v>6</v>
      </c>
      <c r="B14" s="36" t="s">
        <v>108</v>
      </c>
      <c r="C14" s="84">
        <v>35000</v>
      </c>
      <c r="D14" s="67"/>
      <c r="E14" s="84"/>
      <c r="F14" s="87">
        <v>43291</v>
      </c>
      <c r="G14" s="38" t="s">
        <v>19</v>
      </c>
    </row>
    <row r="15" spans="1:8" x14ac:dyDescent="0.25">
      <c r="A15" s="38">
        <v>7</v>
      </c>
      <c r="B15" s="36" t="s">
        <v>123</v>
      </c>
      <c r="C15" s="84">
        <v>35000</v>
      </c>
      <c r="D15" s="67"/>
      <c r="E15" s="84">
        <v>3500</v>
      </c>
      <c r="F15" s="87">
        <v>43323</v>
      </c>
      <c r="G15" s="38" t="s">
        <v>19</v>
      </c>
    </row>
    <row r="16" spans="1:8" x14ac:dyDescent="0.25">
      <c r="A16" s="38">
        <v>8</v>
      </c>
      <c r="B16" s="36" t="s">
        <v>124</v>
      </c>
      <c r="C16" s="84">
        <v>35000</v>
      </c>
      <c r="D16" s="67"/>
      <c r="E16" s="84">
        <v>3500</v>
      </c>
      <c r="F16" s="87">
        <v>43354</v>
      </c>
      <c r="G16" s="38" t="s">
        <v>19</v>
      </c>
    </row>
    <row r="17" spans="1:7" x14ac:dyDescent="0.25">
      <c r="A17" s="38">
        <v>9</v>
      </c>
      <c r="B17" s="36" t="s">
        <v>125</v>
      </c>
      <c r="C17" s="84">
        <v>35000</v>
      </c>
      <c r="D17" s="67"/>
      <c r="E17" s="84">
        <v>3500</v>
      </c>
      <c r="F17" s="87">
        <v>43391</v>
      </c>
      <c r="G17" s="38" t="s">
        <v>56</v>
      </c>
    </row>
    <row r="18" spans="1:7" x14ac:dyDescent="0.25">
      <c r="A18" s="38">
        <v>10</v>
      </c>
      <c r="B18" s="36" t="s">
        <v>126</v>
      </c>
      <c r="C18" s="84">
        <v>35000</v>
      </c>
      <c r="D18" s="67"/>
      <c r="E18" s="84"/>
      <c r="F18" s="87">
        <v>43414</v>
      </c>
      <c r="G18" s="38" t="s">
        <v>19</v>
      </c>
    </row>
    <row r="19" spans="1:7" x14ac:dyDescent="0.25">
      <c r="A19" s="38">
        <v>11</v>
      </c>
      <c r="B19" s="36" t="s">
        <v>127</v>
      </c>
      <c r="C19" s="84">
        <v>35000</v>
      </c>
      <c r="D19" s="67"/>
      <c r="E19" s="84"/>
      <c r="F19" s="87">
        <v>43444</v>
      </c>
      <c r="G19" s="38" t="s">
        <v>19</v>
      </c>
    </row>
    <row r="20" spans="1:7" x14ac:dyDescent="0.25">
      <c r="A20" s="38">
        <v>12</v>
      </c>
      <c r="B20" s="36" t="s">
        <v>128</v>
      </c>
      <c r="C20" s="84">
        <v>35000</v>
      </c>
      <c r="D20" s="67"/>
      <c r="E20" s="84">
        <v>3500</v>
      </c>
      <c r="F20" s="87">
        <v>43477</v>
      </c>
      <c r="G20" s="38" t="s">
        <v>19</v>
      </c>
    </row>
    <row r="21" spans="1:7" x14ac:dyDescent="0.25">
      <c r="A21" s="129"/>
      <c r="B21" s="179" t="s">
        <v>141</v>
      </c>
      <c r="C21" s="182">
        <f>SUM(C7:C20)</f>
        <v>385000</v>
      </c>
      <c r="D21" s="89">
        <f t="shared" ref="D21:E21" si="0">SUM(D7:D20)</f>
        <v>35000</v>
      </c>
      <c r="E21" s="89">
        <f t="shared" si="0"/>
        <v>28000</v>
      </c>
      <c r="F21" s="89">
        <f>SUM(D21:E21)</f>
        <v>63000</v>
      </c>
      <c r="G21" s="71"/>
    </row>
  </sheetData>
  <mergeCells count="4">
    <mergeCell ref="A1:G1"/>
    <mergeCell ref="A3:E3"/>
    <mergeCell ref="A5:H5"/>
    <mergeCell ref="A7:G7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30" sqref="F30"/>
    </sheetView>
  </sheetViews>
  <sheetFormatPr baseColWidth="10" defaultRowHeight="15" x14ac:dyDescent="0.25"/>
  <cols>
    <col min="1" max="1" width="4.140625" customWidth="1"/>
    <col min="2" max="2" width="12.85546875" customWidth="1"/>
    <col min="3" max="3" width="13.85546875" customWidth="1"/>
    <col min="6" max="6" width="18.140625" customWidth="1"/>
  </cols>
  <sheetData>
    <row r="1" spans="1:7" x14ac:dyDescent="0.25">
      <c r="A1" s="131" t="s">
        <v>0</v>
      </c>
      <c r="B1" s="131"/>
      <c r="C1" s="131"/>
      <c r="D1" s="131"/>
      <c r="E1" s="131"/>
      <c r="F1" s="131"/>
      <c r="G1" s="131"/>
    </row>
    <row r="2" spans="1:7" x14ac:dyDescent="0.25">
      <c r="A2" s="2" t="s">
        <v>1</v>
      </c>
      <c r="B2" s="2"/>
      <c r="C2" s="77"/>
      <c r="D2" s="125"/>
      <c r="E2" s="125"/>
      <c r="F2" s="125"/>
      <c r="G2" s="125"/>
    </row>
    <row r="3" spans="1:7" x14ac:dyDescent="0.25">
      <c r="A3" s="131" t="s">
        <v>2</v>
      </c>
      <c r="B3" s="131"/>
      <c r="C3" s="131"/>
      <c r="D3" s="131"/>
      <c r="E3" s="131"/>
      <c r="F3" s="125"/>
      <c r="G3" s="125"/>
    </row>
    <row r="4" spans="1:7" x14ac:dyDescent="0.25">
      <c r="A4" s="128"/>
      <c r="B4" s="128"/>
      <c r="C4" s="93"/>
      <c r="D4" s="128"/>
      <c r="E4" s="128"/>
      <c r="F4" s="128"/>
      <c r="G4" s="128"/>
    </row>
    <row r="5" spans="1:7" ht="18.75" x14ac:dyDescent="0.25">
      <c r="A5" s="132" t="s">
        <v>54</v>
      </c>
      <c r="B5" s="132"/>
      <c r="C5" s="132"/>
      <c r="D5" s="132"/>
      <c r="E5" s="132"/>
      <c r="F5" s="132"/>
      <c r="G5" s="132"/>
    </row>
    <row r="6" spans="1:7" ht="12.75" customHeight="1" x14ac:dyDescent="0.25">
      <c r="A6" s="126"/>
      <c r="B6" s="126"/>
      <c r="C6" s="126"/>
      <c r="D6" s="126"/>
      <c r="E6" s="126"/>
      <c r="F6" s="126"/>
      <c r="G6" s="126"/>
    </row>
    <row r="7" spans="1:7" ht="18.75" x14ac:dyDescent="0.25">
      <c r="A7" s="185" t="s">
        <v>142</v>
      </c>
      <c r="B7" s="185"/>
      <c r="C7" s="185"/>
      <c r="D7" s="185"/>
      <c r="E7" s="185"/>
      <c r="F7" s="185"/>
      <c r="G7" s="185"/>
    </row>
    <row r="8" spans="1:7" ht="6" customHeight="1" x14ac:dyDescent="0.25"/>
    <row r="9" spans="1:7" ht="13.5" customHeight="1" x14ac:dyDescent="0.25">
      <c r="A9" s="10" t="s">
        <v>8</v>
      </c>
      <c r="B9" s="127" t="s">
        <v>9</v>
      </c>
      <c r="C9" s="94" t="s">
        <v>10</v>
      </c>
      <c r="D9" s="127" t="s">
        <v>11</v>
      </c>
      <c r="E9" s="127" t="s">
        <v>12</v>
      </c>
      <c r="F9" s="127" t="s">
        <v>13</v>
      </c>
      <c r="G9" s="127" t="s">
        <v>14</v>
      </c>
    </row>
    <row r="10" spans="1:7" x14ac:dyDescent="0.25">
      <c r="A10" s="38">
        <v>1</v>
      </c>
      <c r="B10" s="36" t="s">
        <v>129</v>
      </c>
      <c r="C10" s="84">
        <v>35000</v>
      </c>
      <c r="D10" s="67"/>
      <c r="E10" s="84">
        <v>3500</v>
      </c>
      <c r="F10" s="87">
        <v>43507</v>
      </c>
      <c r="G10" s="38" t="s">
        <v>56</v>
      </c>
    </row>
    <row r="11" spans="1:7" x14ac:dyDescent="0.25">
      <c r="A11" s="38">
        <v>2</v>
      </c>
      <c r="B11" s="36" t="s">
        <v>130</v>
      </c>
      <c r="C11" s="84">
        <v>35000</v>
      </c>
      <c r="D11" s="67"/>
      <c r="E11" s="84">
        <v>3500</v>
      </c>
      <c r="F11" s="87">
        <v>43536</v>
      </c>
      <c r="G11" s="38" t="s">
        <v>56</v>
      </c>
    </row>
    <row r="12" spans="1:7" x14ac:dyDescent="0.25">
      <c r="A12" s="38">
        <v>3</v>
      </c>
      <c r="B12" s="36" t="s">
        <v>131</v>
      </c>
      <c r="C12" s="84">
        <v>35000</v>
      </c>
      <c r="D12" s="67"/>
      <c r="E12" s="84">
        <v>3500</v>
      </c>
      <c r="F12" s="87">
        <v>43568</v>
      </c>
      <c r="G12" s="38" t="s">
        <v>56</v>
      </c>
    </row>
    <row r="13" spans="1:7" x14ac:dyDescent="0.25">
      <c r="A13" s="38">
        <v>4</v>
      </c>
      <c r="B13" s="36" t="s">
        <v>132</v>
      </c>
      <c r="C13" s="84"/>
      <c r="D13" s="67">
        <v>35000</v>
      </c>
      <c r="E13" s="84">
        <v>3500</v>
      </c>
      <c r="F13" s="14"/>
      <c r="G13" s="11"/>
    </row>
    <row r="14" spans="1:7" x14ac:dyDescent="0.25">
      <c r="A14" s="38">
        <v>5</v>
      </c>
      <c r="B14" s="36" t="s">
        <v>133</v>
      </c>
      <c r="C14" s="84">
        <v>35000</v>
      </c>
      <c r="D14" s="67"/>
      <c r="E14" s="84">
        <v>3500</v>
      </c>
      <c r="F14" s="87">
        <v>43603</v>
      </c>
      <c r="G14" s="38" t="s">
        <v>56</v>
      </c>
    </row>
    <row r="15" spans="1:7" x14ac:dyDescent="0.25">
      <c r="A15" s="38">
        <v>6</v>
      </c>
      <c r="B15" s="36" t="s">
        <v>134</v>
      </c>
      <c r="C15" s="84">
        <v>35000</v>
      </c>
      <c r="D15" s="67"/>
      <c r="E15" s="84">
        <v>3500</v>
      </c>
      <c r="F15" s="87">
        <v>43693</v>
      </c>
      <c r="G15" s="38" t="s">
        <v>56</v>
      </c>
    </row>
    <row r="16" spans="1:7" x14ac:dyDescent="0.25">
      <c r="A16" s="38">
        <v>7</v>
      </c>
      <c r="B16" s="36" t="s">
        <v>135</v>
      </c>
      <c r="C16" s="84">
        <v>35000</v>
      </c>
      <c r="D16" s="67"/>
      <c r="E16" s="84">
        <v>3500</v>
      </c>
      <c r="F16" s="87">
        <v>43672</v>
      </c>
      <c r="G16" s="38" t="s">
        <v>56</v>
      </c>
    </row>
    <row r="17" spans="1:7" x14ac:dyDescent="0.25">
      <c r="A17" s="38">
        <v>8</v>
      </c>
      <c r="B17" s="36" t="s">
        <v>136</v>
      </c>
      <c r="C17" s="84">
        <v>35000</v>
      </c>
      <c r="D17" s="67"/>
      <c r="E17" s="84">
        <v>3500</v>
      </c>
      <c r="F17" s="87">
        <v>43721</v>
      </c>
      <c r="G17" s="38" t="s">
        <v>56</v>
      </c>
    </row>
    <row r="18" spans="1:7" x14ac:dyDescent="0.25">
      <c r="A18" s="129"/>
      <c r="B18" s="179" t="s">
        <v>142</v>
      </c>
      <c r="C18" s="182">
        <f>SUM(C10:C17)</f>
        <v>245000</v>
      </c>
      <c r="D18" s="89">
        <f t="shared" ref="D18:E18" si="0">SUM(D10:D17)</f>
        <v>35000</v>
      </c>
      <c r="E18" s="89">
        <f t="shared" si="0"/>
        <v>28000</v>
      </c>
      <c r="F18" s="89">
        <f>SUM(D18:E18)</f>
        <v>63000</v>
      </c>
      <c r="G18" s="89"/>
    </row>
  </sheetData>
  <mergeCells count="4">
    <mergeCell ref="A1:G1"/>
    <mergeCell ref="A3:E3"/>
    <mergeCell ref="A5:G5"/>
    <mergeCell ref="A7:G7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I20" sqref="I20"/>
    </sheetView>
  </sheetViews>
  <sheetFormatPr baseColWidth="10" defaultRowHeight="15" x14ac:dyDescent="0.25"/>
  <cols>
    <col min="1" max="1" width="3.85546875" style="118" customWidth="1"/>
    <col min="2" max="2" width="14" customWidth="1"/>
    <col min="3" max="3" width="13" customWidth="1"/>
    <col min="4" max="4" width="10.5703125" customWidth="1"/>
    <col min="5" max="5" width="9.85546875" style="118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131" t="s">
        <v>0</v>
      </c>
      <c r="B1" s="131"/>
      <c r="C1" s="131"/>
      <c r="D1" s="131"/>
      <c r="E1" s="131"/>
      <c r="F1" s="131"/>
      <c r="G1" s="131"/>
      <c r="H1" s="1"/>
      <c r="I1" s="1"/>
      <c r="J1" s="1"/>
      <c r="K1" s="1"/>
    </row>
    <row r="2" spans="1:11" x14ac:dyDescent="0.25">
      <c r="A2" s="2" t="s">
        <v>1</v>
      </c>
      <c r="B2" s="2"/>
      <c r="C2" s="119"/>
      <c r="D2" s="119"/>
      <c r="E2" s="121"/>
      <c r="F2" s="119"/>
      <c r="G2" s="119"/>
      <c r="H2" s="1"/>
      <c r="I2" s="1"/>
      <c r="J2" s="1"/>
      <c r="K2" s="1"/>
    </row>
    <row r="3" spans="1:11" x14ac:dyDescent="0.25">
      <c r="A3" s="131" t="s">
        <v>2</v>
      </c>
      <c r="B3" s="131"/>
      <c r="C3" s="131"/>
      <c r="D3" s="131"/>
      <c r="E3" s="131"/>
      <c r="F3" s="119"/>
      <c r="G3" s="119"/>
      <c r="H3" s="1"/>
      <c r="I3" s="1"/>
      <c r="J3" s="1"/>
      <c r="K3" s="1"/>
    </row>
    <row r="4" spans="1:11" ht="5.25" customHeight="1" x14ac:dyDescent="0.25">
      <c r="A4" s="122"/>
      <c r="B4" s="122"/>
      <c r="C4" s="122"/>
      <c r="D4" s="122"/>
      <c r="E4" s="123"/>
      <c r="F4" s="122"/>
      <c r="G4" s="122"/>
      <c r="H4" s="122"/>
      <c r="I4" s="122"/>
      <c r="J4" s="122"/>
      <c r="K4" s="122"/>
    </row>
    <row r="5" spans="1:11" ht="18.75" customHeight="1" x14ac:dyDescent="0.25">
      <c r="A5" s="146" t="s">
        <v>45</v>
      </c>
      <c r="B5" s="146"/>
      <c r="C5" s="146"/>
      <c r="D5" s="146"/>
      <c r="E5" s="146"/>
      <c r="F5" s="146"/>
      <c r="G5" s="146"/>
      <c r="H5" s="146"/>
      <c r="I5" s="123"/>
      <c r="J5" s="123"/>
      <c r="K5" s="123"/>
    </row>
    <row r="6" spans="1:11" ht="6.75" customHeight="1" x14ac:dyDescent="0.25">
      <c r="A6" s="120"/>
      <c r="B6" s="120"/>
      <c r="C6" s="120"/>
      <c r="D6" s="120"/>
      <c r="E6" s="120"/>
      <c r="F6" s="120"/>
      <c r="G6" s="120"/>
      <c r="H6" s="120"/>
      <c r="I6" s="123"/>
      <c r="J6" s="123"/>
      <c r="K6" s="123"/>
    </row>
    <row r="7" spans="1:11" ht="18.75" customHeight="1" x14ac:dyDescent="0.25">
      <c r="A7" s="10" t="s">
        <v>8</v>
      </c>
      <c r="B7" s="11" t="s">
        <v>9</v>
      </c>
      <c r="C7" s="11" t="s">
        <v>10</v>
      </c>
      <c r="D7" s="11" t="s">
        <v>11</v>
      </c>
      <c r="E7" s="11" t="s">
        <v>12</v>
      </c>
      <c r="F7" s="11" t="s">
        <v>13</v>
      </c>
      <c r="G7" s="11" t="s">
        <v>14</v>
      </c>
    </row>
    <row r="8" spans="1:11" ht="18.75" customHeight="1" x14ac:dyDescent="0.25">
      <c r="A8" s="136" t="s">
        <v>46</v>
      </c>
      <c r="B8" s="137"/>
      <c r="C8" s="138"/>
      <c r="D8" s="20">
        <v>155000</v>
      </c>
      <c r="E8" s="143" t="s">
        <v>70</v>
      </c>
      <c r="F8" s="144"/>
      <c r="G8" s="145"/>
    </row>
    <row r="9" spans="1:11" ht="15.75" customHeight="1" x14ac:dyDescent="0.25">
      <c r="A9" s="136" t="s">
        <v>113</v>
      </c>
      <c r="B9" s="137"/>
      <c r="C9" s="138"/>
      <c r="D9" s="20">
        <v>150000</v>
      </c>
      <c r="E9" s="11">
        <v>7500</v>
      </c>
      <c r="F9" s="173" t="s">
        <v>114</v>
      </c>
      <c r="G9" s="174"/>
    </row>
    <row r="10" spans="1:11" x14ac:dyDescent="0.25">
      <c r="A10" s="11">
        <v>1</v>
      </c>
      <c r="B10" s="12" t="s">
        <v>76</v>
      </c>
      <c r="C10" s="13">
        <v>30000</v>
      </c>
      <c r="D10" s="13">
        <v>5000</v>
      </c>
      <c r="E10" s="15"/>
      <c r="F10" s="17">
        <v>43141</v>
      </c>
      <c r="G10" s="14" t="s">
        <v>19</v>
      </c>
    </row>
    <row r="11" spans="1:11" x14ac:dyDescent="0.25">
      <c r="A11" s="11">
        <v>2</v>
      </c>
      <c r="B11" s="12" t="s">
        <v>115</v>
      </c>
      <c r="C11" s="13">
        <v>35000</v>
      </c>
      <c r="D11" s="13"/>
      <c r="E11" s="15"/>
      <c r="F11" s="17">
        <v>43169</v>
      </c>
      <c r="G11" s="14" t="s">
        <v>19</v>
      </c>
    </row>
    <row r="12" spans="1:11" x14ac:dyDescent="0.25">
      <c r="A12" s="11">
        <v>3</v>
      </c>
      <c r="B12" s="12" t="s">
        <v>116</v>
      </c>
      <c r="C12" s="13">
        <v>35000</v>
      </c>
      <c r="D12" s="13"/>
      <c r="E12" s="15"/>
      <c r="F12" s="17">
        <v>43200</v>
      </c>
      <c r="G12" s="14" t="s">
        <v>19</v>
      </c>
    </row>
    <row r="13" spans="1:11" x14ac:dyDescent="0.25">
      <c r="A13" s="11">
        <v>4</v>
      </c>
      <c r="B13" s="12" t="s">
        <v>117</v>
      </c>
      <c r="C13" s="13">
        <v>25000</v>
      </c>
      <c r="D13" s="13">
        <v>10000</v>
      </c>
      <c r="E13" s="15"/>
      <c r="F13" s="17">
        <v>43230</v>
      </c>
      <c r="G13" s="14" t="s">
        <v>19</v>
      </c>
    </row>
    <row r="14" spans="1:11" x14ac:dyDescent="0.25">
      <c r="A14" s="11">
        <v>5</v>
      </c>
      <c r="B14" s="12" t="s">
        <v>118</v>
      </c>
      <c r="C14" s="13">
        <v>35000</v>
      </c>
      <c r="D14" s="13">
        <v>-5000</v>
      </c>
      <c r="E14" s="15"/>
      <c r="F14" s="17">
        <v>43261</v>
      </c>
      <c r="G14" s="14" t="s">
        <v>19</v>
      </c>
    </row>
    <row r="15" spans="1:11" x14ac:dyDescent="0.25">
      <c r="A15" s="11">
        <v>6</v>
      </c>
      <c r="B15" s="12" t="s">
        <v>119</v>
      </c>
      <c r="C15" s="13">
        <v>35000</v>
      </c>
      <c r="D15" s="13"/>
      <c r="E15" s="15"/>
      <c r="F15" s="17">
        <v>43291</v>
      </c>
      <c r="G15" s="14" t="s">
        <v>19</v>
      </c>
    </row>
    <row r="16" spans="1:11" x14ac:dyDescent="0.25">
      <c r="A16" s="133" t="s">
        <v>41</v>
      </c>
      <c r="B16" s="133"/>
      <c r="C16" s="30">
        <f>SUM(C10:C15)</f>
        <v>195000</v>
      </c>
      <c r="D16" s="30">
        <f t="shared" ref="D16:E16" si="0">SUM(D10:D15)</f>
        <v>10000</v>
      </c>
      <c r="E16" s="30">
        <f t="shared" si="0"/>
        <v>0</v>
      </c>
      <c r="F16" s="27"/>
      <c r="G16" s="50">
        <f>SUM(D16:E16)</f>
        <v>10000</v>
      </c>
    </row>
    <row r="17" spans="1:7" ht="15.75" x14ac:dyDescent="0.25">
      <c r="A17" s="134" t="s">
        <v>42</v>
      </c>
      <c r="B17" s="134"/>
      <c r="C17" s="19"/>
      <c r="D17" s="20">
        <f>SUM(D8:D15)</f>
        <v>315000</v>
      </c>
      <c r="E17" s="20">
        <f>SUM(E9:E9)</f>
        <v>7500</v>
      </c>
      <c r="F17" s="14"/>
      <c r="G17" s="20">
        <f>SUM(D17:F17)</f>
        <v>322500</v>
      </c>
    </row>
    <row r="18" spans="1:7" ht="9" customHeight="1" x14ac:dyDescent="0.25">
      <c r="B18" s="21"/>
      <c r="C18" s="22"/>
      <c r="E18" s="49"/>
    </row>
    <row r="19" spans="1:7" x14ac:dyDescent="0.25">
      <c r="A19" s="142" t="s">
        <v>77</v>
      </c>
      <c r="B19" s="142"/>
      <c r="C19" s="142"/>
      <c r="D19" s="142"/>
      <c r="E19" s="142"/>
      <c r="F19" s="142"/>
      <c r="G19" s="142"/>
    </row>
    <row r="20" spans="1:7" x14ac:dyDescent="0.25">
      <c r="A20" s="142" t="s">
        <v>78</v>
      </c>
      <c r="B20" s="142"/>
      <c r="C20" s="142"/>
      <c r="D20" s="142"/>
      <c r="E20" s="142"/>
      <c r="F20" s="142"/>
      <c r="G20" s="142"/>
    </row>
    <row r="21" spans="1:7" x14ac:dyDescent="0.25">
      <c r="A21" s="142" t="s">
        <v>79</v>
      </c>
      <c r="B21" s="142"/>
      <c r="C21" s="142"/>
      <c r="D21" s="142"/>
      <c r="E21" s="142"/>
      <c r="F21" s="142"/>
      <c r="G21" s="142"/>
    </row>
    <row r="22" spans="1:7" x14ac:dyDescent="0.25">
      <c r="A22" s="142" t="s">
        <v>80</v>
      </c>
      <c r="B22" s="142"/>
      <c r="C22" s="142"/>
      <c r="D22" s="142"/>
      <c r="E22" s="142"/>
      <c r="F22" s="142"/>
      <c r="G22" s="142"/>
    </row>
    <row r="23" spans="1:7" x14ac:dyDescent="0.25">
      <c r="A23" s="130" t="s">
        <v>120</v>
      </c>
      <c r="B23" s="130"/>
      <c r="C23" s="130"/>
      <c r="D23" s="130"/>
      <c r="E23" s="130"/>
      <c r="F23" s="130"/>
      <c r="G23" s="130"/>
    </row>
    <row r="24" spans="1:7" ht="18.75" x14ac:dyDescent="0.3">
      <c r="A24" s="172" t="s">
        <v>121</v>
      </c>
      <c r="B24" s="172"/>
      <c r="C24" s="172"/>
      <c r="D24" s="172"/>
      <c r="E24" s="172"/>
      <c r="F24" s="172"/>
      <c r="G24" s="124" t="s">
        <v>122</v>
      </c>
    </row>
    <row r="25" spans="1:7" x14ac:dyDescent="0.25">
      <c r="B25" s="21"/>
      <c r="C25" s="22"/>
      <c r="E25" s="49"/>
    </row>
    <row r="26" spans="1:7" x14ac:dyDescent="0.25">
      <c r="B26" s="21"/>
      <c r="C26" s="22"/>
      <c r="E26" s="49"/>
    </row>
    <row r="27" spans="1:7" x14ac:dyDescent="0.25">
      <c r="B27" s="21"/>
      <c r="C27" s="22"/>
      <c r="E27" s="49"/>
    </row>
    <row r="28" spans="1:7" x14ac:dyDescent="0.25">
      <c r="B28" s="21"/>
      <c r="E28" s="49"/>
    </row>
    <row r="29" spans="1:7" x14ac:dyDescent="0.25">
      <c r="B29" s="21"/>
    </row>
    <row r="30" spans="1:7" x14ac:dyDescent="0.25">
      <c r="B30" s="21"/>
    </row>
    <row r="31" spans="1:7" x14ac:dyDescent="0.25">
      <c r="B31" s="21"/>
    </row>
    <row r="32" spans="1:7" x14ac:dyDescent="0.25">
      <c r="B32" s="21"/>
    </row>
  </sheetData>
  <mergeCells count="15">
    <mergeCell ref="A1:G1"/>
    <mergeCell ref="A3:E3"/>
    <mergeCell ref="A5:H5"/>
    <mergeCell ref="A9:C9"/>
    <mergeCell ref="A16:B16"/>
    <mergeCell ref="A8:C8"/>
    <mergeCell ref="E8:G8"/>
    <mergeCell ref="F9:G9"/>
    <mergeCell ref="A24:F24"/>
    <mergeCell ref="A17:B17"/>
    <mergeCell ref="A19:G19"/>
    <mergeCell ref="A20:G20"/>
    <mergeCell ref="A21:G21"/>
    <mergeCell ref="A22:G22"/>
    <mergeCell ref="A23:G23"/>
  </mergeCells>
  <printOptions horizontalCentered="1"/>
  <pageMargins left="0.70866141732283472" right="0.70866141732283472" top="0.15748031496062992" bottom="0.15748031496062992" header="0.31496062992125984" footer="0.31496062992125984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23" sqref="D23"/>
    </sheetView>
  </sheetViews>
  <sheetFormatPr baseColWidth="10" defaultRowHeight="15" x14ac:dyDescent="0.25"/>
  <cols>
    <col min="1" max="1" width="4.140625" customWidth="1"/>
    <col min="2" max="2" width="12.85546875" customWidth="1"/>
    <col min="3" max="3" width="13.85546875" customWidth="1"/>
    <col min="5" max="5" width="13" customWidth="1"/>
    <col min="6" max="6" width="18.140625" customWidth="1"/>
  </cols>
  <sheetData>
    <row r="1" spans="1:7" x14ac:dyDescent="0.25">
      <c r="A1" s="131" t="s">
        <v>0</v>
      </c>
      <c r="B1" s="131"/>
      <c r="C1" s="131"/>
      <c r="D1" s="131"/>
      <c r="E1" s="131"/>
      <c r="F1" s="131"/>
      <c r="G1" s="131"/>
    </row>
    <row r="2" spans="1:7" x14ac:dyDescent="0.25">
      <c r="A2" s="2" t="s">
        <v>1</v>
      </c>
      <c r="B2" s="2"/>
      <c r="C2" s="77"/>
      <c r="D2" s="125"/>
      <c r="E2" s="125"/>
      <c r="F2" s="125"/>
      <c r="G2" s="125"/>
    </row>
    <row r="3" spans="1:7" x14ac:dyDescent="0.25">
      <c r="A3" s="131" t="s">
        <v>2</v>
      </c>
      <c r="B3" s="131"/>
      <c r="C3" s="131"/>
      <c r="D3" s="131"/>
      <c r="E3" s="131"/>
      <c r="F3" s="125"/>
      <c r="G3" s="125"/>
    </row>
    <row r="4" spans="1:7" x14ac:dyDescent="0.25">
      <c r="A4" s="128"/>
      <c r="B4" s="128"/>
      <c r="C4" s="93"/>
      <c r="D4" s="128"/>
      <c r="E4" s="128"/>
      <c r="F4" s="128"/>
      <c r="G4" s="128"/>
    </row>
    <row r="5" spans="1:7" ht="18.75" x14ac:dyDescent="0.25">
      <c r="A5" s="132" t="s">
        <v>54</v>
      </c>
      <c r="B5" s="132"/>
      <c r="C5" s="132"/>
      <c r="D5" s="132"/>
      <c r="E5" s="132"/>
      <c r="F5" s="132"/>
      <c r="G5" s="132"/>
    </row>
    <row r="6" spans="1:7" ht="12.75" customHeight="1" x14ac:dyDescent="0.25">
      <c r="A6" s="126"/>
      <c r="B6" s="126"/>
      <c r="C6" s="126"/>
      <c r="D6" s="126"/>
      <c r="E6" s="126"/>
      <c r="F6" s="126"/>
      <c r="G6" s="126"/>
    </row>
    <row r="7" spans="1:7" ht="18.75" x14ac:dyDescent="0.25">
      <c r="A7" s="185" t="s">
        <v>145</v>
      </c>
      <c r="B7" s="185"/>
      <c r="C7" s="185"/>
      <c r="D7" s="185"/>
      <c r="E7" s="185"/>
      <c r="F7" s="185"/>
      <c r="G7" s="185"/>
    </row>
    <row r="8" spans="1:7" ht="6" customHeight="1" x14ac:dyDescent="0.25"/>
    <row r="9" spans="1:7" ht="13.5" customHeight="1" x14ac:dyDescent="0.25">
      <c r="A9" s="10" t="s">
        <v>8</v>
      </c>
      <c r="B9" s="127" t="s">
        <v>143</v>
      </c>
      <c r="C9" s="94" t="s">
        <v>10</v>
      </c>
      <c r="D9" s="127" t="s">
        <v>11</v>
      </c>
      <c r="E9" s="127" t="s">
        <v>12</v>
      </c>
      <c r="F9" s="186"/>
      <c r="G9" s="186"/>
    </row>
    <row r="10" spans="1:7" x14ac:dyDescent="0.25">
      <c r="A10" s="38">
        <v>1</v>
      </c>
      <c r="B10" s="36" t="s">
        <v>140</v>
      </c>
      <c r="C10" s="84">
        <v>60000</v>
      </c>
      <c r="D10" s="67">
        <v>30000</v>
      </c>
      <c r="E10" s="84">
        <v>3000</v>
      </c>
      <c r="F10" s="187"/>
      <c r="G10" s="188"/>
    </row>
    <row r="11" spans="1:7" x14ac:dyDescent="0.25">
      <c r="A11" s="38">
        <v>2</v>
      </c>
      <c r="B11" s="36" t="s">
        <v>139</v>
      </c>
      <c r="C11" s="84">
        <v>350000</v>
      </c>
      <c r="D11" s="67">
        <v>70000</v>
      </c>
      <c r="E11" s="84">
        <v>7000</v>
      </c>
      <c r="F11" s="187"/>
      <c r="G11" s="188"/>
    </row>
    <row r="12" spans="1:7" x14ac:dyDescent="0.25">
      <c r="A12" s="38">
        <v>3</v>
      </c>
      <c r="B12" s="36" t="s">
        <v>138</v>
      </c>
      <c r="C12" s="84">
        <v>475000</v>
      </c>
      <c r="D12" s="67">
        <v>-55000</v>
      </c>
      <c r="E12" s="84">
        <v>3500</v>
      </c>
      <c r="F12" s="187"/>
      <c r="G12" s="188"/>
    </row>
    <row r="13" spans="1:7" x14ac:dyDescent="0.25">
      <c r="A13" s="38">
        <v>4</v>
      </c>
      <c r="B13" s="36" t="s">
        <v>137</v>
      </c>
      <c r="C13" s="84">
        <v>440000</v>
      </c>
      <c r="D13" s="67">
        <v>50000</v>
      </c>
      <c r="E13" s="84">
        <v>24500</v>
      </c>
      <c r="F13" s="189"/>
      <c r="G13" s="190"/>
    </row>
    <row r="14" spans="1:7" x14ac:dyDescent="0.25">
      <c r="A14" s="38">
        <v>5</v>
      </c>
      <c r="B14" s="36" t="s">
        <v>141</v>
      </c>
      <c r="C14" s="84">
        <v>385000</v>
      </c>
      <c r="D14" s="67">
        <v>35000</v>
      </c>
      <c r="E14" s="84">
        <v>28000</v>
      </c>
      <c r="F14" s="187"/>
      <c r="G14" s="188"/>
    </row>
    <row r="15" spans="1:7" x14ac:dyDescent="0.25">
      <c r="A15" s="38">
        <v>6</v>
      </c>
      <c r="B15" s="36" t="s">
        <v>142</v>
      </c>
      <c r="C15" s="84">
        <v>245000</v>
      </c>
      <c r="D15" s="67">
        <v>35000</v>
      </c>
      <c r="E15" s="84">
        <v>28000</v>
      </c>
      <c r="F15" s="187"/>
      <c r="G15" s="188"/>
    </row>
    <row r="16" spans="1:7" x14ac:dyDescent="0.25">
      <c r="A16" s="135" t="s">
        <v>41</v>
      </c>
      <c r="B16" s="135"/>
      <c r="C16" s="20">
        <f>SUM(C10:C15)</f>
        <v>1955000</v>
      </c>
      <c r="D16" s="20">
        <f t="shared" ref="D16:E16" si="0">SUM(D10:D15)</f>
        <v>165000</v>
      </c>
      <c r="E16" s="20">
        <f t="shared" si="0"/>
        <v>94000</v>
      </c>
    </row>
    <row r="17" spans="1:5" x14ac:dyDescent="0.25">
      <c r="A17" s="135" t="s">
        <v>144</v>
      </c>
      <c r="B17" s="135"/>
      <c r="C17" s="135"/>
      <c r="D17" s="135"/>
      <c r="E17" s="20">
        <f>SUM(D16:E16)</f>
        <v>259000</v>
      </c>
    </row>
  </sheetData>
  <mergeCells count="6">
    <mergeCell ref="A1:G1"/>
    <mergeCell ref="A3:E3"/>
    <mergeCell ref="A5:G5"/>
    <mergeCell ref="A7:G7"/>
    <mergeCell ref="A16:B16"/>
    <mergeCell ref="A17:D1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3" workbookViewId="0">
      <selection activeCell="F28" sqref="F28"/>
    </sheetView>
  </sheetViews>
  <sheetFormatPr baseColWidth="10" defaultRowHeight="15" x14ac:dyDescent="0.25"/>
  <cols>
    <col min="1" max="1" width="3.85546875" style="23" customWidth="1"/>
    <col min="2" max="2" width="14" customWidth="1"/>
    <col min="3" max="3" width="13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131" t="s">
        <v>0</v>
      </c>
      <c r="B1" s="131"/>
      <c r="C1" s="131"/>
      <c r="D1" s="131"/>
      <c r="E1" s="131"/>
      <c r="F1" s="131"/>
      <c r="G1" s="131"/>
      <c r="H1" s="1"/>
      <c r="I1" s="1"/>
      <c r="J1" s="1"/>
      <c r="K1" s="1"/>
    </row>
    <row r="2" spans="1:11" x14ac:dyDescent="0.25">
      <c r="A2" s="2" t="s">
        <v>1</v>
      </c>
      <c r="B2" s="2"/>
      <c r="C2" s="3"/>
      <c r="D2" s="3"/>
      <c r="E2" s="3"/>
      <c r="F2" s="3"/>
      <c r="G2" s="3"/>
      <c r="H2" s="1"/>
      <c r="I2" s="1"/>
      <c r="J2" s="1"/>
      <c r="K2" s="1"/>
    </row>
    <row r="3" spans="1:11" x14ac:dyDescent="0.25">
      <c r="A3" s="131" t="s">
        <v>2</v>
      </c>
      <c r="B3" s="131"/>
      <c r="C3" s="131"/>
      <c r="D3" s="131"/>
      <c r="E3" s="131"/>
      <c r="F3" s="3"/>
      <c r="G3" s="3"/>
      <c r="H3" s="1"/>
      <c r="I3" s="1"/>
      <c r="J3" s="1"/>
      <c r="K3" s="1"/>
    </row>
    <row r="4" spans="1:11" ht="18.75" customHeight="1" x14ac:dyDescent="0.3">
      <c r="C4" s="139" t="s">
        <v>3</v>
      </c>
      <c r="D4" s="139"/>
      <c r="E4" s="139"/>
      <c r="F4" s="139"/>
      <c r="G4" s="139"/>
      <c r="H4" s="139"/>
      <c r="I4" s="141"/>
      <c r="J4" s="141"/>
      <c r="K4" s="5"/>
    </row>
    <row r="5" spans="1:11" ht="18.75" customHeight="1" x14ac:dyDescent="0.25">
      <c r="A5" s="142" t="s">
        <v>4</v>
      </c>
      <c r="B5" s="142"/>
      <c r="C5" s="142"/>
      <c r="D5" s="142"/>
      <c r="E5" s="142"/>
      <c r="F5" s="142"/>
      <c r="G5" s="142"/>
      <c r="H5" s="5"/>
      <c r="I5" s="5"/>
      <c r="J5" s="5"/>
      <c r="K5" s="5"/>
    </row>
    <row r="6" spans="1:11" x14ac:dyDescent="0.25">
      <c r="A6" s="140" t="s">
        <v>5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</row>
    <row r="7" spans="1:11" ht="9" customHeight="1" x14ac:dyDescent="0.25">
      <c r="A7" s="6"/>
      <c r="B7" s="1"/>
      <c r="C7" s="1"/>
      <c r="D7" s="5"/>
      <c r="E7" s="5"/>
      <c r="F7" s="5"/>
      <c r="G7" s="5"/>
      <c r="H7" s="5"/>
      <c r="I7" s="5"/>
      <c r="J7" s="7"/>
      <c r="K7" s="7"/>
    </row>
    <row r="8" spans="1:11" ht="18.75" customHeight="1" x14ac:dyDescent="0.25">
      <c r="A8" s="140" t="s">
        <v>6</v>
      </c>
      <c r="B8" s="140"/>
      <c r="C8" s="140"/>
      <c r="D8" s="140"/>
      <c r="E8" s="140"/>
      <c r="F8" s="140"/>
      <c r="G8" s="140"/>
      <c r="H8" s="140"/>
      <c r="I8" s="140"/>
      <c r="J8" s="140"/>
      <c r="K8" s="140"/>
    </row>
    <row r="9" spans="1:11" ht="9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ht="25.5" customHeight="1" x14ac:dyDescent="0.25">
      <c r="A10" s="132" t="s">
        <v>49</v>
      </c>
      <c r="B10" s="132"/>
      <c r="C10" s="132"/>
      <c r="D10" s="132"/>
      <c r="E10" s="132"/>
      <c r="F10" s="132"/>
      <c r="G10" s="132"/>
      <c r="H10" s="132"/>
      <c r="I10" s="5"/>
      <c r="J10" s="5"/>
      <c r="K10" s="5"/>
    </row>
    <row r="11" spans="1:11" ht="9.75" customHeight="1" x14ac:dyDescent="0.25">
      <c r="A11" s="9"/>
      <c r="B11" s="9"/>
      <c r="C11" s="9"/>
      <c r="D11" s="9"/>
      <c r="E11" s="9"/>
      <c r="F11" s="9"/>
      <c r="G11" s="9"/>
      <c r="H11" s="9"/>
      <c r="I11" s="5"/>
      <c r="J11" s="5"/>
      <c r="K11" s="5"/>
    </row>
    <row r="12" spans="1:11" x14ac:dyDescent="0.25">
      <c r="A12" s="10" t="s">
        <v>8</v>
      </c>
      <c r="B12" s="11" t="s">
        <v>9</v>
      </c>
      <c r="C12" s="11" t="s">
        <v>10</v>
      </c>
      <c r="D12" s="11" t="s">
        <v>11</v>
      </c>
      <c r="E12" s="11" t="s">
        <v>12</v>
      </c>
      <c r="F12" s="11" t="s">
        <v>13</v>
      </c>
      <c r="G12" s="11" t="s">
        <v>14</v>
      </c>
    </row>
    <row r="13" spans="1:11" x14ac:dyDescent="0.25">
      <c r="A13" s="136" t="s">
        <v>46</v>
      </c>
      <c r="B13" s="137"/>
      <c r="C13" s="138"/>
      <c r="D13" s="20">
        <v>25000</v>
      </c>
      <c r="E13" s="11"/>
      <c r="F13" s="11"/>
      <c r="G13" s="11" t="s">
        <v>50</v>
      </c>
    </row>
    <row r="14" spans="1:11" x14ac:dyDescent="0.25">
      <c r="A14" s="11">
        <v>1</v>
      </c>
      <c r="B14" s="12" t="s">
        <v>25</v>
      </c>
      <c r="C14" s="13">
        <v>25000</v>
      </c>
      <c r="D14" s="14"/>
      <c r="E14" s="13">
        <v>2500</v>
      </c>
      <c r="F14" s="16">
        <v>42182</v>
      </c>
      <c r="G14" s="14" t="s">
        <v>19</v>
      </c>
    </row>
    <row r="15" spans="1:11" x14ac:dyDescent="0.25">
      <c r="A15" s="11">
        <v>2</v>
      </c>
      <c r="B15" s="12" t="s">
        <v>26</v>
      </c>
      <c r="C15" s="13">
        <v>25000</v>
      </c>
      <c r="D15" s="14"/>
      <c r="E15" s="13">
        <v>2500</v>
      </c>
      <c r="F15" s="16">
        <v>42213</v>
      </c>
      <c r="G15" s="14" t="s">
        <v>50</v>
      </c>
    </row>
    <row r="16" spans="1:11" x14ac:dyDescent="0.25">
      <c r="A16" s="11">
        <v>3</v>
      </c>
      <c r="B16" s="24" t="s">
        <v>27</v>
      </c>
      <c r="C16" s="25"/>
      <c r="D16" s="25">
        <v>25000</v>
      </c>
      <c r="E16" s="25">
        <v>2500</v>
      </c>
      <c r="F16" s="29"/>
      <c r="G16" s="27"/>
    </row>
    <row r="17" spans="1:7" x14ac:dyDescent="0.25">
      <c r="A17" s="11">
        <v>4</v>
      </c>
      <c r="B17" s="12" t="s">
        <v>28</v>
      </c>
      <c r="C17" s="13">
        <v>25000</v>
      </c>
      <c r="D17" s="13"/>
      <c r="E17" s="13"/>
      <c r="F17" s="17">
        <v>42257</v>
      </c>
      <c r="G17" s="14" t="s">
        <v>19</v>
      </c>
    </row>
    <row r="18" spans="1:7" x14ac:dyDescent="0.25">
      <c r="A18" s="11">
        <v>5</v>
      </c>
      <c r="B18" s="35" t="s">
        <v>29</v>
      </c>
      <c r="C18" s="13">
        <v>25000</v>
      </c>
      <c r="D18" s="17"/>
      <c r="E18" s="17"/>
      <c r="F18" s="17">
        <v>42287</v>
      </c>
      <c r="G18" s="14" t="s">
        <v>19</v>
      </c>
    </row>
    <row r="19" spans="1:7" x14ac:dyDescent="0.25">
      <c r="A19" s="11">
        <v>6</v>
      </c>
      <c r="B19" s="24" t="s">
        <v>30</v>
      </c>
      <c r="C19" s="25"/>
      <c r="D19" s="25">
        <v>25000</v>
      </c>
      <c r="E19" s="25">
        <v>2500</v>
      </c>
      <c r="F19" s="41"/>
      <c r="G19" s="27"/>
    </row>
    <row r="20" spans="1:7" x14ac:dyDescent="0.25">
      <c r="A20" s="11">
        <v>7</v>
      </c>
      <c r="B20" s="12" t="s">
        <v>32</v>
      </c>
      <c r="C20" s="13">
        <v>25000</v>
      </c>
      <c r="D20" s="13"/>
      <c r="E20" s="13"/>
      <c r="F20" s="17">
        <v>42348</v>
      </c>
      <c r="G20" s="14" t="s">
        <v>19</v>
      </c>
    </row>
    <row r="21" spans="1:7" x14ac:dyDescent="0.25">
      <c r="A21" s="11">
        <v>8</v>
      </c>
      <c r="B21" s="12" t="s">
        <v>33</v>
      </c>
      <c r="C21" s="13">
        <v>25000</v>
      </c>
      <c r="D21" s="13"/>
      <c r="E21" s="13"/>
      <c r="F21" s="17">
        <v>42378</v>
      </c>
      <c r="G21" s="14" t="s">
        <v>19</v>
      </c>
    </row>
    <row r="22" spans="1:7" x14ac:dyDescent="0.25">
      <c r="A22" s="11">
        <v>9</v>
      </c>
      <c r="B22" s="12" t="s">
        <v>34</v>
      </c>
      <c r="C22" s="13">
        <v>25000</v>
      </c>
      <c r="D22" s="13"/>
      <c r="E22" s="13"/>
      <c r="F22" s="17">
        <v>42410</v>
      </c>
      <c r="G22" s="14" t="s">
        <v>19</v>
      </c>
    </row>
    <row r="23" spans="1:7" x14ac:dyDescent="0.25">
      <c r="A23" s="11">
        <v>10</v>
      </c>
      <c r="B23" s="12" t="s">
        <v>35</v>
      </c>
      <c r="C23" s="13">
        <v>25000</v>
      </c>
      <c r="D23" s="13"/>
      <c r="E23" s="13"/>
      <c r="F23" s="17">
        <v>42439</v>
      </c>
      <c r="G23" s="14" t="s">
        <v>19</v>
      </c>
    </row>
    <row r="24" spans="1:7" x14ac:dyDescent="0.25">
      <c r="A24" s="11">
        <v>11</v>
      </c>
      <c r="B24" s="12" t="s">
        <v>36</v>
      </c>
      <c r="C24" s="13">
        <v>25000</v>
      </c>
      <c r="D24" s="13"/>
      <c r="E24" s="13"/>
      <c r="F24" s="17">
        <v>42470</v>
      </c>
      <c r="G24" s="14" t="s">
        <v>19</v>
      </c>
    </row>
    <row r="25" spans="1:7" x14ac:dyDescent="0.25">
      <c r="A25" s="11">
        <v>12</v>
      </c>
      <c r="B25" s="12" t="s">
        <v>37</v>
      </c>
      <c r="C25" s="13">
        <v>25000</v>
      </c>
      <c r="D25" s="13"/>
      <c r="E25" s="13"/>
      <c r="F25" s="17">
        <v>42500</v>
      </c>
      <c r="G25" s="14" t="s">
        <v>19</v>
      </c>
    </row>
    <row r="26" spans="1:7" x14ac:dyDescent="0.25">
      <c r="A26" s="11">
        <v>13</v>
      </c>
      <c r="B26" s="12" t="s">
        <v>38</v>
      </c>
      <c r="C26" s="13">
        <v>25000</v>
      </c>
      <c r="D26" s="13"/>
      <c r="E26" s="13"/>
      <c r="F26" s="17">
        <v>42531</v>
      </c>
      <c r="G26" s="14" t="s">
        <v>51</v>
      </c>
    </row>
    <row r="27" spans="1:7" x14ac:dyDescent="0.25">
      <c r="A27" s="11">
        <v>14</v>
      </c>
      <c r="B27" s="12" t="s">
        <v>39</v>
      </c>
      <c r="C27" s="13">
        <v>25000</v>
      </c>
      <c r="D27" s="13"/>
      <c r="E27" s="13"/>
      <c r="F27" s="17">
        <v>42561</v>
      </c>
      <c r="G27" s="14" t="s">
        <v>19</v>
      </c>
    </row>
    <row r="28" spans="1:7" x14ac:dyDescent="0.25">
      <c r="A28" s="11">
        <v>15</v>
      </c>
      <c r="B28" s="12" t="s">
        <v>40</v>
      </c>
      <c r="C28" s="13">
        <v>25000</v>
      </c>
      <c r="D28" s="13"/>
      <c r="E28" s="13"/>
      <c r="F28" s="17">
        <v>42592</v>
      </c>
      <c r="G28" s="14" t="s">
        <v>19</v>
      </c>
    </row>
    <row r="29" spans="1:7" x14ac:dyDescent="0.25">
      <c r="A29" s="11">
        <v>16</v>
      </c>
      <c r="B29" s="12" t="s">
        <v>44</v>
      </c>
      <c r="C29" s="13">
        <v>25000</v>
      </c>
      <c r="D29" s="13"/>
      <c r="E29" s="13"/>
      <c r="F29" s="17">
        <v>42623</v>
      </c>
      <c r="G29" s="14" t="s">
        <v>19</v>
      </c>
    </row>
    <row r="30" spans="1:7" x14ac:dyDescent="0.25">
      <c r="A30" s="133" t="s">
        <v>41</v>
      </c>
      <c r="B30" s="133"/>
      <c r="C30" s="30">
        <f>SUM(C14:C29)</f>
        <v>350000</v>
      </c>
      <c r="D30" s="30">
        <f>SUM(D14:D29)</f>
        <v>50000</v>
      </c>
      <c r="E30" s="30">
        <f>SUM(E14:E29)</f>
        <v>10000</v>
      </c>
      <c r="F30" s="27"/>
      <c r="G30" s="31"/>
    </row>
    <row r="31" spans="1:7" ht="15.75" x14ac:dyDescent="0.25">
      <c r="A31" s="134" t="s">
        <v>42</v>
      </c>
      <c r="B31" s="134"/>
      <c r="C31" s="19"/>
      <c r="D31" s="20">
        <f>SUM(D16:D29)</f>
        <v>50000</v>
      </c>
      <c r="E31" s="18">
        <v>10000</v>
      </c>
      <c r="F31" s="14"/>
      <c r="G31" s="14"/>
    </row>
    <row r="32" spans="1:7" x14ac:dyDescent="0.25">
      <c r="A32" s="135" t="s">
        <v>43</v>
      </c>
      <c r="B32" s="135"/>
      <c r="C32" s="135"/>
      <c r="D32" s="135"/>
      <c r="E32" s="135"/>
      <c r="F32" s="135"/>
      <c r="G32" s="20">
        <f>D31+E31</f>
        <v>60000</v>
      </c>
    </row>
    <row r="33" spans="1:7" x14ac:dyDescent="0.25">
      <c r="B33" s="21"/>
      <c r="C33" s="22"/>
      <c r="E33" s="22"/>
    </row>
    <row r="34" spans="1:7" x14ac:dyDescent="0.25">
      <c r="A34" s="130" t="s">
        <v>57</v>
      </c>
      <c r="B34" s="130"/>
      <c r="C34" s="130"/>
      <c r="D34" s="130"/>
      <c r="E34" s="130"/>
      <c r="F34" s="130"/>
      <c r="G34" s="130"/>
    </row>
    <row r="35" spans="1:7" x14ac:dyDescent="0.25">
      <c r="B35" s="21"/>
      <c r="C35" s="22"/>
      <c r="E35" s="22"/>
    </row>
    <row r="36" spans="1:7" x14ac:dyDescent="0.25">
      <c r="B36" s="21"/>
      <c r="C36" s="22"/>
      <c r="E36" s="22"/>
    </row>
    <row r="37" spans="1:7" x14ac:dyDescent="0.25">
      <c r="B37" s="21"/>
      <c r="C37" s="22"/>
      <c r="E37" s="22"/>
    </row>
    <row r="38" spans="1:7" x14ac:dyDescent="0.25">
      <c r="B38" s="21"/>
      <c r="C38" s="22"/>
      <c r="E38" s="22"/>
    </row>
    <row r="39" spans="1:7" x14ac:dyDescent="0.25">
      <c r="B39" s="21"/>
      <c r="C39" s="22"/>
      <c r="E39" s="22"/>
    </row>
    <row r="40" spans="1:7" x14ac:dyDescent="0.25">
      <c r="B40" s="21"/>
      <c r="C40" s="22"/>
      <c r="E40" s="22"/>
    </row>
    <row r="41" spans="1:7" x14ac:dyDescent="0.25">
      <c r="B41" s="21"/>
      <c r="C41" s="22"/>
      <c r="E41" s="22"/>
    </row>
    <row r="42" spans="1:7" x14ac:dyDescent="0.25">
      <c r="B42" s="21"/>
      <c r="C42" s="22"/>
      <c r="E42" s="22"/>
    </row>
    <row r="43" spans="1:7" x14ac:dyDescent="0.25">
      <c r="B43" s="21"/>
      <c r="E43" s="22"/>
    </row>
    <row r="44" spans="1:7" x14ac:dyDescent="0.25">
      <c r="B44" s="21"/>
    </row>
    <row r="45" spans="1:7" x14ac:dyDescent="0.25">
      <c r="B45" s="21"/>
    </row>
    <row r="46" spans="1:7" x14ac:dyDescent="0.25">
      <c r="B46" s="21"/>
    </row>
    <row r="47" spans="1:7" x14ac:dyDescent="0.25">
      <c r="B47" s="21"/>
    </row>
  </sheetData>
  <mergeCells count="13">
    <mergeCell ref="A6:K6"/>
    <mergeCell ref="A1:G1"/>
    <mergeCell ref="A3:E3"/>
    <mergeCell ref="C4:H4"/>
    <mergeCell ref="I4:J4"/>
    <mergeCell ref="A5:G5"/>
    <mergeCell ref="A34:G34"/>
    <mergeCell ref="A8:K8"/>
    <mergeCell ref="A10:H10"/>
    <mergeCell ref="A13:C13"/>
    <mergeCell ref="A30:B30"/>
    <mergeCell ref="A31:B31"/>
    <mergeCell ref="A32:F3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6" workbookViewId="0">
      <selection activeCell="F29" sqref="F29"/>
    </sheetView>
  </sheetViews>
  <sheetFormatPr baseColWidth="10" defaultRowHeight="15" x14ac:dyDescent="0.25"/>
  <cols>
    <col min="1" max="1" width="3.85546875" style="23" customWidth="1"/>
    <col min="2" max="2" width="14" customWidth="1"/>
    <col min="3" max="3" width="13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131" t="s">
        <v>0</v>
      </c>
      <c r="B1" s="131"/>
      <c r="C1" s="131"/>
      <c r="D1" s="131"/>
      <c r="E1" s="131"/>
      <c r="F1" s="131"/>
      <c r="G1" s="131"/>
      <c r="H1" s="1"/>
      <c r="I1" s="1"/>
      <c r="J1" s="1"/>
      <c r="K1" s="1"/>
    </row>
    <row r="2" spans="1:11" x14ac:dyDescent="0.25">
      <c r="A2" s="2" t="s">
        <v>1</v>
      </c>
      <c r="B2" s="2"/>
      <c r="C2" s="3"/>
      <c r="D2" s="3"/>
      <c r="E2" s="3"/>
      <c r="F2" s="3"/>
      <c r="G2" s="3"/>
      <c r="H2" s="1"/>
      <c r="I2" s="1"/>
      <c r="J2" s="1"/>
      <c r="K2" s="1"/>
    </row>
    <row r="3" spans="1:11" x14ac:dyDescent="0.25">
      <c r="A3" s="131" t="s">
        <v>2</v>
      </c>
      <c r="B3" s="131"/>
      <c r="C3" s="131"/>
      <c r="D3" s="131"/>
      <c r="E3" s="131"/>
      <c r="F3" s="3"/>
      <c r="G3" s="3"/>
      <c r="H3" s="1"/>
      <c r="I3" s="1"/>
      <c r="J3" s="1"/>
      <c r="K3" s="1"/>
    </row>
    <row r="4" spans="1:11" ht="18.75" customHeight="1" x14ac:dyDescent="0.3">
      <c r="C4" s="139" t="s">
        <v>3</v>
      </c>
      <c r="D4" s="139"/>
      <c r="E4" s="139"/>
      <c r="F4" s="139"/>
      <c r="G4" s="139"/>
      <c r="H4" s="139"/>
      <c r="I4" s="141"/>
      <c r="J4" s="141"/>
      <c r="K4" s="5"/>
    </row>
    <row r="5" spans="1:11" ht="18.75" customHeight="1" x14ac:dyDescent="0.25">
      <c r="A5" s="142" t="s">
        <v>4</v>
      </c>
      <c r="B5" s="142"/>
      <c r="C5" s="142"/>
      <c r="D5" s="142"/>
      <c r="E5" s="142"/>
      <c r="F5" s="142"/>
      <c r="G5" s="142"/>
      <c r="H5" s="5"/>
      <c r="I5" s="5"/>
      <c r="J5" s="5"/>
      <c r="K5" s="5"/>
    </row>
    <row r="6" spans="1:11" x14ac:dyDescent="0.25">
      <c r="A6" s="140" t="s">
        <v>5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</row>
    <row r="7" spans="1:11" ht="9" customHeight="1" x14ac:dyDescent="0.25">
      <c r="A7" s="6"/>
      <c r="B7" s="1"/>
      <c r="C7" s="1"/>
      <c r="D7" s="5"/>
      <c r="E7" s="5"/>
      <c r="F7" s="5"/>
      <c r="G7" s="5"/>
      <c r="H7" s="5"/>
      <c r="I7" s="5"/>
      <c r="J7" s="7"/>
      <c r="K7" s="7"/>
    </row>
    <row r="8" spans="1:11" ht="18.75" customHeight="1" x14ac:dyDescent="0.25">
      <c r="A8" s="140" t="s">
        <v>6</v>
      </c>
      <c r="B8" s="140"/>
      <c r="C8" s="140"/>
      <c r="D8" s="140"/>
      <c r="E8" s="140"/>
      <c r="F8" s="140"/>
      <c r="G8" s="140"/>
      <c r="H8" s="140"/>
      <c r="I8" s="140"/>
      <c r="J8" s="140"/>
      <c r="K8" s="140"/>
    </row>
    <row r="9" spans="1:11" ht="9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ht="25.5" customHeight="1" x14ac:dyDescent="0.25">
      <c r="A10" s="132" t="s">
        <v>52</v>
      </c>
      <c r="B10" s="132"/>
      <c r="C10" s="132"/>
      <c r="D10" s="132"/>
      <c r="E10" s="132"/>
      <c r="F10" s="132"/>
      <c r="G10" s="132"/>
      <c r="H10" s="132"/>
      <c r="I10" s="5"/>
      <c r="J10" s="5"/>
      <c r="K10" s="5"/>
    </row>
    <row r="11" spans="1:11" ht="9.75" customHeight="1" x14ac:dyDescent="0.25">
      <c r="A11" s="9"/>
      <c r="B11" s="9"/>
      <c r="C11" s="9"/>
      <c r="D11" s="9"/>
      <c r="E11" s="9"/>
      <c r="F11" s="9"/>
      <c r="G11" s="9"/>
      <c r="H11" s="9"/>
      <c r="I11" s="5"/>
      <c r="J11" s="5"/>
      <c r="K11" s="5"/>
    </row>
    <row r="12" spans="1:11" x14ac:dyDescent="0.25">
      <c r="A12" s="10" t="s">
        <v>8</v>
      </c>
      <c r="B12" s="11" t="s">
        <v>9</v>
      </c>
      <c r="C12" s="11" t="s">
        <v>10</v>
      </c>
      <c r="D12" s="11" t="s">
        <v>11</v>
      </c>
      <c r="E12" s="11" t="s">
        <v>12</v>
      </c>
      <c r="F12" s="11" t="s">
        <v>13</v>
      </c>
      <c r="G12" s="11" t="s">
        <v>14</v>
      </c>
    </row>
    <row r="13" spans="1:11" x14ac:dyDescent="0.25">
      <c r="A13" s="136" t="s">
        <v>46</v>
      </c>
      <c r="B13" s="137"/>
      <c r="C13" s="138"/>
      <c r="D13" s="20">
        <v>240000</v>
      </c>
      <c r="E13" s="11"/>
      <c r="F13" s="11"/>
      <c r="G13" s="11"/>
    </row>
    <row r="14" spans="1:11" x14ac:dyDescent="0.25">
      <c r="A14" s="11">
        <v>1</v>
      </c>
      <c r="B14" s="24" t="s">
        <v>25</v>
      </c>
      <c r="C14" s="25"/>
      <c r="D14" s="25">
        <v>40000</v>
      </c>
      <c r="E14" s="25">
        <f>D14*0.1</f>
        <v>4000</v>
      </c>
      <c r="F14" s="29"/>
      <c r="G14" s="27"/>
    </row>
    <row r="15" spans="1:11" x14ac:dyDescent="0.25">
      <c r="A15" s="11">
        <v>2</v>
      </c>
      <c r="B15" s="12" t="s">
        <v>26</v>
      </c>
      <c r="C15" s="13">
        <v>40000</v>
      </c>
      <c r="D15" s="13"/>
      <c r="E15" s="38"/>
      <c r="F15" s="16"/>
      <c r="G15" s="14" t="s">
        <v>50</v>
      </c>
    </row>
    <row r="16" spans="1:11" x14ac:dyDescent="0.25">
      <c r="A16" s="11">
        <v>3</v>
      </c>
      <c r="B16" s="12" t="s">
        <v>27</v>
      </c>
      <c r="C16" s="13">
        <v>40000</v>
      </c>
      <c r="D16" s="13"/>
      <c r="E16" s="38"/>
      <c r="F16" s="16">
        <v>42227</v>
      </c>
      <c r="G16" s="14" t="s">
        <v>50</v>
      </c>
    </row>
    <row r="17" spans="1:7" x14ac:dyDescent="0.25">
      <c r="A17" s="11">
        <v>4</v>
      </c>
      <c r="B17" s="25" t="s">
        <v>28</v>
      </c>
      <c r="C17" s="25"/>
      <c r="D17" s="25">
        <v>40000</v>
      </c>
      <c r="E17" s="25">
        <f t="shared" ref="E17:E29" si="0">D17*0.1</f>
        <v>4000</v>
      </c>
      <c r="F17" s="25"/>
      <c r="G17" s="25"/>
    </row>
    <row r="18" spans="1:7" x14ac:dyDescent="0.25">
      <c r="A18" s="11">
        <v>5</v>
      </c>
      <c r="B18" s="36" t="s">
        <v>29</v>
      </c>
      <c r="C18" s="37">
        <v>40000</v>
      </c>
      <c r="D18" s="37"/>
      <c r="E18" s="38"/>
      <c r="F18" s="40"/>
      <c r="G18" s="39" t="s">
        <v>50</v>
      </c>
    </row>
    <row r="19" spans="1:7" x14ac:dyDescent="0.25">
      <c r="A19" s="11">
        <v>6</v>
      </c>
      <c r="B19" s="12" t="s">
        <v>30</v>
      </c>
      <c r="C19" s="37">
        <v>40000</v>
      </c>
      <c r="D19" s="13"/>
      <c r="E19" s="38"/>
      <c r="F19" s="17">
        <v>42318</v>
      </c>
      <c r="G19" s="14" t="s">
        <v>47</v>
      </c>
    </row>
    <row r="20" spans="1:7" x14ac:dyDescent="0.25">
      <c r="A20" s="11">
        <v>7</v>
      </c>
      <c r="B20" s="12" t="s">
        <v>32</v>
      </c>
      <c r="C20" s="37">
        <v>40000</v>
      </c>
      <c r="D20" s="13"/>
      <c r="E20" s="38"/>
      <c r="F20" s="17">
        <v>42348</v>
      </c>
      <c r="G20" s="14" t="s">
        <v>19</v>
      </c>
    </row>
    <row r="21" spans="1:7" x14ac:dyDescent="0.25">
      <c r="A21" s="11">
        <v>8</v>
      </c>
      <c r="B21" s="24" t="s">
        <v>33</v>
      </c>
      <c r="C21" s="25"/>
      <c r="D21" s="25">
        <v>40000</v>
      </c>
      <c r="E21" s="25">
        <f t="shared" si="0"/>
        <v>4000</v>
      </c>
      <c r="F21" s="41"/>
      <c r="G21" s="27"/>
    </row>
    <row r="22" spans="1:7" x14ac:dyDescent="0.25">
      <c r="A22" s="11">
        <v>9</v>
      </c>
      <c r="B22" s="12" t="s">
        <v>34</v>
      </c>
      <c r="C22" s="13">
        <v>40000</v>
      </c>
      <c r="D22" s="13"/>
      <c r="E22" s="38"/>
      <c r="F22" s="17">
        <v>42410</v>
      </c>
      <c r="G22" s="14" t="s">
        <v>19</v>
      </c>
    </row>
    <row r="23" spans="1:7" x14ac:dyDescent="0.25">
      <c r="A23" s="11">
        <v>10</v>
      </c>
      <c r="B23" s="24" t="s">
        <v>35</v>
      </c>
      <c r="C23" s="25"/>
      <c r="D23" s="25">
        <v>40000</v>
      </c>
      <c r="E23" s="25">
        <f t="shared" si="0"/>
        <v>4000</v>
      </c>
      <c r="F23" s="41"/>
      <c r="G23" s="27"/>
    </row>
    <row r="24" spans="1:7" x14ac:dyDescent="0.25">
      <c r="A24" s="11">
        <v>11</v>
      </c>
      <c r="B24" s="12" t="s">
        <v>36</v>
      </c>
      <c r="C24" s="13">
        <v>80000</v>
      </c>
      <c r="D24" s="13">
        <v>-40000</v>
      </c>
      <c r="E24" s="38"/>
      <c r="F24" s="17">
        <v>42470</v>
      </c>
      <c r="G24" s="14" t="s">
        <v>19</v>
      </c>
    </row>
    <row r="25" spans="1:7" x14ac:dyDescent="0.25">
      <c r="A25" s="11">
        <v>12</v>
      </c>
      <c r="B25" s="12" t="s">
        <v>37</v>
      </c>
      <c r="C25" s="13">
        <v>40000</v>
      </c>
      <c r="D25" s="13"/>
      <c r="E25" s="38"/>
      <c r="F25" s="17">
        <v>42500</v>
      </c>
      <c r="G25" s="14" t="s">
        <v>19</v>
      </c>
    </row>
    <row r="26" spans="1:7" x14ac:dyDescent="0.25">
      <c r="A26" s="11">
        <v>13</v>
      </c>
      <c r="B26" s="24" t="s">
        <v>38</v>
      </c>
      <c r="C26" s="25"/>
      <c r="D26" s="25">
        <v>40000</v>
      </c>
      <c r="E26" s="25">
        <f t="shared" si="0"/>
        <v>4000</v>
      </c>
      <c r="F26" s="41"/>
      <c r="G26" s="27"/>
    </row>
    <row r="27" spans="1:7" x14ac:dyDescent="0.25">
      <c r="A27" s="11">
        <v>14</v>
      </c>
      <c r="B27" s="12" t="s">
        <v>39</v>
      </c>
      <c r="C27" s="13">
        <v>80000</v>
      </c>
      <c r="D27" s="13">
        <v>-40000</v>
      </c>
      <c r="E27" s="38"/>
      <c r="F27" s="17">
        <v>42561</v>
      </c>
      <c r="G27" s="14" t="s">
        <v>19</v>
      </c>
    </row>
    <row r="28" spans="1:7" x14ac:dyDescent="0.25">
      <c r="A28" s="11">
        <v>15</v>
      </c>
      <c r="B28" s="24" t="s">
        <v>40</v>
      </c>
      <c r="C28" s="25"/>
      <c r="D28" s="25">
        <v>40000</v>
      </c>
      <c r="E28" s="25">
        <f t="shared" si="0"/>
        <v>4000</v>
      </c>
      <c r="F28" s="41"/>
      <c r="G28" s="27"/>
    </row>
    <row r="29" spans="1:7" x14ac:dyDescent="0.25">
      <c r="A29" s="11">
        <v>16</v>
      </c>
      <c r="B29" s="24" t="s">
        <v>44</v>
      </c>
      <c r="C29" s="25"/>
      <c r="D29" s="25">
        <v>40000</v>
      </c>
      <c r="E29" s="25">
        <f t="shared" si="0"/>
        <v>4000</v>
      </c>
      <c r="F29" s="41"/>
      <c r="G29" s="27"/>
    </row>
    <row r="30" spans="1:7" x14ac:dyDescent="0.25">
      <c r="A30" s="133" t="s">
        <v>41</v>
      </c>
      <c r="B30" s="133"/>
      <c r="C30" s="30">
        <f>SUM(C14:C29)</f>
        <v>440000</v>
      </c>
      <c r="D30" s="30">
        <f>SUM(D14:D29)</f>
        <v>200000</v>
      </c>
      <c r="E30" s="30">
        <f>SUM(E14:E29)</f>
        <v>28000</v>
      </c>
      <c r="F30" s="27"/>
      <c r="G30" s="31"/>
    </row>
    <row r="31" spans="1:7" ht="15.75" x14ac:dyDescent="0.25">
      <c r="A31" s="134" t="s">
        <v>42</v>
      </c>
      <c r="B31" s="134"/>
      <c r="C31" s="19"/>
      <c r="D31" s="20">
        <f>SUM(D13:D29)</f>
        <v>440000</v>
      </c>
      <c r="E31" s="20">
        <v>28000</v>
      </c>
      <c r="F31" s="14"/>
      <c r="G31" s="14"/>
    </row>
    <row r="32" spans="1:7" x14ac:dyDescent="0.25">
      <c r="A32" s="135" t="s">
        <v>43</v>
      </c>
      <c r="B32" s="135"/>
      <c r="C32" s="135"/>
      <c r="D32" s="135"/>
      <c r="E32" s="135"/>
      <c r="F32" s="135"/>
      <c r="G32" s="20">
        <f>D31+E31</f>
        <v>468000</v>
      </c>
    </row>
    <row r="33" spans="1:7" x14ac:dyDescent="0.25">
      <c r="B33" s="21"/>
      <c r="C33" s="22"/>
      <c r="E33" s="22"/>
    </row>
    <row r="34" spans="1:7" x14ac:dyDescent="0.25">
      <c r="A34" s="130" t="s">
        <v>57</v>
      </c>
      <c r="B34" s="130"/>
      <c r="C34" s="130"/>
      <c r="D34" s="130"/>
      <c r="E34" s="130"/>
      <c r="F34" s="130"/>
      <c r="G34" s="130"/>
    </row>
    <row r="35" spans="1:7" x14ac:dyDescent="0.25">
      <c r="B35" s="21"/>
      <c r="C35" s="22"/>
      <c r="E35" s="22"/>
    </row>
    <row r="36" spans="1:7" x14ac:dyDescent="0.25">
      <c r="B36" s="21"/>
      <c r="C36" s="22"/>
      <c r="E36" s="22"/>
    </row>
    <row r="37" spans="1:7" x14ac:dyDescent="0.25">
      <c r="B37" s="21"/>
      <c r="C37" s="22"/>
      <c r="E37" s="22"/>
    </row>
    <row r="38" spans="1:7" x14ac:dyDescent="0.25">
      <c r="B38" s="21"/>
      <c r="C38" s="22"/>
      <c r="E38" s="22"/>
    </row>
    <row r="39" spans="1:7" x14ac:dyDescent="0.25">
      <c r="B39" s="21"/>
      <c r="C39" s="22"/>
      <c r="E39" s="22"/>
    </row>
    <row r="40" spans="1:7" x14ac:dyDescent="0.25">
      <c r="B40" s="21"/>
      <c r="C40" s="22"/>
      <c r="E40" s="22"/>
    </row>
    <row r="41" spans="1:7" x14ac:dyDescent="0.25">
      <c r="B41" s="21"/>
      <c r="C41" s="22"/>
      <c r="E41" s="22"/>
    </row>
    <row r="42" spans="1:7" x14ac:dyDescent="0.25">
      <c r="B42" s="21"/>
      <c r="C42" s="22"/>
      <c r="E42" s="22"/>
    </row>
    <row r="43" spans="1:7" x14ac:dyDescent="0.25">
      <c r="B43" s="21"/>
      <c r="E43" s="22"/>
    </row>
    <row r="44" spans="1:7" x14ac:dyDescent="0.25">
      <c r="B44" s="21"/>
    </row>
    <row r="45" spans="1:7" x14ac:dyDescent="0.25">
      <c r="B45" s="21"/>
    </row>
    <row r="46" spans="1:7" x14ac:dyDescent="0.25">
      <c r="B46" s="21"/>
    </row>
    <row r="47" spans="1:7" x14ac:dyDescent="0.25">
      <c r="B47" s="21"/>
    </row>
  </sheetData>
  <mergeCells count="13">
    <mergeCell ref="A6:K6"/>
    <mergeCell ref="A1:G1"/>
    <mergeCell ref="A3:E3"/>
    <mergeCell ref="C4:H4"/>
    <mergeCell ref="I4:J4"/>
    <mergeCell ref="A5:G5"/>
    <mergeCell ref="A34:G34"/>
    <mergeCell ref="A8:K8"/>
    <mergeCell ref="A10:H10"/>
    <mergeCell ref="A13:C13"/>
    <mergeCell ref="A30:B30"/>
    <mergeCell ref="A31:B31"/>
    <mergeCell ref="A32:F3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" workbookViewId="0">
      <selection activeCell="E42" sqref="E42"/>
    </sheetView>
  </sheetViews>
  <sheetFormatPr baseColWidth="10" defaultRowHeight="15" x14ac:dyDescent="0.25"/>
  <cols>
    <col min="1" max="1" width="3.85546875" style="23" customWidth="1"/>
    <col min="2" max="2" width="14" customWidth="1"/>
    <col min="3" max="3" width="13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131" t="s">
        <v>0</v>
      </c>
      <c r="B1" s="131"/>
      <c r="C1" s="131"/>
      <c r="D1" s="131"/>
      <c r="E1" s="131"/>
      <c r="F1" s="131"/>
      <c r="G1" s="131"/>
      <c r="H1" s="1"/>
      <c r="I1" s="1"/>
      <c r="J1" s="1"/>
      <c r="K1" s="1"/>
    </row>
    <row r="2" spans="1:11" x14ac:dyDescent="0.25">
      <c r="A2" s="2" t="s">
        <v>1</v>
      </c>
      <c r="B2" s="2"/>
      <c r="C2" s="3"/>
      <c r="D2" s="3"/>
      <c r="E2" s="3"/>
      <c r="F2" s="3"/>
      <c r="G2" s="3"/>
      <c r="H2" s="1"/>
      <c r="I2" s="1"/>
      <c r="J2" s="1"/>
      <c r="K2" s="1"/>
    </row>
    <row r="3" spans="1:11" x14ac:dyDescent="0.25">
      <c r="A3" s="131" t="s">
        <v>2</v>
      </c>
      <c r="B3" s="131"/>
      <c r="C3" s="131"/>
      <c r="D3" s="131"/>
      <c r="E3" s="131"/>
      <c r="F3" s="3"/>
      <c r="G3" s="3"/>
      <c r="H3" s="1"/>
      <c r="I3" s="1"/>
      <c r="J3" s="1"/>
      <c r="K3" s="1"/>
    </row>
    <row r="4" spans="1:11" ht="18.75" customHeight="1" x14ac:dyDescent="0.3">
      <c r="C4" s="139" t="s">
        <v>3</v>
      </c>
      <c r="D4" s="139"/>
      <c r="E4" s="139"/>
      <c r="F4" s="139"/>
      <c r="G4" s="139"/>
      <c r="H4" s="139"/>
      <c r="I4" s="141"/>
      <c r="J4" s="141"/>
      <c r="K4" s="5"/>
    </row>
    <row r="5" spans="1:11" ht="18.75" customHeight="1" x14ac:dyDescent="0.25">
      <c r="A5" s="142" t="s">
        <v>4</v>
      </c>
      <c r="B5" s="142"/>
      <c r="C5" s="142"/>
      <c r="D5" s="142"/>
      <c r="E5" s="142"/>
      <c r="F5" s="142"/>
      <c r="G5" s="142"/>
      <c r="H5" s="5"/>
      <c r="I5" s="5"/>
      <c r="J5" s="5"/>
      <c r="K5" s="5"/>
    </row>
    <row r="6" spans="1:11" x14ac:dyDescent="0.25">
      <c r="A6" s="140" t="s">
        <v>5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</row>
    <row r="7" spans="1:11" ht="9" customHeight="1" x14ac:dyDescent="0.25">
      <c r="A7" s="6"/>
      <c r="B7" s="1"/>
      <c r="C7" s="1"/>
      <c r="D7" s="5"/>
      <c r="E7" s="5"/>
      <c r="F7" s="5"/>
      <c r="G7" s="5"/>
      <c r="H7" s="5"/>
      <c r="I7" s="5"/>
      <c r="J7" s="7"/>
      <c r="K7" s="7"/>
    </row>
    <row r="8" spans="1:11" ht="18.75" customHeight="1" x14ac:dyDescent="0.25">
      <c r="A8" s="140" t="s">
        <v>6</v>
      </c>
      <c r="B8" s="140"/>
      <c r="C8" s="140"/>
      <c r="D8" s="140"/>
      <c r="E8" s="140"/>
      <c r="F8" s="140"/>
      <c r="G8" s="140"/>
      <c r="H8" s="140"/>
      <c r="I8" s="140"/>
      <c r="J8" s="140"/>
      <c r="K8" s="140"/>
    </row>
    <row r="9" spans="1:11" ht="9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ht="25.5" customHeight="1" x14ac:dyDescent="0.25">
      <c r="A10" s="132" t="s">
        <v>53</v>
      </c>
      <c r="B10" s="132"/>
      <c r="C10" s="132"/>
      <c r="D10" s="132"/>
      <c r="E10" s="132"/>
      <c r="F10" s="132"/>
      <c r="G10" s="132"/>
      <c r="H10" s="132"/>
      <c r="I10" s="5"/>
      <c r="J10" s="5"/>
      <c r="K10" s="5"/>
    </row>
    <row r="11" spans="1:11" ht="9.75" customHeight="1" x14ac:dyDescent="0.25">
      <c r="A11" s="9"/>
      <c r="B11" s="9"/>
      <c r="C11" s="9"/>
      <c r="D11" s="9"/>
      <c r="E11" s="9"/>
      <c r="F11" s="9"/>
      <c r="G11" s="9"/>
      <c r="H11" s="9"/>
      <c r="I11" s="5"/>
      <c r="J11" s="5"/>
      <c r="K11" s="5"/>
    </row>
    <row r="12" spans="1:11" x14ac:dyDescent="0.25">
      <c r="A12" s="10" t="s">
        <v>8</v>
      </c>
      <c r="B12" s="11" t="s">
        <v>9</v>
      </c>
      <c r="C12" s="11" t="s">
        <v>10</v>
      </c>
      <c r="D12" s="11" t="s">
        <v>11</v>
      </c>
      <c r="E12" s="11" t="s">
        <v>12</v>
      </c>
      <c r="F12" s="11" t="s">
        <v>13</v>
      </c>
      <c r="G12" s="11" t="s">
        <v>14</v>
      </c>
    </row>
    <row r="13" spans="1:11" x14ac:dyDescent="0.25">
      <c r="A13" s="136" t="s">
        <v>46</v>
      </c>
      <c r="B13" s="137"/>
      <c r="C13" s="138"/>
      <c r="D13" s="20"/>
      <c r="E13" s="11"/>
      <c r="F13" s="11"/>
      <c r="G13" s="11"/>
    </row>
    <row r="14" spans="1:11" x14ac:dyDescent="0.25">
      <c r="A14" s="11">
        <v>1</v>
      </c>
      <c r="B14" s="12" t="s">
        <v>15</v>
      </c>
      <c r="C14" s="25"/>
      <c r="D14" s="25">
        <v>25000</v>
      </c>
      <c r="E14" s="25"/>
      <c r="F14" s="29"/>
      <c r="G14" s="27"/>
    </row>
    <row r="15" spans="1:11" x14ac:dyDescent="0.25">
      <c r="A15" s="11">
        <v>2</v>
      </c>
      <c r="B15" s="12" t="s">
        <v>17</v>
      </c>
      <c r="C15" s="13">
        <v>50000</v>
      </c>
      <c r="D15" s="13">
        <v>-25000</v>
      </c>
      <c r="E15" s="13"/>
      <c r="F15" s="16">
        <v>42349</v>
      </c>
      <c r="G15" s="14" t="s">
        <v>16</v>
      </c>
    </row>
    <row r="16" spans="1:11" x14ac:dyDescent="0.25">
      <c r="A16" s="11">
        <v>3</v>
      </c>
      <c r="B16" s="12" t="s">
        <v>18</v>
      </c>
      <c r="C16" s="13">
        <v>25000</v>
      </c>
      <c r="D16" s="13"/>
      <c r="E16" s="13"/>
      <c r="F16" s="16">
        <v>42015</v>
      </c>
      <c r="G16" s="14" t="s">
        <v>19</v>
      </c>
    </row>
    <row r="17" spans="1:7" x14ac:dyDescent="0.25">
      <c r="A17" s="11">
        <v>4</v>
      </c>
      <c r="B17" s="12" t="s">
        <v>20</v>
      </c>
      <c r="C17" s="13">
        <v>25000</v>
      </c>
      <c r="D17" s="13">
        <v>5000</v>
      </c>
      <c r="E17" s="13"/>
      <c r="F17" s="16">
        <v>42046</v>
      </c>
      <c r="G17" s="14" t="s">
        <v>19</v>
      </c>
    </row>
    <row r="18" spans="1:7" x14ac:dyDescent="0.25">
      <c r="A18" s="11">
        <v>5</v>
      </c>
      <c r="B18" s="24" t="s">
        <v>21</v>
      </c>
      <c r="C18" s="25"/>
      <c r="D18" s="25">
        <v>30000</v>
      </c>
      <c r="E18" s="25">
        <f t="shared" ref="E18:E32" si="0">D18*0.1</f>
        <v>3000</v>
      </c>
      <c r="F18" s="29"/>
      <c r="G18" s="27"/>
    </row>
    <row r="19" spans="1:7" x14ac:dyDescent="0.25">
      <c r="A19" s="11">
        <v>6</v>
      </c>
      <c r="B19" s="12" t="s">
        <v>22</v>
      </c>
      <c r="C19" s="13">
        <v>50000</v>
      </c>
      <c r="D19" s="13">
        <v>-20000</v>
      </c>
      <c r="E19" s="13">
        <v>3000</v>
      </c>
      <c r="F19" s="16">
        <v>42107</v>
      </c>
      <c r="G19" s="14" t="s">
        <v>16</v>
      </c>
    </row>
    <row r="20" spans="1:7" x14ac:dyDescent="0.25">
      <c r="A20" s="11">
        <v>7</v>
      </c>
      <c r="B20" s="12" t="s">
        <v>23</v>
      </c>
      <c r="C20" s="13">
        <v>25000</v>
      </c>
      <c r="D20" s="13">
        <v>5000</v>
      </c>
      <c r="E20" s="13"/>
      <c r="F20" s="16">
        <v>42134</v>
      </c>
      <c r="G20" s="14" t="s">
        <v>19</v>
      </c>
    </row>
    <row r="21" spans="1:7" x14ac:dyDescent="0.25">
      <c r="A21" s="11">
        <v>8</v>
      </c>
      <c r="B21" s="24" t="s">
        <v>25</v>
      </c>
      <c r="C21" s="25"/>
      <c r="D21" s="25">
        <v>30000</v>
      </c>
      <c r="E21" s="25">
        <f t="shared" si="0"/>
        <v>3000</v>
      </c>
      <c r="F21" s="29"/>
      <c r="G21" s="27"/>
    </row>
    <row r="22" spans="1:7" x14ac:dyDescent="0.25">
      <c r="A22" s="11">
        <v>9</v>
      </c>
      <c r="B22" s="24" t="s">
        <v>26</v>
      </c>
      <c r="C22" s="25"/>
      <c r="D22" s="25">
        <v>30000</v>
      </c>
      <c r="E22" s="25">
        <f t="shared" si="0"/>
        <v>3000</v>
      </c>
      <c r="F22" s="29"/>
      <c r="G22" s="27"/>
    </row>
    <row r="23" spans="1:7" x14ac:dyDescent="0.25">
      <c r="A23" s="11">
        <v>10</v>
      </c>
      <c r="B23" s="12" t="s">
        <v>27</v>
      </c>
      <c r="C23" s="13">
        <v>75000</v>
      </c>
      <c r="D23" s="13">
        <v>-45000</v>
      </c>
      <c r="E23" s="13"/>
      <c r="F23" s="16">
        <v>42226</v>
      </c>
      <c r="G23" s="14" t="s">
        <v>19</v>
      </c>
    </row>
    <row r="24" spans="1:7" x14ac:dyDescent="0.25">
      <c r="A24" s="11">
        <v>11</v>
      </c>
      <c r="B24" s="12" t="s">
        <v>28</v>
      </c>
      <c r="C24" s="13">
        <v>25000</v>
      </c>
      <c r="D24" s="13"/>
      <c r="E24" s="13"/>
      <c r="F24" s="17">
        <v>42257</v>
      </c>
      <c r="G24" s="14" t="s">
        <v>19</v>
      </c>
    </row>
    <row r="25" spans="1:7" x14ac:dyDescent="0.25">
      <c r="A25" s="11">
        <v>12</v>
      </c>
      <c r="B25" s="24" t="s">
        <v>29</v>
      </c>
      <c r="C25" s="25"/>
      <c r="D25" s="25">
        <v>30000</v>
      </c>
      <c r="E25" s="25">
        <f t="shared" si="0"/>
        <v>3000</v>
      </c>
      <c r="F25" s="26"/>
      <c r="G25" s="27"/>
    </row>
    <row r="26" spans="1:7" x14ac:dyDescent="0.25">
      <c r="A26" s="11">
        <v>13</v>
      </c>
      <c r="B26" s="12" t="s">
        <v>30</v>
      </c>
      <c r="C26" s="13">
        <v>50000</v>
      </c>
      <c r="D26" s="13">
        <v>-20000</v>
      </c>
      <c r="E26" s="13"/>
      <c r="F26" s="17">
        <v>42318</v>
      </c>
      <c r="G26" s="14" t="s">
        <v>47</v>
      </c>
    </row>
    <row r="27" spans="1:7" x14ac:dyDescent="0.25">
      <c r="A27" s="11">
        <v>14</v>
      </c>
      <c r="B27" s="12" t="s">
        <v>32</v>
      </c>
      <c r="C27" s="13">
        <v>25000</v>
      </c>
      <c r="D27" s="13">
        <v>5000</v>
      </c>
      <c r="E27" s="13"/>
      <c r="F27" s="17">
        <v>42348</v>
      </c>
      <c r="G27" s="14" t="s">
        <v>19</v>
      </c>
    </row>
    <row r="28" spans="1:7" x14ac:dyDescent="0.25">
      <c r="A28" s="11">
        <v>15</v>
      </c>
      <c r="B28" s="12" t="s">
        <v>33</v>
      </c>
      <c r="C28" s="13">
        <v>25000</v>
      </c>
      <c r="D28" s="13">
        <v>5000</v>
      </c>
      <c r="E28" s="13"/>
      <c r="F28" s="17">
        <v>42378</v>
      </c>
      <c r="G28" s="14" t="s">
        <v>19</v>
      </c>
    </row>
    <row r="29" spans="1:7" x14ac:dyDescent="0.25">
      <c r="A29" s="11">
        <v>16</v>
      </c>
      <c r="B29" s="12" t="s">
        <v>34</v>
      </c>
      <c r="C29" s="13">
        <v>25000</v>
      </c>
      <c r="D29" s="13">
        <v>5000</v>
      </c>
      <c r="E29" s="13"/>
      <c r="F29" s="17">
        <v>42410</v>
      </c>
      <c r="G29" s="14" t="s">
        <v>19</v>
      </c>
    </row>
    <row r="30" spans="1:7" x14ac:dyDescent="0.25">
      <c r="A30" s="11">
        <v>17</v>
      </c>
      <c r="B30" s="24" t="s">
        <v>35</v>
      </c>
      <c r="C30" s="25"/>
      <c r="D30" s="25">
        <v>30000</v>
      </c>
      <c r="E30" s="25">
        <f t="shared" si="0"/>
        <v>3000</v>
      </c>
      <c r="F30" s="41"/>
      <c r="G30" s="27"/>
    </row>
    <row r="31" spans="1:7" x14ac:dyDescent="0.25">
      <c r="A31" s="11">
        <v>18</v>
      </c>
      <c r="B31" s="12" t="s">
        <v>36</v>
      </c>
      <c r="C31" s="13">
        <v>50000</v>
      </c>
      <c r="D31" s="13">
        <v>-20000</v>
      </c>
      <c r="E31" s="13"/>
      <c r="F31" s="17">
        <v>42470</v>
      </c>
      <c r="G31" s="14" t="s">
        <v>19</v>
      </c>
    </row>
    <row r="32" spans="1:7" x14ac:dyDescent="0.25">
      <c r="A32" s="11">
        <v>19</v>
      </c>
      <c r="B32" s="24" t="s">
        <v>37</v>
      </c>
      <c r="C32" s="25"/>
      <c r="D32" s="25">
        <v>30000</v>
      </c>
      <c r="E32" s="25">
        <f t="shared" si="0"/>
        <v>3000</v>
      </c>
      <c r="F32" s="41"/>
      <c r="G32" s="27"/>
    </row>
    <row r="33" spans="1:7" x14ac:dyDescent="0.25">
      <c r="A33" s="11">
        <v>20</v>
      </c>
      <c r="B33" s="12" t="s">
        <v>38</v>
      </c>
      <c r="C33" s="13">
        <v>25000</v>
      </c>
      <c r="D33" s="13">
        <v>5000</v>
      </c>
      <c r="E33" s="13"/>
      <c r="F33" s="17">
        <v>42531</v>
      </c>
      <c r="G33" s="14" t="s">
        <v>19</v>
      </c>
    </row>
    <row r="34" spans="1:7" x14ac:dyDescent="0.25">
      <c r="A34" s="11">
        <v>21</v>
      </c>
      <c r="B34" s="12" t="s">
        <v>39</v>
      </c>
      <c r="C34" s="13">
        <v>25000</v>
      </c>
      <c r="D34" s="13">
        <v>5000</v>
      </c>
      <c r="E34" s="13">
        <v>3000</v>
      </c>
      <c r="F34" s="17">
        <v>42572</v>
      </c>
      <c r="G34" s="14" t="s">
        <v>16</v>
      </c>
    </row>
    <row r="35" spans="1:7" x14ac:dyDescent="0.25">
      <c r="A35" s="11">
        <v>22</v>
      </c>
      <c r="B35" s="12" t="s">
        <v>40</v>
      </c>
      <c r="C35" s="13">
        <v>25000</v>
      </c>
      <c r="D35" s="13">
        <v>5000</v>
      </c>
      <c r="E35" s="13"/>
      <c r="F35" s="17">
        <v>42592</v>
      </c>
      <c r="G35" s="14" t="s">
        <v>19</v>
      </c>
    </row>
    <row r="36" spans="1:7" x14ac:dyDescent="0.25">
      <c r="A36" s="11">
        <v>23</v>
      </c>
      <c r="B36" s="12" t="s">
        <v>44</v>
      </c>
      <c r="C36" s="13">
        <v>25000</v>
      </c>
      <c r="D36" s="13">
        <v>5000</v>
      </c>
      <c r="E36" s="13"/>
      <c r="F36" s="17">
        <v>42623</v>
      </c>
      <c r="G36" s="14" t="s">
        <v>19</v>
      </c>
    </row>
    <row r="37" spans="1:7" x14ac:dyDescent="0.25">
      <c r="A37" s="133" t="s">
        <v>41</v>
      </c>
      <c r="B37" s="133"/>
      <c r="C37" s="30">
        <f>SUM(C14:C36)</f>
        <v>550000</v>
      </c>
      <c r="D37" s="30">
        <f>SUM(D14:D36)</f>
        <v>120000</v>
      </c>
      <c r="E37" s="30">
        <f t="shared" ref="E37" si="1">SUM(E14:E36)</f>
        <v>24000</v>
      </c>
      <c r="F37" s="27"/>
      <c r="G37" s="31"/>
    </row>
    <row r="38" spans="1:7" ht="15.75" x14ac:dyDescent="0.25">
      <c r="A38" s="134" t="s">
        <v>42</v>
      </c>
      <c r="B38" s="134"/>
      <c r="C38" s="19"/>
      <c r="D38" s="20">
        <f>SUM(D13:D36)</f>
        <v>120000</v>
      </c>
      <c r="E38" s="20">
        <v>24000</v>
      </c>
      <c r="F38" s="14"/>
      <c r="G38" s="14"/>
    </row>
    <row r="39" spans="1:7" x14ac:dyDescent="0.25">
      <c r="A39" s="135" t="s">
        <v>43</v>
      </c>
      <c r="B39" s="135"/>
      <c r="C39" s="135"/>
      <c r="D39" s="135"/>
      <c r="E39" s="135"/>
      <c r="F39" s="135"/>
      <c r="G39" s="20">
        <f>D38+E38</f>
        <v>144000</v>
      </c>
    </row>
    <row r="40" spans="1:7" x14ac:dyDescent="0.25">
      <c r="B40" s="21"/>
      <c r="C40" s="22"/>
      <c r="E40" s="22"/>
    </row>
    <row r="41" spans="1:7" x14ac:dyDescent="0.25">
      <c r="A41" s="130" t="s">
        <v>57</v>
      </c>
      <c r="B41" s="130"/>
      <c r="C41" s="130"/>
      <c r="D41" s="130"/>
      <c r="E41" s="130"/>
      <c r="F41" s="130"/>
      <c r="G41" s="130"/>
    </row>
    <row r="42" spans="1:7" x14ac:dyDescent="0.25">
      <c r="B42" s="21"/>
      <c r="C42" s="22"/>
      <c r="E42" s="22"/>
    </row>
    <row r="43" spans="1:7" x14ac:dyDescent="0.25">
      <c r="B43" s="21"/>
      <c r="C43" s="22"/>
      <c r="E43" s="22"/>
    </row>
    <row r="44" spans="1:7" x14ac:dyDescent="0.25">
      <c r="B44" s="21"/>
      <c r="C44" s="22"/>
      <c r="E44" s="22"/>
    </row>
    <row r="45" spans="1:7" x14ac:dyDescent="0.25">
      <c r="B45" s="21"/>
      <c r="C45" s="22"/>
      <c r="E45" s="22"/>
    </row>
    <row r="46" spans="1:7" x14ac:dyDescent="0.25">
      <c r="B46" s="21"/>
      <c r="C46" s="22"/>
      <c r="E46" s="22"/>
    </row>
    <row r="47" spans="1:7" x14ac:dyDescent="0.25">
      <c r="B47" s="21"/>
      <c r="C47" s="22"/>
      <c r="E47" s="22"/>
    </row>
    <row r="48" spans="1:7" x14ac:dyDescent="0.25">
      <c r="B48" s="21"/>
      <c r="C48" s="22"/>
      <c r="E48" s="22"/>
    </row>
    <row r="49" spans="2:5" x14ac:dyDescent="0.25">
      <c r="B49" s="21"/>
      <c r="C49" s="22"/>
      <c r="E49" s="22"/>
    </row>
    <row r="50" spans="2:5" x14ac:dyDescent="0.25">
      <c r="B50" s="21"/>
      <c r="E50" s="22"/>
    </row>
    <row r="51" spans="2:5" x14ac:dyDescent="0.25">
      <c r="B51" s="21"/>
    </row>
    <row r="52" spans="2:5" x14ac:dyDescent="0.25">
      <c r="B52" s="21"/>
    </row>
    <row r="53" spans="2:5" x14ac:dyDescent="0.25">
      <c r="B53" s="21"/>
    </row>
    <row r="54" spans="2:5" x14ac:dyDescent="0.25">
      <c r="B54" s="21"/>
    </row>
  </sheetData>
  <mergeCells count="13">
    <mergeCell ref="A6:K6"/>
    <mergeCell ref="A1:G1"/>
    <mergeCell ref="A3:E3"/>
    <mergeCell ref="C4:H4"/>
    <mergeCell ref="I4:J4"/>
    <mergeCell ref="A5:G5"/>
    <mergeCell ref="A41:G41"/>
    <mergeCell ref="A8:K8"/>
    <mergeCell ref="A10:H10"/>
    <mergeCell ref="A13:C13"/>
    <mergeCell ref="A37:B37"/>
    <mergeCell ref="A38:B38"/>
    <mergeCell ref="A39:F39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5" workbookViewId="0">
      <selection activeCell="A37" sqref="A37:B37"/>
    </sheetView>
  </sheetViews>
  <sheetFormatPr baseColWidth="10" defaultRowHeight="15" x14ac:dyDescent="0.25"/>
  <cols>
    <col min="1" max="1" width="3.85546875" style="23" customWidth="1"/>
    <col min="2" max="2" width="14" customWidth="1"/>
    <col min="3" max="3" width="13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131" t="s">
        <v>0</v>
      </c>
      <c r="B1" s="131"/>
      <c r="C1" s="131"/>
      <c r="D1" s="131"/>
      <c r="E1" s="131"/>
      <c r="F1" s="131"/>
      <c r="G1" s="131"/>
      <c r="H1" s="1"/>
      <c r="I1" s="1"/>
      <c r="J1" s="1"/>
      <c r="K1" s="1"/>
    </row>
    <row r="2" spans="1:11" x14ac:dyDescent="0.25">
      <c r="A2" s="2" t="s">
        <v>1</v>
      </c>
      <c r="B2" s="2"/>
      <c r="C2" s="3"/>
      <c r="D2" s="3"/>
      <c r="E2" s="3"/>
      <c r="F2" s="3"/>
      <c r="G2" s="3"/>
      <c r="H2" s="1"/>
      <c r="I2" s="1"/>
      <c r="J2" s="1"/>
      <c r="K2" s="1"/>
    </row>
    <row r="3" spans="1:11" x14ac:dyDescent="0.25">
      <c r="A3" s="131" t="s">
        <v>2</v>
      </c>
      <c r="B3" s="131"/>
      <c r="C3" s="131"/>
      <c r="D3" s="131"/>
      <c r="E3" s="131"/>
      <c r="F3" s="3"/>
      <c r="G3" s="3"/>
      <c r="H3" s="1"/>
      <c r="I3" s="1"/>
      <c r="J3" s="1"/>
      <c r="K3" s="1"/>
    </row>
    <row r="4" spans="1:11" ht="18.75" customHeight="1" x14ac:dyDescent="0.3">
      <c r="C4" s="139" t="s">
        <v>3</v>
      </c>
      <c r="D4" s="139"/>
      <c r="E4" s="139"/>
      <c r="F4" s="139"/>
      <c r="G4" s="139"/>
      <c r="H4" s="139"/>
      <c r="I4" s="141"/>
      <c r="J4" s="141"/>
      <c r="K4" s="5"/>
    </row>
    <row r="5" spans="1:11" ht="18.75" customHeight="1" x14ac:dyDescent="0.25">
      <c r="A5" s="142" t="s">
        <v>4</v>
      </c>
      <c r="B5" s="142"/>
      <c r="C5" s="142"/>
      <c r="D5" s="142"/>
      <c r="E5" s="142"/>
      <c r="F5" s="142"/>
      <c r="G5" s="142"/>
      <c r="H5" s="5"/>
      <c r="I5" s="5"/>
      <c r="J5" s="5"/>
      <c r="K5" s="5"/>
    </row>
    <row r="6" spans="1:11" x14ac:dyDescent="0.25">
      <c r="A6" s="140" t="s">
        <v>5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</row>
    <row r="7" spans="1:11" ht="9" customHeight="1" x14ac:dyDescent="0.25">
      <c r="A7" s="6"/>
      <c r="B7" s="1"/>
      <c r="C7" s="1"/>
      <c r="D7" s="5"/>
      <c r="E7" s="5"/>
      <c r="F7" s="5"/>
      <c r="G7" s="5"/>
      <c r="H7" s="5"/>
      <c r="I7" s="5"/>
      <c r="J7" s="7"/>
      <c r="K7" s="7"/>
    </row>
    <row r="8" spans="1:11" ht="18.75" customHeight="1" x14ac:dyDescent="0.25">
      <c r="A8" s="140" t="s">
        <v>6</v>
      </c>
      <c r="B8" s="140"/>
      <c r="C8" s="140"/>
      <c r="D8" s="140"/>
      <c r="E8" s="140"/>
      <c r="F8" s="140"/>
      <c r="G8" s="140"/>
      <c r="H8" s="140"/>
      <c r="I8" s="140"/>
      <c r="J8" s="140"/>
      <c r="K8" s="140"/>
    </row>
    <row r="9" spans="1:11" ht="9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ht="25.5" customHeight="1" x14ac:dyDescent="0.25">
      <c r="A10" s="132" t="s">
        <v>54</v>
      </c>
      <c r="B10" s="132"/>
      <c r="C10" s="132"/>
      <c r="D10" s="132"/>
      <c r="E10" s="132"/>
      <c r="F10" s="132"/>
      <c r="G10" s="132"/>
      <c r="H10" s="132"/>
      <c r="I10" s="5"/>
      <c r="J10" s="5"/>
      <c r="K10" s="5"/>
    </row>
    <row r="11" spans="1:11" ht="9.75" customHeight="1" x14ac:dyDescent="0.25">
      <c r="A11" s="9"/>
      <c r="B11" s="9"/>
      <c r="C11" s="9"/>
      <c r="D11" s="9"/>
      <c r="E11" s="9"/>
      <c r="F11" s="9"/>
      <c r="G11" s="9"/>
      <c r="H11" s="9"/>
      <c r="I11" s="5"/>
      <c r="J11" s="5"/>
      <c r="K11" s="5"/>
    </row>
    <row r="12" spans="1:11" x14ac:dyDescent="0.25">
      <c r="A12" s="10" t="s">
        <v>8</v>
      </c>
      <c r="B12" s="11" t="s">
        <v>9</v>
      </c>
      <c r="C12" s="11" t="s">
        <v>10</v>
      </c>
      <c r="D12" s="11" t="s">
        <v>11</v>
      </c>
      <c r="E12" s="11" t="s">
        <v>12</v>
      </c>
      <c r="F12" s="11" t="s">
        <v>13</v>
      </c>
      <c r="G12" s="11" t="s">
        <v>14</v>
      </c>
    </row>
    <row r="13" spans="1:11" x14ac:dyDescent="0.25">
      <c r="A13" s="136" t="s">
        <v>46</v>
      </c>
      <c r="B13" s="137"/>
      <c r="C13" s="138"/>
      <c r="D13" s="20"/>
      <c r="E13" s="11"/>
      <c r="F13" s="11"/>
      <c r="G13" s="11"/>
    </row>
    <row r="14" spans="1:11" x14ac:dyDescent="0.25">
      <c r="A14" s="11">
        <v>1</v>
      </c>
      <c r="B14" s="12" t="s">
        <v>15</v>
      </c>
      <c r="C14" s="13">
        <v>30000</v>
      </c>
      <c r="D14" s="13"/>
      <c r="E14" s="13"/>
      <c r="F14" s="16">
        <v>42324</v>
      </c>
      <c r="G14" s="14" t="s">
        <v>19</v>
      </c>
    </row>
    <row r="15" spans="1:11" x14ac:dyDescent="0.25">
      <c r="A15" s="11">
        <v>2</v>
      </c>
      <c r="B15" s="12" t="s">
        <v>17</v>
      </c>
      <c r="C15" s="13">
        <v>30000</v>
      </c>
      <c r="D15" s="13"/>
      <c r="E15" s="13"/>
      <c r="F15" s="16">
        <v>42352</v>
      </c>
      <c r="G15" s="14" t="s">
        <v>19</v>
      </c>
    </row>
    <row r="16" spans="1:11" x14ac:dyDescent="0.25">
      <c r="A16" s="11">
        <v>3</v>
      </c>
      <c r="B16" s="24" t="s">
        <v>18</v>
      </c>
      <c r="C16" s="25"/>
      <c r="D16" s="25">
        <v>30000</v>
      </c>
      <c r="E16" s="25"/>
      <c r="F16" s="29"/>
      <c r="G16" s="27"/>
    </row>
    <row r="17" spans="1:7" x14ac:dyDescent="0.25">
      <c r="A17" s="11">
        <v>4</v>
      </c>
      <c r="B17" s="12" t="s">
        <v>20</v>
      </c>
      <c r="C17" s="13">
        <v>35000</v>
      </c>
      <c r="D17" s="13"/>
      <c r="E17" s="13">
        <f t="shared" ref="E17:E36" si="0">D17*0.1</f>
        <v>0</v>
      </c>
      <c r="F17" s="16">
        <v>42046</v>
      </c>
      <c r="G17" s="14" t="s">
        <v>19</v>
      </c>
    </row>
    <row r="18" spans="1:7" x14ac:dyDescent="0.25">
      <c r="A18" s="11">
        <v>5</v>
      </c>
      <c r="B18" s="12" t="s">
        <v>21</v>
      </c>
      <c r="C18" s="13">
        <v>35000</v>
      </c>
      <c r="D18" s="13"/>
      <c r="E18" s="13">
        <v>3500</v>
      </c>
      <c r="F18" s="16">
        <v>42077</v>
      </c>
      <c r="G18" s="14" t="s">
        <v>16</v>
      </c>
    </row>
    <row r="19" spans="1:7" x14ac:dyDescent="0.25">
      <c r="A19" s="11">
        <v>6</v>
      </c>
      <c r="B19" s="12" t="s">
        <v>22</v>
      </c>
      <c r="C19" s="13">
        <v>35000</v>
      </c>
      <c r="D19" s="13"/>
      <c r="E19" s="13">
        <f t="shared" si="0"/>
        <v>0</v>
      </c>
      <c r="F19" s="16">
        <v>42105</v>
      </c>
      <c r="G19" s="14" t="s">
        <v>19</v>
      </c>
    </row>
    <row r="20" spans="1:7" x14ac:dyDescent="0.25">
      <c r="A20" s="11">
        <v>7</v>
      </c>
      <c r="B20" s="12" t="s">
        <v>23</v>
      </c>
      <c r="C20" s="13">
        <v>35000</v>
      </c>
      <c r="D20" s="13"/>
      <c r="E20" s="13">
        <v>3500</v>
      </c>
      <c r="F20" s="16">
        <v>42137</v>
      </c>
      <c r="G20" s="14" t="s">
        <v>16</v>
      </c>
    </row>
    <row r="21" spans="1:7" x14ac:dyDescent="0.25">
      <c r="A21" s="11">
        <v>8</v>
      </c>
      <c r="B21" s="12" t="s">
        <v>25</v>
      </c>
      <c r="C21" s="13">
        <v>35000</v>
      </c>
      <c r="D21" s="13"/>
      <c r="E21" s="13">
        <v>3500</v>
      </c>
      <c r="F21" s="16">
        <v>42170</v>
      </c>
      <c r="G21" s="14" t="s">
        <v>16</v>
      </c>
    </row>
    <row r="22" spans="1:7" x14ac:dyDescent="0.25">
      <c r="A22" s="11">
        <v>9</v>
      </c>
      <c r="B22" s="24" t="s">
        <v>26</v>
      </c>
      <c r="C22" s="25"/>
      <c r="D22" s="25">
        <v>35000</v>
      </c>
      <c r="E22" s="25">
        <v>3500</v>
      </c>
      <c r="F22" s="29"/>
      <c r="G22" s="27"/>
    </row>
    <row r="23" spans="1:7" x14ac:dyDescent="0.25">
      <c r="A23" s="11">
        <v>10</v>
      </c>
      <c r="B23" s="12" t="s">
        <v>27</v>
      </c>
      <c r="C23" s="13">
        <v>35000</v>
      </c>
      <c r="D23" s="13"/>
      <c r="E23" s="13">
        <v>3500</v>
      </c>
      <c r="F23" s="16">
        <v>42234</v>
      </c>
      <c r="G23" s="14" t="s">
        <v>16</v>
      </c>
    </row>
    <row r="24" spans="1:7" x14ac:dyDescent="0.25">
      <c r="A24" s="11">
        <v>11</v>
      </c>
      <c r="B24" s="12" t="s">
        <v>28</v>
      </c>
      <c r="C24" s="13">
        <v>35000</v>
      </c>
      <c r="D24" s="13"/>
      <c r="E24" s="13">
        <v>3500</v>
      </c>
      <c r="F24" s="17">
        <v>42269</v>
      </c>
      <c r="G24" s="14" t="s">
        <v>16</v>
      </c>
    </row>
    <row r="25" spans="1:7" x14ac:dyDescent="0.25">
      <c r="A25" s="11">
        <v>12</v>
      </c>
      <c r="B25" s="36" t="s">
        <v>29</v>
      </c>
      <c r="C25" s="37">
        <v>35000</v>
      </c>
      <c r="D25" s="37"/>
      <c r="E25" s="37">
        <v>3500</v>
      </c>
      <c r="F25" s="42">
        <v>42300</v>
      </c>
      <c r="G25" s="39" t="s">
        <v>16</v>
      </c>
    </row>
    <row r="26" spans="1:7" x14ac:dyDescent="0.25">
      <c r="A26" s="11">
        <v>13</v>
      </c>
      <c r="B26" s="12" t="s">
        <v>30</v>
      </c>
      <c r="C26" s="37">
        <v>35000</v>
      </c>
      <c r="D26" s="13"/>
      <c r="E26" s="37">
        <v>3500</v>
      </c>
      <c r="F26" s="17">
        <v>42328</v>
      </c>
      <c r="G26" s="39" t="s">
        <v>16</v>
      </c>
    </row>
    <row r="27" spans="1:7" x14ac:dyDescent="0.25">
      <c r="A27" s="11">
        <v>14</v>
      </c>
      <c r="B27" s="12" t="s">
        <v>32</v>
      </c>
      <c r="C27" s="37">
        <v>35000</v>
      </c>
      <c r="D27" s="13"/>
      <c r="E27" s="37">
        <v>3500</v>
      </c>
      <c r="F27" s="17">
        <v>42361</v>
      </c>
      <c r="G27" s="39" t="s">
        <v>16</v>
      </c>
    </row>
    <row r="28" spans="1:7" x14ac:dyDescent="0.25">
      <c r="A28" s="11">
        <v>15</v>
      </c>
      <c r="B28" s="24" t="s">
        <v>33</v>
      </c>
      <c r="C28" s="25"/>
      <c r="D28" s="25">
        <v>35000</v>
      </c>
      <c r="E28" s="25">
        <f t="shared" si="0"/>
        <v>3500</v>
      </c>
      <c r="F28" s="41"/>
      <c r="G28" s="27"/>
    </row>
    <row r="29" spans="1:7" x14ac:dyDescent="0.25">
      <c r="A29" s="11">
        <v>16</v>
      </c>
      <c r="B29" s="12" t="s">
        <v>34</v>
      </c>
      <c r="C29" s="13">
        <v>35000</v>
      </c>
      <c r="D29" s="13"/>
      <c r="E29" s="13"/>
      <c r="F29" s="17">
        <v>42410</v>
      </c>
      <c r="G29" s="14" t="s">
        <v>19</v>
      </c>
    </row>
    <row r="30" spans="1:7" x14ac:dyDescent="0.25">
      <c r="A30" s="11">
        <v>17</v>
      </c>
      <c r="B30" s="12" t="s">
        <v>35</v>
      </c>
      <c r="C30" s="13">
        <v>35000</v>
      </c>
      <c r="D30" s="13"/>
      <c r="E30" s="13"/>
      <c r="F30" s="17">
        <v>42439</v>
      </c>
      <c r="G30" s="14" t="s">
        <v>19</v>
      </c>
    </row>
    <row r="31" spans="1:7" x14ac:dyDescent="0.25">
      <c r="A31" s="11">
        <v>18</v>
      </c>
      <c r="B31" s="12" t="s">
        <v>36</v>
      </c>
      <c r="C31" s="13">
        <v>35000</v>
      </c>
      <c r="D31" s="13"/>
      <c r="E31" s="13"/>
      <c r="F31" s="17">
        <v>42470</v>
      </c>
      <c r="G31" s="14" t="s">
        <v>19</v>
      </c>
    </row>
    <row r="32" spans="1:7" x14ac:dyDescent="0.25">
      <c r="A32" s="11">
        <v>19</v>
      </c>
      <c r="B32" s="12" t="s">
        <v>37</v>
      </c>
      <c r="C32" s="13">
        <v>35000</v>
      </c>
      <c r="D32" s="13"/>
      <c r="E32" s="13"/>
      <c r="F32" s="17">
        <v>42500</v>
      </c>
      <c r="G32" s="39" t="s">
        <v>16</v>
      </c>
    </row>
    <row r="33" spans="1:7" x14ac:dyDescent="0.25">
      <c r="A33" s="11">
        <v>20</v>
      </c>
      <c r="B33" s="12" t="s">
        <v>38</v>
      </c>
      <c r="C33" s="13">
        <v>35000</v>
      </c>
      <c r="D33" s="13"/>
      <c r="E33" s="13"/>
      <c r="F33" s="17">
        <v>42531</v>
      </c>
      <c r="G33" s="14" t="s">
        <v>19</v>
      </c>
    </row>
    <row r="34" spans="1:7" x14ac:dyDescent="0.25">
      <c r="A34" s="11">
        <v>21</v>
      </c>
      <c r="B34" s="12" t="s">
        <v>39</v>
      </c>
      <c r="C34" s="13">
        <v>35000</v>
      </c>
      <c r="D34" s="13"/>
      <c r="E34" s="13"/>
      <c r="F34" s="17">
        <v>42561</v>
      </c>
      <c r="G34" s="14" t="s">
        <v>19</v>
      </c>
    </row>
    <row r="35" spans="1:7" x14ac:dyDescent="0.25">
      <c r="A35" s="11">
        <v>22</v>
      </c>
      <c r="B35" s="12" t="s">
        <v>40</v>
      </c>
      <c r="C35" s="13">
        <v>35000</v>
      </c>
      <c r="D35" s="13"/>
      <c r="E35" s="13"/>
      <c r="F35" s="17">
        <v>42592</v>
      </c>
      <c r="G35" s="14" t="s">
        <v>19</v>
      </c>
    </row>
    <row r="36" spans="1:7" x14ac:dyDescent="0.25">
      <c r="A36" s="11">
        <v>23</v>
      </c>
      <c r="B36" s="24" t="s">
        <v>44</v>
      </c>
      <c r="C36" s="25"/>
      <c r="D36" s="25">
        <v>35000</v>
      </c>
      <c r="E36" s="25">
        <f t="shared" si="0"/>
        <v>3500</v>
      </c>
      <c r="F36" s="41"/>
      <c r="G36" s="27"/>
    </row>
    <row r="37" spans="1:7" x14ac:dyDescent="0.25">
      <c r="A37" s="133" t="s">
        <v>41</v>
      </c>
      <c r="B37" s="133"/>
      <c r="C37" s="30">
        <f>SUM(C14:C36)</f>
        <v>655000</v>
      </c>
      <c r="D37" s="30">
        <f>SUM(D14:D36)</f>
        <v>135000</v>
      </c>
      <c r="E37" s="30">
        <f t="shared" ref="E37" si="1">SUM(E14:E36)</f>
        <v>38500</v>
      </c>
      <c r="F37" s="27"/>
      <c r="G37" s="31"/>
    </row>
    <row r="38" spans="1:7" ht="15.75" x14ac:dyDescent="0.25">
      <c r="A38" s="134" t="s">
        <v>42</v>
      </c>
      <c r="B38" s="134"/>
      <c r="C38" s="19"/>
      <c r="D38" s="20">
        <f>SUM(D13:D36)</f>
        <v>135000</v>
      </c>
      <c r="E38" s="20">
        <v>38500</v>
      </c>
      <c r="F38" s="14"/>
      <c r="G38" s="14"/>
    </row>
    <row r="39" spans="1:7" x14ac:dyDescent="0.25">
      <c r="A39" s="135" t="s">
        <v>43</v>
      </c>
      <c r="B39" s="135"/>
      <c r="C39" s="135"/>
      <c r="D39" s="135"/>
      <c r="E39" s="135"/>
      <c r="F39" s="135"/>
      <c r="G39" s="20">
        <f>D38+E38</f>
        <v>173500</v>
      </c>
    </row>
    <row r="40" spans="1:7" x14ac:dyDescent="0.25">
      <c r="B40" s="21"/>
      <c r="C40" s="22"/>
      <c r="E40" s="22"/>
    </row>
    <row r="41" spans="1:7" x14ac:dyDescent="0.25">
      <c r="A41" s="130" t="s">
        <v>48</v>
      </c>
      <c r="B41" s="130"/>
      <c r="C41" s="130"/>
      <c r="D41" s="130"/>
      <c r="E41" s="130"/>
      <c r="F41" s="130"/>
      <c r="G41" s="130"/>
    </row>
    <row r="42" spans="1:7" x14ac:dyDescent="0.25">
      <c r="B42" s="21"/>
      <c r="C42" s="22"/>
      <c r="E42" s="22"/>
    </row>
    <row r="43" spans="1:7" x14ac:dyDescent="0.25">
      <c r="B43" s="21"/>
      <c r="C43" s="22"/>
      <c r="E43" s="22"/>
    </row>
    <row r="44" spans="1:7" x14ac:dyDescent="0.25">
      <c r="B44" s="21"/>
      <c r="C44" s="22"/>
      <c r="E44" s="22"/>
    </row>
    <row r="45" spans="1:7" x14ac:dyDescent="0.25">
      <c r="B45" s="21"/>
      <c r="C45" s="22"/>
      <c r="E45" s="22"/>
    </row>
    <row r="46" spans="1:7" x14ac:dyDescent="0.25">
      <c r="B46" s="21"/>
      <c r="C46" s="22"/>
      <c r="E46" s="22"/>
    </row>
    <row r="47" spans="1:7" x14ac:dyDescent="0.25">
      <c r="B47" s="21"/>
      <c r="C47" s="22"/>
      <c r="E47" s="22"/>
    </row>
    <row r="48" spans="1:7" x14ac:dyDescent="0.25">
      <c r="B48" s="21"/>
      <c r="C48" s="22"/>
      <c r="E48" s="22"/>
    </row>
    <row r="49" spans="2:5" x14ac:dyDescent="0.25">
      <c r="B49" s="21"/>
      <c r="C49" s="22"/>
      <c r="E49" s="22"/>
    </row>
    <row r="50" spans="2:5" x14ac:dyDescent="0.25">
      <c r="B50" s="21"/>
      <c r="E50" s="22"/>
    </row>
    <row r="51" spans="2:5" x14ac:dyDescent="0.25">
      <c r="B51" s="21"/>
    </row>
    <row r="52" spans="2:5" x14ac:dyDescent="0.25">
      <c r="B52" s="21"/>
    </row>
    <row r="53" spans="2:5" x14ac:dyDescent="0.25">
      <c r="B53" s="21"/>
    </row>
    <row r="54" spans="2:5" x14ac:dyDescent="0.25">
      <c r="B54" s="21"/>
    </row>
  </sheetData>
  <mergeCells count="13">
    <mergeCell ref="A6:K6"/>
    <mergeCell ref="A1:G1"/>
    <mergeCell ref="A3:E3"/>
    <mergeCell ref="C4:H4"/>
    <mergeCell ref="I4:J4"/>
    <mergeCell ref="A5:G5"/>
    <mergeCell ref="A41:G41"/>
    <mergeCell ref="A8:K8"/>
    <mergeCell ref="A10:H10"/>
    <mergeCell ref="A13:C13"/>
    <mergeCell ref="A37:B37"/>
    <mergeCell ref="A38:B38"/>
    <mergeCell ref="A39:F39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1" workbookViewId="0">
      <selection activeCell="F34" sqref="F34"/>
    </sheetView>
  </sheetViews>
  <sheetFormatPr baseColWidth="10" defaultRowHeight="15" x14ac:dyDescent="0.25"/>
  <cols>
    <col min="1" max="1" width="3.85546875" style="23" customWidth="1"/>
    <col min="2" max="2" width="14" customWidth="1"/>
    <col min="3" max="3" width="13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131" t="s">
        <v>0</v>
      </c>
      <c r="B1" s="131"/>
      <c r="C1" s="131"/>
      <c r="D1" s="131"/>
      <c r="E1" s="131"/>
      <c r="F1" s="131"/>
      <c r="G1" s="131"/>
      <c r="H1" s="1"/>
      <c r="I1" s="1"/>
      <c r="J1" s="1"/>
      <c r="K1" s="1"/>
    </row>
    <row r="2" spans="1:11" x14ac:dyDescent="0.25">
      <c r="A2" s="2" t="s">
        <v>1</v>
      </c>
      <c r="B2" s="2"/>
      <c r="C2" s="3"/>
      <c r="D2" s="3"/>
      <c r="E2" s="3"/>
      <c r="F2" s="3"/>
      <c r="G2" s="3"/>
      <c r="H2" s="1"/>
      <c r="I2" s="1"/>
      <c r="J2" s="1"/>
      <c r="K2" s="1"/>
    </row>
    <row r="3" spans="1:11" x14ac:dyDescent="0.25">
      <c r="A3" s="131" t="s">
        <v>2</v>
      </c>
      <c r="B3" s="131"/>
      <c r="C3" s="131"/>
      <c r="D3" s="131"/>
      <c r="E3" s="131"/>
      <c r="F3" s="3"/>
      <c r="G3" s="3"/>
      <c r="H3" s="1"/>
      <c r="I3" s="1"/>
      <c r="J3" s="1"/>
      <c r="K3" s="1"/>
    </row>
    <row r="4" spans="1:11" ht="18.75" customHeight="1" x14ac:dyDescent="0.3">
      <c r="C4" s="139" t="s">
        <v>3</v>
      </c>
      <c r="D4" s="139"/>
      <c r="E4" s="139"/>
      <c r="F4" s="139"/>
      <c r="G4" s="139"/>
      <c r="H4" s="139"/>
      <c r="I4" s="141"/>
      <c r="J4" s="141"/>
      <c r="K4" s="5"/>
    </row>
    <row r="5" spans="1:11" ht="18.75" customHeight="1" x14ac:dyDescent="0.25">
      <c r="A5" s="142" t="s">
        <v>4</v>
      </c>
      <c r="B5" s="142"/>
      <c r="C5" s="142"/>
      <c r="D5" s="142"/>
      <c r="E5" s="142"/>
      <c r="F5" s="142"/>
      <c r="G5" s="142"/>
      <c r="H5" s="5"/>
      <c r="I5" s="5"/>
      <c r="J5" s="5"/>
      <c r="K5" s="5"/>
    </row>
    <row r="6" spans="1:11" x14ac:dyDescent="0.25">
      <c r="A6" s="140" t="s">
        <v>5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</row>
    <row r="7" spans="1:11" ht="9" customHeight="1" x14ac:dyDescent="0.25">
      <c r="A7" s="6"/>
      <c r="B7" s="1"/>
      <c r="C7" s="1"/>
      <c r="D7" s="5"/>
      <c r="E7" s="5"/>
      <c r="F7" s="5"/>
      <c r="G7" s="5"/>
      <c r="H7" s="5"/>
      <c r="I7" s="5"/>
      <c r="J7" s="7"/>
      <c r="K7" s="7"/>
    </row>
    <row r="8" spans="1:11" ht="18.75" customHeight="1" x14ac:dyDescent="0.25">
      <c r="A8" s="140" t="s">
        <v>6</v>
      </c>
      <c r="B8" s="140"/>
      <c r="C8" s="140"/>
      <c r="D8" s="140"/>
      <c r="E8" s="140"/>
      <c r="F8" s="140"/>
      <c r="G8" s="140"/>
      <c r="H8" s="140"/>
      <c r="I8" s="140"/>
      <c r="J8" s="140"/>
      <c r="K8" s="140"/>
    </row>
    <row r="9" spans="1:11" ht="9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ht="25.5" customHeight="1" x14ac:dyDescent="0.25">
      <c r="A10" s="132" t="s">
        <v>55</v>
      </c>
      <c r="B10" s="132"/>
      <c r="C10" s="132"/>
      <c r="D10" s="132"/>
      <c r="E10" s="132"/>
      <c r="F10" s="132"/>
      <c r="G10" s="132"/>
      <c r="H10" s="132"/>
      <c r="I10" s="5"/>
      <c r="J10" s="5"/>
      <c r="K10" s="5"/>
    </row>
    <row r="11" spans="1:11" ht="9.75" customHeight="1" x14ac:dyDescent="0.25">
      <c r="A11" s="9"/>
      <c r="B11" s="9"/>
      <c r="C11" s="9"/>
      <c r="D11" s="9"/>
      <c r="E11" s="9"/>
      <c r="F11" s="9"/>
      <c r="G11" s="9"/>
      <c r="H11" s="9"/>
      <c r="I11" s="5"/>
      <c r="J11" s="5"/>
      <c r="K11" s="5"/>
    </row>
    <row r="12" spans="1:11" x14ac:dyDescent="0.25">
      <c r="A12" s="10" t="s">
        <v>8</v>
      </c>
      <c r="B12" s="11" t="s">
        <v>9</v>
      </c>
      <c r="C12" s="11" t="s">
        <v>10</v>
      </c>
      <c r="D12" s="11" t="s">
        <v>11</v>
      </c>
      <c r="E12" s="11" t="s">
        <v>12</v>
      </c>
      <c r="F12" s="11" t="s">
        <v>13</v>
      </c>
      <c r="G12" s="11" t="s">
        <v>14</v>
      </c>
    </row>
    <row r="13" spans="1:11" x14ac:dyDescent="0.25">
      <c r="A13" s="136" t="s">
        <v>46</v>
      </c>
      <c r="B13" s="137"/>
      <c r="C13" s="138"/>
      <c r="D13" s="20">
        <v>60000</v>
      </c>
      <c r="E13" s="11"/>
      <c r="F13" s="11"/>
      <c r="G13" s="11"/>
    </row>
    <row r="14" spans="1:11" x14ac:dyDescent="0.25">
      <c r="A14" s="11">
        <v>1</v>
      </c>
      <c r="B14" s="12" t="s">
        <v>15</v>
      </c>
      <c r="C14" s="13">
        <v>20000</v>
      </c>
      <c r="D14" s="13"/>
      <c r="E14" s="13"/>
      <c r="F14" s="16">
        <v>41959</v>
      </c>
      <c r="G14" s="14" t="s">
        <v>19</v>
      </c>
    </row>
    <row r="15" spans="1:11" x14ac:dyDescent="0.25">
      <c r="A15" s="11">
        <v>2</v>
      </c>
      <c r="B15" s="12" t="s">
        <v>17</v>
      </c>
      <c r="C15" s="13">
        <v>20000</v>
      </c>
      <c r="D15" s="13"/>
      <c r="E15" s="13">
        <v>600</v>
      </c>
      <c r="F15" s="16">
        <v>41989</v>
      </c>
      <c r="G15" s="14" t="s">
        <v>16</v>
      </c>
    </row>
    <row r="16" spans="1:11" x14ac:dyDescent="0.25">
      <c r="A16" s="11">
        <v>3</v>
      </c>
      <c r="B16" s="24" t="s">
        <v>18</v>
      </c>
      <c r="C16" s="25"/>
      <c r="D16" s="25">
        <v>20000</v>
      </c>
      <c r="E16" s="29"/>
      <c r="F16" s="29"/>
      <c r="G16" s="27"/>
    </row>
    <row r="17" spans="1:7" x14ac:dyDescent="0.25">
      <c r="A17" s="11">
        <v>4</v>
      </c>
      <c r="B17" s="12" t="s">
        <v>20</v>
      </c>
      <c r="C17" s="13">
        <v>20000</v>
      </c>
      <c r="D17" s="13">
        <v>5000</v>
      </c>
      <c r="E17" s="13">
        <v>3100</v>
      </c>
      <c r="F17" s="16">
        <v>42033</v>
      </c>
      <c r="G17" s="14" t="s">
        <v>16</v>
      </c>
    </row>
    <row r="18" spans="1:7" x14ac:dyDescent="0.25">
      <c r="A18" s="11">
        <v>5</v>
      </c>
      <c r="B18" s="12" t="s">
        <v>21</v>
      </c>
      <c r="C18" s="13">
        <v>20000</v>
      </c>
      <c r="D18" s="13">
        <v>5000</v>
      </c>
      <c r="E18" s="13">
        <v>3100</v>
      </c>
      <c r="F18" s="16">
        <v>42077</v>
      </c>
      <c r="G18" s="14" t="s">
        <v>16</v>
      </c>
    </row>
    <row r="19" spans="1:7" x14ac:dyDescent="0.25">
      <c r="A19" s="11">
        <v>6</v>
      </c>
      <c r="B19" s="12" t="s">
        <v>22</v>
      </c>
      <c r="C19" s="13">
        <v>20000</v>
      </c>
      <c r="D19" s="13">
        <v>5000</v>
      </c>
      <c r="E19" s="13">
        <v>3100</v>
      </c>
      <c r="F19" s="16">
        <v>42109</v>
      </c>
      <c r="G19" s="14" t="s">
        <v>56</v>
      </c>
    </row>
    <row r="20" spans="1:7" x14ac:dyDescent="0.25">
      <c r="A20" s="11">
        <v>7</v>
      </c>
      <c r="B20" s="12" t="s">
        <v>23</v>
      </c>
      <c r="C20" s="13">
        <v>20000</v>
      </c>
      <c r="D20" s="13">
        <v>5000</v>
      </c>
      <c r="E20" s="13">
        <v>3100</v>
      </c>
      <c r="F20" s="16">
        <v>42139</v>
      </c>
      <c r="G20" s="14" t="s">
        <v>56</v>
      </c>
    </row>
    <row r="21" spans="1:7" x14ac:dyDescent="0.25">
      <c r="A21" s="11">
        <v>8</v>
      </c>
      <c r="B21" s="12" t="s">
        <v>25</v>
      </c>
      <c r="C21" s="13">
        <v>20000</v>
      </c>
      <c r="D21" s="13">
        <v>5000</v>
      </c>
      <c r="E21" s="13">
        <v>3100</v>
      </c>
      <c r="F21" s="16">
        <v>42153</v>
      </c>
      <c r="G21" s="14" t="s">
        <v>16</v>
      </c>
    </row>
    <row r="22" spans="1:7" x14ac:dyDescent="0.25">
      <c r="A22" s="11">
        <v>9</v>
      </c>
      <c r="B22" s="12" t="s">
        <v>26</v>
      </c>
      <c r="C22" s="13">
        <v>25000</v>
      </c>
      <c r="D22" s="13"/>
      <c r="E22" s="13">
        <v>3100</v>
      </c>
      <c r="F22" s="16">
        <v>42200</v>
      </c>
      <c r="G22" s="14" t="s">
        <v>16</v>
      </c>
    </row>
    <row r="23" spans="1:7" x14ac:dyDescent="0.25">
      <c r="A23" s="11">
        <v>10</v>
      </c>
      <c r="B23" s="24" t="s">
        <v>27</v>
      </c>
      <c r="C23" s="25"/>
      <c r="D23" s="25">
        <v>25000</v>
      </c>
      <c r="E23" s="25">
        <f t="shared" ref="E23:E34" si="0">D23*0.1</f>
        <v>2500</v>
      </c>
      <c r="F23" s="29"/>
      <c r="G23" s="27"/>
    </row>
    <row r="24" spans="1:7" x14ac:dyDescent="0.25">
      <c r="A24" s="11">
        <v>11</v>
      </c>
      <c r="B24" s="12" t="s">
        <v>28</v>
      </c>
      <c r="C24" s="13">
        <v>20000</v>
      </c>
      <c r="D24" s="13">
        <v>5000</v>
      </c>
      <c r="E24" s="13">
        <v>600</v>
      </c>
      <c r="F24" s="17">
        <v>42248</v>
      </c>
      <c r="G24" s="14" t="s">
        <v>56</v>
      </c>
    </row>
    <row r="25" spans="1:7" x14ac:dyDescent="0.25">
      <c r="A25" s="11">
        <v>12</v>
      </c>
      <c r="B25" s="36" t="s">
        <v>29</v>
      </c>
      <c r="C25" s="37">
        <v>25000</v>
      </c>
      <c r="D25" s="37"/>
      <c r="E25" s="37">
        <v>3100</v>
      </c>
      <c r="F25" s="42">
        <v>42290</v>
      </c>
      <c r="G25" s="39" t="s">
        <v>16</v>
      </c>
    </row>
    <row r="26" spans="1:7" x14ac:dyDescent="0.25">
      <c r="A26" s="11">
        <v>13</v>
      </c>
      <c r="B26" s="12" t="s">
        <v>30</v>
      </c>
      <c r="C26" s="37">
        <v>25000</v>
      </c>
      <c r="D26" s="13"/>
      <c r="E26" s="37">
        <v>600</v>
      </c>
      <c r="F26" s="17">
        <v>42304</v>
      </c>
      <c r="G26" s="39" t="s">
        <v>16</v>
      </c>
    </row>
    <row r="27" spans="1:7" x14ac:dyDescent="0.25">
      <c r="A27" s="11">
        <v>14</v>
      </c>
      <c r="B27" s="12" t="s">
        <v>32</v>
      </c>
      <c r="C27" s="13">
        <v>25000</v>
      </c>
      <c r="D27" s="13"/>
      <c r="E27" s="13">
        <v>600</v>
      </c>
      <c r="F27" s="17">
        <v>42340</v>
      </c>
      <c r="G27" s="39" t="s">
        <v>16</v>
      </c>
    </row>
    <row r="28" spans="1:7" x14ac:dyDescent="0.25">
      <c r="A28" s="11">
        <v>15</v>
      </c>
      <c r="B28" s="12" t="s">
        <v>33</v>
      </c>
      <c r="C28" s="13">
        <v>25000</v>
      </c>
      <c r="D28" s="13"/>
      <c r="E28" s="13"/>
      <c r="F28" s="17">
        <v>42368</v>
      </c>
      <c r="G28" s="14" t="s">
        <v>19</v>
      </c>
    </row>
    <row r="29" spans="1:7" x14ac:dyDescent="0.25">
      <c r="A29" s="11">
        <v>16</v>
      </c>
      <c r="B29" s="12" t="s">
        <v>34</v>
      </c>
      <c r="C29" s="13">
        <v>50000</v>
      </c>
      <c r="D29" s="13">
        <v>-25000</v>
      </c>
      <c r="E29" s="13">
        <v>1100</v>
      </c>
      <c r="F29" s="17">
        <v>42402</v>
      </c>
      <c r="G29" s="14" t="s">
        <v>56</v>
      </c>
    </row>
    <row r="30" spans="1:7" x14ac:dyDescent="0.25">
      <c r="A30" s="11">
        <v>17</v>
      </c>
      <c r="B30" s="12" t="s">
        <v>35</v>
      </c>
      <c r="C30" s="13">
        <v>25000</v>
      </c>
      <c r="D30" s="13"/>
      <c r="E30" s="13">
        <v>600</v>
      </c>
      <c r="F30" s="17">
        <v>42432</v>
      </c>
      <c r="G30" s="39" t="s">
        <v>16</v>
      </c>
    </row>
    <row r="31" spans="1:7" x14ac:dyDescent="0.25">
      <c r="A31" s="11">
        <v>18</v>
      </c>
      <c r="B31" s="12" t="s">
        <v>36</v>
      </c>
      <c r="C31" s="13">
        <v>25000</v>
      </c>
      <c r="D31" s="13"/>
      <c r="E31" s="13">
        <v>600</v>
      </c>
      <c r="F31" s="17">
        <v>42461</v>
      </c>
      <c r="G31" s="39" t="s">
        <v>16</v>
      </c>
    </row>
    <row r="32" spans="1:7" x14ac:dyDescent="0.25">
      <c r="A32" s="11">
        <v>19</v>
      </c>
      <c r="B32" s="12" t="s">
        <v>37</v>
      </c>
      <c r="C32" s="13">
        <v>25000</v>
      </c>
      <c r="D32" s="13"/>
      <c r="E32" s="13">
        <v>600</v>
      </c>
      <c r="F32" s="17">
        <v>42492</v>
      </c>
      <c r="G32" s="39" t="s">
        <v>16</v>
      </c>
    </row>
    <row r="33" spans="1:7" x14ac:dyDescent="0.25">
      <c r="A33" s="11">
        <v>20</v>
      </c>
      <c r="B33" s="24" t="s">
        <v>38</v>
      </c>
      <c r="C33" s="25"/>
      <c r="D33" s="25">
        <v>25000</v>
      </c>
      <c r="E33" s="25">
        <f t="shared" si="0"/>
        <v>2500</v>
      </c>
      <c r="F33" s="41"/>
      <c r="G33" s="27"/>
    </row>
    <row r="34" spans="1:7" x14ac:dyDescent="0.25">
      <c r="A34" s="11">
        <v>21</v>
      </c>
      <c r="B34" s="24" t="s">
        <v>39</v>
      </c>
      <c r="C34" s="25"/>
      <c r="D34" s="25">
        <v>25000</v>
      </c>
      <c r="E34" s="25">
        <f t="shared" si="0"/>
        <v>2500</v>
      </c>
      <c r="F34" s="41"/>
      <c r="G34" s="27"/>
    </row>
    <row r="35" spans="1:7" x14ac:dyDescent="0.25">
      <c r="A35" s="11">
        <v>22</v>
      </c>
      <c r="B35" s="12" t="s">
        <v>40</v>
      </c>
      <c r="C35" s="13">
        <v>25000</v>
      </c>
      <c r="D35" s="13"/>
      <c r="E35" s="13">
        <v>600</v>
      </c>
      <c r="F35" s="17">
        <v>42579</v>
      </c>
      <c r="G35" s="39" t="s">
        <v>16</v>
      </c>
    </row>
    <row r="36" spans="1:7" x14ac:dyDescent="0.25">
      <c r="A36" s="11">
        <v>23</v>
      </c>
      <c r="B36" s="12" t="s">
        <v>44</v>
      </c>
      <c r="C36" s="13">
        <v>25000</v>
      </c>
      <c r="D36" s="13"/>
      <c r="E36" s="13">
        <v>3100</v>
      </c>
      <c r="F36" s="17">
        <v>42642</v>
      </c>
      <c r="G36" s="39" t="s">
        <v>16</v>
      </c>
    </row>
    <row r="37" spans="1:7" x14ac:dyDescent="0.25">
      <c r="A37" s="133" t="s">
        <v>41</v>
      </c>
      <c r="B37" s="133"/>
      <c r="C37" s="30">
        <f>SUM(C14:C36)</f>
        <v>460000</v>
      </c>
      <c r="D37" s="30">
        <f>SUM(D14:D36)</f>
        <v>100000</v>
      </c>
      <c r="E37" s="30">
        <f t="shared" ref="E37" si="1">SUM(E14:E36)</f>
        <v>38200</v>
      </c>
      <c r="F37" s="27"/>
      <c r="G37" s="31"/>
    </row>
    <row r="38" spans="1:7" ht="15.75" x14ac:dyDescent="0.25">
      <c r="A38" s="134" t="s">
        <v>42</v>
      </c>
      <c r="B38" s="134"/>
      <c r="C38" s="19"/>
      <c r="D38" s="20">
        <f>SUM(D13:D36)</f>
        <v>160000</v>
      </c>
      <c r="E38" s="18">
        <v>38200</v>
      </c>
      <c r="F38" s="14"/>
      <c r="G38" s="14"/>
    </row>
    <row r="39" spans="1:7" x14ac:dyDescent="0.25">
      <c r="A39" s="135" t="s">
        <v>43</v>
      </c>
      <c r="B39" s="135"/>
      <c r="C39" s="135"/>
      <c r="D39" s="135"/>
      <c r="E39" s="135"/>
      <c r="F39" s="135"/>
      <c r="G39" s="20">
        <f>D38+E38</f>
        <v>198200</v>
      </c>
    </row>
    <row r="40" spans="1:7" x14ac:dyDescent="0.25">
      <c r="B40" s="21"/>
      <c r="C40" s="22"/>
      <c r="E40" s="22"/>
    </row>
    <row r="41" spans="1:7" x14ac:dyDescent="0.25">
      <c r="A41" s="130" t="s">
        <v>57</v>
      </c>
      <c r="B41" s="130"/>
      <c r="C41" s="130"/>
      <c r="D41" s="130"/>
      <c r="E41" s="130"/>
      <c r="F41" s="130"/>
      <c r="G41" s="130"/>
    </row>
    <row r="42" spans="1:7" x14ac:dyDescent="0.25">
      <c r="B42" s="21"/>
      <c r="C42" s="22"/>
      <c r="E42" s="22"/>
    </row>
    <row r="43" spans="1:7" x14ac:dyDescent="0.25">
      <c r="B43" s="21"/>
      <c r="C43" s="22"/>
      <c r="E43" s="22"/>
    </row>
    <row r="44" spans="1:7" x14ac:dyDescent="0.25">
      <c r="B44" s="21"/>
      <c r="C44" s="22"/>
      <c r="E44" s="22"/>
    </row>
    <row r="45" spans="1:7" x14ac:dyDescent="0.25">
      <c r="B45" s="21"/>
      <c r="C45" s="22"/>
      <c r="E45" s="22"/>
    </row>
    <row r="46" spans="1:7" x14ac:dyDescent="0.25">
      <c r="B46" s="21"/>
      <c r="C46" s="22"/>
      <c r="E46" s="22"/>
    </row>
    <row r="47" spans="1:7" x14ac:dyDescent="0.25">
      <c r="B47" s="21"/>
      <c r="C47" s="22"/>
      <c r="E47" s="22"/>
    </row>
    <row r="48" spans="1:7" x14ac:dyDescent="0.25">
      <c r="B48" s="21"/>
      <c r="C48" s="22"/>
      <c r="E48" s="22"/>
    </row>
    <row r="49" spans="2:5" x14ac:dyDescent="0.25">
      <c r="B49" s="21"/>
      <c r="C49" s="22"/>
      <c r="E49" s="22"/>
    </row>
    <row r="50" spans="2:5" x14ac:dyDescent="0.25">
      <c r="B50" s="21"/>
      <c r="E50" s="22"/>
    </row>
    <row r="51" spans="2:5" x14ac:dyDescent="0.25">
      <c r="B51" s="21"/>
    </row>
    <row r="52" spans="2:5" x14ac:dyDescent="0.25">
      <c r="B52" s="21"/>
    </row>
    <row r="53" spans="2:5" x14ac:dyDescent="0.25">
      <c r="B53" s="21"/>
    </row>
    <row r="54" spans="2:5" x14ac:dyDescent="0.25">
      <c r="B54" s="21"/>
    </row>
  </sheetData>
  <mergeCells count="13">
    <mergeCell ref="A6:K6"/>
    <mergeCell ref="A1:G1"/>
    <mergeCell ref="A3:E3"/>
    <mergeCell ref="C4:H4"/>
    <mergeCell ref="I4:J4"/>
    <mergeCell ref="A5:G5"/>
    <mergeCell ref="A41:G41"/>
    <mergeCell ref="A8:K8"/>
    <mergeCell ref="A10:H10"/>
    <mergeCell ref="A13:C13"/>
    <mergeCell ref="A37:B37"/>
    <mergeCell ref="A38:B38"/>
    <mergeCell ref="A39:F39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31" workbookViewId="0">
      <selection activeCell="F61" sqref="F61"/>
    </sheetView>
  </sheetViews>
  <sheetFormatPr baseColWidth="10" defaultRowHeight="15" x14ac:dyDescent="0.25"/>
  <cols>
    <col min="1" max="1" width="3.85546875" style="43" customWidth="1"/>
    <col min="2" max="2" width="14" customWidth="1"/>
    <col min="3" max="3" width="13" customWidth="1"/>
    <col min="4" max="4" width="10.5703125" customWidth="1"/>
    <col min="5" max="5" width="9.85546875" style="43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131" t="s">
        <v>0</v>
      </c>
      <c r="B1" s="131"/>
      <c r="C1" s="131"/>
      <c r="D1" s="131"/>
      <c r="E1" s="131"/>
      <c r="F1" s="131"/>
      <c r="G1" s="131"/>
      <c r="H1" s="1"/>
      <c r="I1" s="1"/>
      <c r="J1" s="1"/>
      <c r="K1" s="1"/>
    </row>
    <row r="2" spans="1:11" x14ac:dyDescent="0.25">
      <c r="A2" s="2" t="s">
        <v>1</v>
      </c>
      <c r="B2" s="2"/>
      <c r="C2" s="44"/>
      <c r="D2" s="44"/>
      <c r="E2" s="6"/>
      <c r="F2" s="44"/>
      <c r="G2" s="44"/>
      <c r="H2" s="1"/>
      <c r="I2" s="1"/>
      <c r="J2" s="1"/>
      <c r="K2" s="1"/>
    </row>
    <row r="3" spans="1:11" x14ac:dyDescent="0.25">
      <c r="A3" s="131" t="s">
        <v>2</v>
      </c>
      <c r="B3" s="131"/>
      <c r="C3" s="131"/>
      <c r="D3" s="131"/>
      <c r="E3" s="131"/>
      <c r="F3" s="44"/>
      <c r="G3" s="44"/>
      <c r="H3" s="1"/>
      <c r="I3" s="1"/>
      <c r="J3" s="1"/>
      <c r="K3" s="1"/>
    </row>
    <row r="4" spans="1:11" ht="18.75" customHeight="1" x14ac:dyDescent="0.3">
      <c r="C4" s="139" t="s">
        <v>3</v>
      </c>
      <c r="D4" s="139"/>
      <c r="E4" s="139"/>
      <c r="F4" s="139"/>
      <c r="G4" s="139"/>
      <c r="H4" s="139"/>
      <c r="I4" s="141"/>
      <c r="J4" s="141"/>
      <c r="K4" s="45"/>
    </row>
    <row r="5" spans="1:11" ht="18.75" customHeight="1" x14ac:dyDescent="0.25">
      <c r="A5" s="142" t="s">
        <v>4</v>
      </c>
      <c r="B5" s="142"/>
      <c r="C5" s="142"/>
      <c r="D5" s="142"/>
      <c r="E5" s="142"/>
      <c r="F5" s="142"/>
      <c r="G5" s="142"/>
      <c r="H5" s="45"/>
      <c r="I5" s="45"/>
      <c r="J5" s="45"/>
      <c r="K5" s="45"/>
    </row>
    <row r="6" spans="1:11" x14ac:dyDescent="0.25">
      <c r="A6" s="140" t="s">
        <v>5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</row>
    <row r="7" spans="1:11" ht="18.75" customHeight="1" x14ac:dyDescent="0.25">
      <c r="A7" s="140" t="s">
        <v>6</v>
      </c>
      <c r="B7" s="140"/>
      <c r="C7" s="140"/>
      <c r="D7" s="140"/>
      <c r="E7" s="140"/>
      <c r="F7" s="140"/>
      <c r="G7" s="140"/>
      <c r="H7" s="140"/>
      <c r="I7" s="140"/>
      <c r="J7" s="140"/>
      <c r="K7" s="140"/>
    </row>
    <row r="8" spans="1:11" ht="9" customHeight="1" x14ac:dyDescent="0.25">
      <c r="A8" s="46"/>
      <c r="B8" s="46"/>
      <c r="C8" s="46"/>
      <c r="D8" s="46"/>
      <c r="E8" s="45"/>
      <c r="F8" s="46"/>
      <c r="G8" s="46"/>
      <c r="H8" s="46"/>
      <c r="I8" s="46"/>
      <c r="J8" s="46"/>
      <c r="K8" s="46"/>
    </row>
    <row r="9" spans="1:11" ht="20.25" customHeight="1" x14ac:dyDescent="0.25">
      <c r="A9" s="132" t="s">
        <v>45</v>
      </c>
      <c r="B9" s="132"/>
      <c r="C9" s="132"/>
      <c r="D9" s="132"/>
      <c r="E9" s="132"/>
      <c r="F9" s="132"/>
      <c r="G9" s="132"/>
      <c r="H9" s="132"/>
      <c r="I9" s="45"/>
      <c r="J9" s="45"/>
      <c r="K9" s="45"/>
    </row>
    <row r="10" spans="1:11" ht="9.75" customHeight="1" x14ac:dyDescent="0.25">
      <c r="A10" s="47"/>
      <c r="B10" s="47"/>
      <c r="C10" s="47"/>
      <c r="D10" s="47"/>
      <c r="E10" s="47"/>
      <c r="F10" s="47"/>
      <c r="G10" s="47"/>
      <c r="H10" s="47"/>
      <c r="I10" s="45"/>
      <c r="J10" s="45"/>
      <c r="K10" s="45"/>
    </row>
    <row r="11" spans="1:11" x14ac:dyDescent="0.25">
      <c r="A11" s="10" t="s">
        <v>8</v>
      </c>
      <c r="B11" s="11" t="s">
        <v>9</v>
      </c>
      <c r="C11" s="11" t="s">
        <v>10</v>
      </c>
      <c r="D11" s="11" t="s">
        <v>11</v>
      </c>
      <c r="E11" s="11" t="s">
        <v>12</v>
      </c>
      <c r="F11" s="11" t="s">
        <v>13</v>
      </c>
      <c r="G11" s="11" t="s">
        <v>14</v>
      </c>
    </row>
    <row r="12" spans="1:11" x14ac:dyDescent="0.25">
      <c r="A12" s="136" t="s">
        <v>46</v>
      </c>
      <c r="B12" s="137"/>
      <c r="C12" s="138"/>
      <c r="D12" s="20">
        <v>322000</v>
      </c>
      <c r="E12" s="11"/>
      <c r="F12" s="11"/>
      <c r="G12" s="11"/>
    </row>
    <row r="13" spans="1:11" x14ac:dyDescent="0.25">
      <c r="A13" s="11">
        <v>1</v>
      </c>
      <c r="B13" s="12" t="s">
        <v>15</v>
      </c>
      <c r="C13" s="25"/>
      <c r="D13" s="25">
        <v>30000</v>
      </c>
      <c r="E13" s="28"/>
      <c r="F13" s="29"/>
      <c r="G13" s="27"/>
    </row>
    <row r="14" spans="1:11" x14ac:dyDescent="0.25">
      <c r="A14" s="11">
        <v>2</v>
      </c>
      <c r="B14" s="12" t="s">
        <v>17</v>
      </c>
      <c r="C14" s="13">
        <v>40000</v>
      </c>
      <c r="D14" s="13">
        <v>-10000</v>
      </c>
      <c r="E14" s="15"/>
      <c r="F14" s="16">
        <v>42355</v>
      </c>
      <c r="G14" s="14" t="s">
        <v>19</v>
      </c>
    </row>
    <row r="15" spans="1:11" x14ac:dyDescent="0.25">
      <c r="A15" s="11">
        <v>3</v>
      </c>
      <c r="B15" s="12" t="s">
        <v>18</v>
      </c>
      <c r="C15" s="13">
        <v>40000</v>
      </c>
      <c r="D15" s="13">
        <v>-10000</v>
      </c>
      <c r="E15" s="15"/>
      <c r="F15" s="16">
        <v>42015</v>
      </c>
      <c r="G15" s="14" t="s">
        <v>19</v>
      </c>
    </row>
    <row r="16" spans="1:11" x14ac:dyDescent="0.25">
      <c r="A16" s="11">
        <v>4</v>
      </c>
      <c r="B16" s="12" t="s">
        <v>20</v>
      </c>
      <c r="C16" s="13">
        <v>40000</v>
      </c>
      <c r="D16" s="13"/>
      <c r="E16" s="15"/>
      <c r="F16" s="16">
        <v>42046</v>
      </c>
      <c r="G16" s="14" t="s">
        <v>19</v>
      </c>
    </row>
    <row r="17" spans="1:7" x14ac:dyDescent="0.25">
      <c r="A17" s="11">
        <v>5</v>
      </c>
      <c r="B17" s="12" t="s">
        <v>21</v>
      </c>
      <c r="C17" s="13">
        <v>40000</v>
      </c>
      <c r="D17" s="13"/>
      <c r="E17" s="15"/>
      <c r="F17" s="16">
        <v>42073</v>
      </c>
      <c r="G17" s="14" t="s">
        <v>19</v>
      </c>
    </row>
    <row r="18" spans="1:7" x14ac:dyDescent="0.25">
      <c r="A18" s="11">
        <v>6</v>
      </c>
      <c r="B18" s="12" t="s">
        <v>22</v>
      </c>
      <c r="C18" s="13">
        <v>35000</v>
      </c>
      <c r="D18" s="13">
        <v>5000</v>
      </c>
      <c r="E18" s="15">
        <v>500</v>
      </c>
      <c r="F18" s="16">
        <v>42105</v>
      </c>
      <c r="G18" s="14" t="s">
        <v>19</v>
      </c>
    </row>
    <row r="19" spans="1:7" x14ac:dyDescent="0.25">
      <c r="A19" s="11">
        <v>7</v>
      </c>
      <c r="B19" s="12" t="s">
        <v>23</v>
      </c>
      <c r="C19" s="13">
        <v>35000</v>
      </c>
      <c r="D19" s="13">
        <v>5000</v>
      </c>
      <c r="E19" s="15">
        <v>500</v>
      </c>
      <c r="F19" s="16">
        <v>42134</v>
      </c>
      <c r="G19" s="14" t="s">
        <v>19</v>
      </c>
    </row>
    <row r="20" spans="1:7" x14ac:dyDescent="0.25">
      <c r="A20" s="11">
        <v>8</v>
      </c>
      <c r="B20" s="12" t="s">
        <v>25</v>
      </c>
      <c r="C20" s="13">
        <v>35000</v>
      </c>
      <c r="D20" s="13">
        <v>5000</v>
      </c>
      <c r="E20" s="15">
        <v>500</v>
      </c>
      <c r="F20" s="16">
        <v>42166</v>
      </c>
      <c r="G20" s="14" t="s">
        <v>19</v>
      </c>
    </row>
    <row r="21" spans="1:7" x14ac:dyDescent="0.25">
      <c r="A21" s="11">
        <v>9</v>
      </c>
      <c r="B21" s="12" t="s">
        <v>26</v>
      </c>
      <c r="C21" s="13">
        <v>35000</v>
      </c>
      <c r="D21" s="13">
        <v>5000</v>
      </c>
      <c r="E21" s="15">
        <v>500</v>
      </c>
      <c r="F21" s="16">
        <v>42196</v>
      </c>
      <c r="G21" s="14" t="s">
        <v>19</v>
      </c>
    </row>
    <row r="22" spans="1:7" x14ac:dyDescent="0.25">
      <c r="A22" s="11">
        <v>10</v>
      </c>
      <c r="B22" s="12" t="s">
        <v>27</v>
      </c>
      <c r="C22" s="13">
        <v>35000</v>
      </c>
      <c r="D22" s="13">
        <v>5000</v>
      </c>
      <c r="E22" s="15">
        <v>500</v>
      </c>
      <c r="F22" s="16">
        <v>42226</v>
      </c>
      <c r="G22" s="14" t="s">
        <v>19</v>
      </c>
    </row>
    <row r="23" spans="1:7" x14ac:dyDescent="0.25">
      <c r="A23" s="11">
        <v>11</v>
      </c>
      <c r="B23" s="12" t="s">
        <v>28</v>
      </c>
      <c r="C23" s="13">
        <v>35000</v>
      </c>
      <c r="D23" s="13">
        <v>5000</v>
      </c>
      <c r="E23" s="15">
        <v>500</v>
      </c>
      <c r="F23" s="17">
        <v>42257</v>
      </c>
      <c r="G23" s="14" t="s">
        <v>19</v>
      </c>
    </row>
    <row r="24" spans="1:7" x14ac:dyDescent="0.25">
      <c r="A24" s="11">
        <v>12</v>
      </c>
      <c r="B24" s="24" t="s">
        <v>29</v>
      </c>
      <c r="C24" s="25"/>
      <c r="D24" s="25">
        <v>40000</v>
      </c>
      <c r="E24" s="28">
        <v>4000</v>
      </c>
      <c r="F24" s="26"/>
      <c r="G24" s="27"/>
    </row>
    <row r="25" spans="1:7" x14ac:dyDescent="0.25">
      <c r="A25" s="11">
        <v>13</v>
      </c>
      <c r="B25" s="12" t="s">
        <v>30</v>
      </c>
      <c r="C25" s="13">
        <v>55000</v>
      </c>
      <c r="D25" s="13">
        <v>-15000</v>
      </c>
      <c r="E25" s="15"/>
      <c r="F25" s="17">
        <v>42318</v>
      </c>
      <c r="G25" s="14" t="s">
        <v>47</v>
      </c>
    </row>
    <row r="26" spans="1:7" x14ac:dyDescent="0.25">
      <c r="A26" s="11">
        <v>14</v>
      </c>
      <c r="B26" s="12" t="s">
        <v>32</v>
      </c>
      <c r="C26" s="13">
        <v>30000</v>
      </c>
      <c r="D26" s="13">
        <v>10000</v>
      </c>
      <c r="E26" s="15">
        <v>1000</v>
      </c>
      <c r="F26" s="17">
        <v>42348</v>
      </c>
      <c r="G26" s="14" t="s">
        <v>19</v>
      </c>
    </row>
    <row r="27" spans="1:7" x14ac:dyDescent="0.25">
      <c r="A27" s="11">
        <v>15</v>
      </c>
      <c r="B27" s="12" t="s">
        <v>33</v>
      </c>
      <c r="C27" s="13">
        <v>35000</v>
      </c>
      <c r="D27" s="13">
        <v>5000</v>
      </c>
      <c r="E27" s="15">
        <v>500</v>
      </c>
      <c r="F27" s="17">
        <v>42378</v>
      </c>
      <c r="G27" s="14" t="s">
        <v>19</v>
      </c>
    </row>
    <row r="28" spans="1:7" x14ac:dyDescent="0.25">
      <c r="A28" s="11">
        <v>16</v>
      </c>
      <c r="B28" s="12" t="s">
        <v>34</v>
      </c>
      <c r="C28" s="13">
        <v>35000</v>
      </c>
      <c r="D28" s="13">
        <v>5000</v>
      </c>
      <c r="E28" s="15">
        <v>500</v>
      </c>
      <c r="F28" s="17">
        <v>42410</v>
      </c>
      <c r="G28" s="14" t="s">
        <v>19</v>
      </c>
    </row>
    <row r="29" spans="1:7" x14ac:dyDescent="0.25">
      <c r="A29" s="11">
        <v>17</v>
      </c>
      <c r="B29" s="12" t="s">
        <v>35</v>
      </c>
      <c r="C29" s="13">
        <v>30000</v>
      </c>
      <c r="D29" s="13">
        <v>10000</v>
      </c>
      <c r="E29" s="15">
        <v>1000</v>
      </c>
      <c r="F29" s="17">
        <v>42439</v>
      </c>
      <c r="G29" s="14" t="s">
        <v>19</v>
      </c>
    </row>
    <row r="30" spans="1:7" x14ac:dyDescent="0.25">
      <c r="A30" s="11">
        <v>18</v>
      </c>
      <c r="B30" s="12" t="s">
        <v>36</v>
      </c>
      <c r="C30" s="13">
        <v>35000</v>
      </c>
      <c r="D30" s="13">
        <v>5000</v>
      </c>
      <c r="E30" s="15">
        <v>500</v>
      </c>
      <c r="F30" s="17">
        <v>42470</v>
      </c>
      <c r="G30" s="14" t="s">
        <v>19</v>
      </c>
    </row>
    <row r="31" spans="1:7" x14ac:dyDescent="0.25">
      <c r="A31" s="11">
        <v>19</v>
      </c>
      <c r="B31" s="12" t="s">
        <v>37</v>
      </c>
      <c r="C31" s="13">
        <v>35000</v>
      </c>
      <c r="D31" s="13">
        <v>5000</v>
      </c>
      <c r="E31" s="15">
        <v>500</v>
      </c>
      <c r="F31" s="17">
        <v>42500</v>
      </c>
      <c r="G31" s="14" t="s">
        <v>19</v>
      </c>
    </row>
    <row r="32" spans="1:7" x14ac:dyDescent="0.25">
      <c r="A32" s="11">
        <v>20</v>
      </c>
      <c r="B32" s="12" t="s">
        <v>38</v>
      </c>
      <c r="C32" s="13">
        <v>30000</v>
      </c>
      <c r="D32" s="13">
        <v>10000</v>
      </c>
      <c r="E32" s="15">
        <v>1000</v>
      </c>
      <c r="F32" s="17">
        <v>42531</v>
      </c>
      <c r="G32" s="14" t="s">
        <v>19</v>
      </c>
    </row>
    <row r="33" spans="1:7" x14ac:dyDescent="0.25">
      <c r="A33" s="11">
        <v>21</v>
      </c>
      <c r="B33" s="12" t="s">
        <v>39</v>
      </c>
      <c r="C33" s="13">
        <v>30000</v>
      </c>
      <c r="D33" s="13">
        <v>10000</v>
      </c>
      <c r="E33" s="15">
        <v>1000</v>
      </c>
      <c r="F33" s="17">
        <v>42561</v>
      </c>
      <c r="G33" s="14" t="s">
        <v>19</v>
      </c>
    </row>
    <row r="34" spans="1:7" x14ac:dyDescent="0.25">
      <c r="A34" s="11">
        <v>22</v>
      </c>
      <c r="B34" s="12" t="s">
        <v>40</v>
      </c>
      <c r="C34" s="13">
        <v>35000</v>
      </c>
      <c r="D34" s="13">
        <v>5000</v>
      </c>
      <c r="E34" s="15">
        <v>500</v>
      </c>
      <c r="F34" s="17">
        <v>42592</v>
      </c>
      <c r="G34" s="14" t="s">
        <v>19</v>
      </c>
    </row>
    <row r="35" spans="1:7" x14ac:dyDescent="0.25">
      <c r="A35" s="11">
        <v>23</v>
      </c>
      <c r="B35" s="12" t="s">
        <v>44</v>
      </c>
      <c r="C35" s="13">
        <v>35000</v>
      </c>
      <c r="D35" s="13">
        <v>5000</v>
      </c>
      <c r="E35" s="15">
        <v>500</v>
      </c>
      <c r="F35" s="17">
        <v>42623</v>
      </c>
      <c r="G35" s="14" t="s">
        <v>19</v>
      </c>
    </row>
    <row r="36" spans="1:7" x14ac:dyDescent="0.25">
      <c r="A36" s="11">
        <v>24</v>
      </c>
      <c r="B36" s="36" t="s">
        <v>58</v>
      </c>
      <c r="C36" s="13">
        <v>35000</v>
      </c>
      <c r="D36" s="13"/>
      <c r="E36" s="15"/>
      <c r="F36" s="17">
        <v>42645</v>
      </c>
      <c r="G36" s="14" t="s">
        <v>19</v>
      </c>
    </row>
    <row r="37" spans="1:7" x14ac:dyDescent="0.25">
      <c r="A37" s="11">
        <v>25</v>
      </c>
      <c r="B37" s="12" t="s">
        <v>59</v>
      </c>
      <c r="C37" s="13">
        <v>35000</v>
      </c>
      <c r="D37" s="13"/>
      <c r="E37" s="15"/>
      <c r="F37" s="17">
        <v>42684</v>
      </c>
      <c r="G37" s="14" t="s">
        <v>19</v>
      </c>
    </row>
    <row r="38" spans="1:7" x14ac:dyDescent="0.25">
      <c r="A38" s="11">
        <v>26</v>
      </c>
      <c r="B38" s="12" t="s">
        <v>60</v>
      </c>
      <c r="C38" s="13">
        <v>35000</v>
      </c>
      <c r="D38" s="13"/>
      <c r="E38" s="15"/>
      <c r="F38" s="17">
        <v>42717</v>
      </c>
      <c r="G38" s="14" t="s">
        <v>19</v>
      </c>
    </row>
    <row r="39" spans="1:7" x14ac:dyDescent="0.25">
      <c r="A39" s="11">
        <v>27</v>
      </c>
      <c r="B39" s="12" t="s">
        <v>61</v>
      </c>
      <c r="C39" s="13">
        <v>35000</v>
      </c>
      <c r="D39" s="13"/>
      <c r="E39" s="15"/>
      <c r="F39" s="17">
        <v>42714</v>
      </c>
      <c r="G39" s="14" t="s">
        <v>19</v>
      </c>
    </row>
    <row r="40" spans="1:7" x14ac:dyDescent="0.25">
      <c r="A40" s="52">
        <v>28</v>
      </c>
      <c r="B40" s="24" t="s">
        <v>62</v>
      </c>
      <c r="C40" s="25"/>
      <c r="D40" s="25">
        <v>35000</v>
      </c>
      <c r="E40" s="28">
        <v>3500</v>
      </c>
      <c r="F40" s="41"/>
      <c r="G40" s="27"/>
    </row>
    <row r="41" spans="1:7" x14ac:dyDescent="0.25">
      <c r="A41" s="11">
        <v>29</v>
      </c>
      <c r="B41" s="12" t="s">
        <v>63</v>
      </c>
      <c r="C41" s="13">
        <v>35000</v>
      </c>
      <c r="D41" s="13"/>
      <c r="E41" s="15"/>
      <c r="F41" s="17">
        <v>42804</v>
      </c>
      <c r="G41" s="14" t="s">
        <v>19</v>
      </c>
    </row>
    <row r="42" spans="1:7" x14ac:dyDescent="0.25">
      <c r="A42" s="11">
        <v>30</v>
      </c>
      <c r="B42" s="12" t="s">
        <v>64</v>
      </c>
      <c r="C42" s="13">
        <v>35000</v>
      </c>
      <c r="D42" s="13"/>
      <c r="E42" s="15"/>
      <c r="F42" s="17">
        <v>42835</v>
      </c>
      <c r="G42" s="14" t="s">
        <v>19</v>
      </c>
    </row>
    <row r="43" spans="1:7" x14ac:dyDescent="0.25">
      <c r="A43" s="11">
        <v>31</v>
      </c>
      <c r="B43" s="12" t="s">
        <v>65</v>
      </c>
      <c r="C43" s="13">
        <v>35000</v>
      </c>
      <c r="D43" s="13"/>
      <c r="E43" s="15"/>
      <c r="F43" s="17">
        <v>42865</v>
      </c>
      <c r="G43" s="14" t="s">
        <v>19</v>
      </c>
    </row>
    <row r="44" spans="1:7" x14ac:dyDescent="0.25">
      <c r="A44" s="11">
        <v>32</v>
      </c>
      <c r="B44" s="12" t="s">
        <v>66</v>
      </c>
      <c r="C44" s="13">
        <v>35000</v>
      </c>
      <c r="D44" s="13"/>
      <c r="E44" s="15"/>
      <c r="F44" s="17">
        <v>42896</v>
      </c>
      <c r="G44" s="14" t="s">
        <v>19</v>
      </c>
    </row>
    <row r="45" spans="1:7" x14ac:dyDescent="0.25">
      <c r="A45" s="11">
        <v>33</v>
      </c>
      <c r="B45" s="12" t="s">
        <v>67</v>
      </c>
      <c r="C45" s="13">
        <v>35000</v>
      </c>
      <c r="D45" s="13"/>
      <c r="E45" s="15"/>
      <c r="F45" s="17">
        <v>42926</v>
      </c>
      <c r="G45" s="14" t="s">
        <v>19</v>
      </c>
    </row>
    <row r="46" spans="1:7" x14ac:dyDescent="0.25">
      <c r="A46" s="11">
        <v>34</v>
      </c>
      <c r="B46" s="12" t="s">
        <v>68</v>
      </c>
      <c r="C46" s="13">
        <v>35000</v>
      </c>
      <c r="D46" s="13"/>
      <c r="E46" s="15"/>
      <c r="F46" s="17">
        <v>42957</v>
      </c>
      <c r="G46" s="14" t="s">
        <v>19</v>
      </c>
    </row>
    <row r="47" spans="1:7" x14ac:dyDescent="0.25">
      <c r="A47" s="133" t="s">
        <v>41</v>
      </c>
      <c r="B47" s="133"/>
      <c r="C47" s="30">
        <f>SUM(C13:C46)</f>
        <v>1105000</v>
      </c>
      <c r="D47" s="30">
        <f t="shared" ref="D47:E47" si="0">SUM(D13:D46)</f>
        <v>170000</v>
      </c>
      <c r="E47" s="30">
        <f t="shared" si="0"/>
        <v>17500</v>
      </c>
      <c r="F47" s="27"/>
      <c r="G47" s="50">
        <f>SUM(D47:E47)</f>
        <v>187500</v>
      </c>
    </row>
    <row r="48" spans="1:7" ht="15.75" x14ac:dyDescent="0.25">
      <c r="A48" s="134" t="s">
        <v>42</v>
      </c>
      <c r="B48" s="134"/>
      <c r="C48" s="19"/>
      <c r="D48" s="20">
        <f>SUM(D12:D35)</f>
        <v>457000</v>
      </c>
      <c r="E48" s="51">
        <v>14000</v>
      </c>
      <c r="F48" s="14"/>
      <c r="G48" s="14"/>
    </row>
    <row r="49" spans="1:7" x14ac:dyDescent="0.25">
      <c r="A49" s="135" t="s">
        <v>43</v>
      </c>
      <c r="B49" s="135"/>
      <c r="C49" s="135"/>
      <c r="D49" s="135"/>
      <c r="E49" s="135"/>
      <c r="F49" s="135"/>
      <c r="G49" s="20">
        <f>D48+E48</f>
        <v>471000</v>
      </c>
    </row>
    <row r="50" spans="1:7" x14ac:dyDescent="0.25">
      <c r="B50" s="21"/>
      <c r="C50" s="22"/>
      <c r="E50" s="49"/>
    </row>
    <row r="51" spans="1:7" x14ac:dyDescent="0.25">
      <c r="A51" s="130" t="s">
        <v>69</v>
      </c>
      <c r="B51" s="130"/>
      <c r="C51" s="130"/>
      <c r="D51" s="130"/>
      <c r="E51" s="130"/>
      <c r="F51" s="130"/>
      <c r="G51" s="130"/>
    </row>
    <row r="52" spans="1:7" x14ac:dyDescent="0.25">
      <c r="B52" s="21"/>
      <c r="C52" s="22"/>
      <c r="E52" s="49"/>
    </row>
    <row r="53" spans="1:7" x14ac:dyDescent="0.25">
      <c r="B53" s="21"/>
      <c r="C53" s="22"/>
      <c r="E53" s="49"/>
    </row>
    <row r="54" spans="1:7" x14ac:dyDescent="0.25">
      <c r="B54" s="21"/>
      <c r="C54" s="22"/>
      <c r="E54" s="49"/>
    </row>
    <row r="55" spans="1:7" x14ac:dyDescent="0.25">
      <c r="B55" s="21"/>
      <c r="C55" s="22"/>
      <c r="E55" s="49"/>
    </row>
    <row r="56" spans="1:7" x14ac:dyDescent="0.25">
      <c r="B56" s="21"/>
      <c r="C56" s="22"/>
      <c r="E56" s="49"/>
    </row>
    <row r="57" spans="1:7" x14ac:dyDescent="0.25">
      <c r="B57" s="21"/>
      <c r="C57" s="22"/>
      <c r="E57" s="49"/>
    </row>
    <row r="58" spans="1:7" x14ac:dyDescent="0.25">
      <c r="B58" s="21"/>
      <c r="C58" s="22"/>
      <c r="E58" s="49"/>
    </row>
    <row r="59" spans="1:7" x14ac:dyDescent="0.25">
      <c r="B59" s="21"/>
      <c r="C59" s="22"/>
      <c r="E59" s="49"/>
    </row>
    <row r="60" spans="1:7" x14ac:dyDescent="0.25">
      <c r="B60" s="21"/>
      <c r="E60" s="49"/>
    </row>
    <row r="61" spans="1:7" x14ac:dyDescent="0.25">
      <c r="B61" s="21"/>
    </row>
    <row r="62" spans="1:7" x14ac:dyDescent="0.25">
      <c r="B62" s="21"/>
    </row>
    <row r="63" spans="1:7" x14ac:dyDescent="0.25">
      <c r="B63" s="21"/>
    </row>
    <row r="64" spans="1:7" x14ac:dyDescent="0.25">
      <c r="B64" s="21"/>
    </row>
  </sheetData>
  <mergeCells count="13">
    <mergeCell ref="A6:K6"/>
    <mergeCell ref="A1:G1"/>
    <mergeCell ref="A3:E3"/>
    <mergeCell ref="C4:H4"/>
    <mergeCell ref="I4:J4"/>
    <mergeCell ref="A5:G5"/>
    <mergeCell ref="A51:G51"/>
    <mergeCell ref="A7:K7"/>
    <mergeCell ref="A9:H9"/>
    <mergeCell ref="A12:C12"/>
    <mergeCell ref="A47:B47"/>
    <mergeCell ref="A48:B48"/>
    <mergeCell ref="A49:F49"/>
  </mergeCells>
  <printOptions horizontalCentered="1"/>
  <pageMargins left="0.70866141732283472" right="0.70866141732283472" top="0.15748031496062992" bottom="0.15748031496062992" header="0.31496062992125984" footer="0.31496062992125984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29" workbookViewId="0">
      <selection activeCell="I44" sqref="I44"/>
    </sheetView>
  </sheetViews>
  <sheetFormatPr baseColWidth="10" defaultRowHeight="15" x14ac:dyDescent="0.25"/>
  <cols>
    <col min="1" max="1" width="3.85546875" style="54" customWidth="1"/>
    <col min="2" max="2" width="14" customWidth="1"/>
    <col min="3" max="3" width="13" customWidth="1"/>
    <col min="4" max="4" width="10.5703125" customWidth="1"/>
    <col min="5" max="5" width="9.85546875" style="54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131" t="s">
        <v>0</v>
      </c>
      <c r="B1" s="131"/>
      <c r="C1" s="131"/>
      <c r="D1" s="131"/>
      <c r="E1" s="131"/>
      <c r="F1" s="131"/>
      <c r="G1" s="131"/>
      <c r="H1" s="1"/>
      <c r="I1" s="1"/>
      <c r="J1" s="1"/>
      <c r="K1" s="1"/>
    </row>
    <row r="2" spans="1:11" x14ac:dyDescent="0.25">
      <c r="A2" s="2" t="s">
        <v>1</v>
      </c>
      <c r="B2" s="2"/>
      <c r="C2" s="55"/>
      <c r="D2" s="55"/>
      <c r="E2" s="6"/>
      <c r="F2" s="55"/>
      <c r="G2" s="55"/>
      <c r="H2" s="1"/>
      <c r="I2" s="1"/>
      <c r="J2" s="1"/>
      <c r="K2" s="1"/>
    </row>
    <row r="3" spans="1:11" x14ac:dyDescent="0.25">
      <c r="A3" s="131" t="s">
        <v>2</v>
      </c>
      <c r="B3" s="131"/>
      <c r="C3" s="131"/>
      <c r="D3" s="131"/>
      <c r="E3" s="131"/>
      <c r="F3" s="55"/>
      <c r="G3" s="55"/>
      <c r="H3" s="1"/>
      <c r="I3" s="1"/>
      <c r="J3" s="1"/>
      <c r="K3" s="1"/>
    </row>
    <row r="4" spans="1:11" ht="5.25" customHeight="1" x14ac:dyDescent="0.25">
      <c r="A4" s="57"/>
      <c r="B4" s="57"/>
      <c r="C4" s="57"/>
      <c r="D4" s="57"/>
      <c r="E4" s="56"/>
      <c r="F4" s="57"/>
      <c r="G4" s="57"/>
      <c r="H4" s="57"/>
      <c r="I4" s="57"/>
      <c r="J4" s="57"/>
      <c r="K4" s="57"/>
    </row>
    <row r="5" spans="1:11" ht="18.75" customHeight="1" x14ac:dyDescent="0.25">
      <c r="A5" s="146" t="s">
        <v>45</v>
      </c>
      <c r="B5" s="146"/>
      <c r="C5" s="146"/>
      <c r="D5" s="146"/>
      <c r="E5" s="146"/>
      <c r="F5" s="146"/>
      <c r="G5" s="146"/>
      <c r="H5" s="146"/>
      <c r="I5" s="56"/>
      <c r="J5" s="56"/>
      <c r="K5" s="56"/>
    </row>
    <row r="6" spans="1:11" ht="6.75" customHeight="1" x14ac:dyDescent="0.25">
      <c r="A6" s="58"/>
      <c r="B6" s="58"/>
      <c r="C6" s="58"/>
      <c r="D6" s="58"/>
      <c r="E6" s="58"/>
      <c r="F6" s="58"/>
      <c r="G6" s="58"/>
      <c r="H6" s="58"/>
      <c r="I6" s="56"/>
      <c r="J6" s="56"/>
      <c r="K6" s="56"/>
    </row>
    <row r="7" spans="1:11" ht="18.75" customHeight="1" x14ac:dyDescent="0.25">
      <c r="A7" s="10" t="s">
        <v>8</v>
      </c>
      <c r="B7" s="11" t="s">
        <v>9</v>
      </c>
      <c r="C7" s="11" t="s">
        <v>10</v>
      </c>
      <c r="D7" s="11" t="s">
        <v>11</v>
      </c>
      <c r="E7" s="11" t="s">
        <v>12</v>
      </c>
      <c r="F7" s="11" t="s">
        <v>13</v>
      </c>
      <c r="G7" s="11" t="s">
        <v>14</v>
      </c>
    </row>
    <row r="8" spans="1:11" ht="15.75" customHeight="1" x14ac:dyDescent="0.25">
      <c r="A8" s="136" t="s">
        <v>46</v>
      </c>
      <c r="B8" s="137"/>
      <c r="C8" s="138"/>
      <c r="D8" s="20">
        <v>155000</v>
      </c>
      <c r="E8" s="143" t="s">
        <v>70</v>
      </c>
      <c r="F8" s="144"/>
      <c r="G8" s="145"/>
    </row>
    <row r="9" spans="1:11" ht="15.75" customHeight="1" x14ac:dyDescent="0.25">
      <c r="A9" s="52">
        <v>1</v>
      </c>
      <c r="B9" s="24" t="s">
        <v>15</v>
      </c>
      <c r="C9" s="25"/>
      <c r="D9" s="25">
        <v>35000</v>
      </c>
      <c r="E9" s="28">
        <v>3500</v>
      </c>
      <c r="F9" s="29"/>
      <c r="G9" s="27"/>
    </row>
    <row r="10" spans="1:11" ht="13.5" customHeight="1" x14ac:dyDescent="0.25">
      <c r="A10" s="11">
        <v>2</v>
      </c>
      <c r="B10" s="12" t="s">
        <v>17</v>
      </c>
      <c r="C10" s="13">
        <v>40000</v>
      </c>
      <c r="D10" s="13">
        <v>-5000</v>
      </c>
      <c r="E10" s="15"/>
      <c r="F10" s="16">
        <v>42355</v>
      </c>
      <c r="G10" s="14" t="s">
        <v>19</v>
      </c>
    </row>
    <row r="11" spans="1:11" x14ac:dyDescent="0.25">
      <c r="A11" s="11">
        <v>3</v>
      </c>
      <c r="B11" s="12" t="s">
        <v>18</v>
      </c>
      <c r="C11" s="13">
        <v>40000</v>
      </c>
      <c r="D11" s="13">
        <v>-5000</v>
      </c>
      <c r="E11" s="15"/>
      <c r="F11" s="16">
        <v>42015</v>
      </c>
      <c r="G11" s="14" t="s">
        <v>19</v>
      </c>
    </row>
    <row r="12" spans="1:11" x14ac:dyDescent="0.25">
      <c r="A12" s="11">
        <v>4</v>
      </c>
      <c r="B12" s="36" t="s">
        <v>20</v>
      </c>
      <c r="C12" s="37">
        <v>40000</v>
      </c>
      <c r="D12" s="37"/>
      <c r="E12" s="67"/>
      <c r="F12" s="68">
        <v>42046</v>
      </c>
      <c r="G12" s="39" t="s">
        <v>19</v>
      </c>
    </row>
    <row r="13" spans="1:11" x14ac:dyDescent="0.25">
      <c r="A13" s="11">
        <v>5</v>
      </c>
      <c r="B13" s="12" t="s">
        <v>21</v>
      </c>
      <c r="C13" s="13">
        <v>40000</v>
      </c>
      <c r="D13" s="13"/>
      <c r="E13" s="15"/>
      <c r="F13" s="16">
        <v>42073</v>
      </c>
      <c r="G13" s="14" t="s">
        <v>19</v>
      </c>
    </row>
    <row r="14" spans="1:11" x14ac:dyDescent="0.25">
      <c r="A14" s="11">
        <v>6</v>
      </c>
      <c r="B14" s="12" t="s">
        <v>22</v>
      </c>
      <c r="C14" s="13">
        <v>35000</v>
      </c>
      <c r="D14" s="13">
        <v>5000</v>
      </c>
      <c r="E14" s="15"/>
      <c r="F14" s="16">
        <v>42105</v>
      </c>
      <c r="G14" s="14" t="s">
        <v>19</v>
      </c>
    </row>
    <row r="15" spans="1:11" x14ac:dyDescent="0.25">
      <c r="A15" s="11">
        <v>7</v>
      </c>
      <c r="B15" s="12" t="s">
        <v>23</v>
      </c>
      <c r="C15" s="13">
        <v>35000</v>
      </c>
      <c r="D15" s="13">
        <v>5000</v>
      </c>
      <c r="E15" s="15"/>
      <c r="F15" s="16">
        <v>42134</v>
      </c>
      <c r="G15" s="14" t="s">
        <v>19</v>
      </c>
    </row>
    <row r="16" spans="1:11" x14ac:dyDescent="0.25">
      <c r="A16" s="11">
        <v>8</v>
      </c>
      <c r="B16" s="12" t="s">
        <v>25</v>
      </c>
      <c r="C16" s="13">
        <v>35000</v>
      </c>
      <c r="D16" s="13">
        <v>5000</v>
      </c>
      <c r="E16" s="15"/>
      <c r="F16" s="16">
        <v>42166</v>
      </c>
      <c r="G16" s="14" t="s">
        <v>19</v>
      </c>
    </row>
    <row r="17" spans="1:7" x14ac:dyDescent="0.25">
      <c r="A17" s="11">
        <v>9</v>
      </c>
      <c r="B17" s="12" t="s">
        <v>26</v>
      </c>
      <c r="C17" s="13">
        <v>35000</v>
      </c>
      <c r="D17" s="13">
        <v>5000</v>
      </c>
      <c r="E17" s="15"/>
      <c r="F17" s="16">
        <v>42196</v>
      </c>
      <c r="G17" s="14" t="s">
        <v>19</v>
      </c>
    </row>
    <row r="18" spans="1:7" x14ac:dyDescent="0.25">
      <c r="A18" s="11">
        <v>10</v>
      </c>
      <c r="B18" s="12" t="s">
        <v>27</v>
      </c>
      <c r="C18" s="13">
        <v>35000</v>
      </c>
      <c r="D18" s="13">
        <v>5000</v>
      </c>
      <c r="E18" s="15"/>
      <c r="F18" s="16">
        <v>42226</v>
      </c>
      <c r="G18" s="14" t="s">
        <v>19</v>
      </c>
    </row>
    <row r="19" spans="1:7" x14ac:dyDescent="0.25">
      <c r="A19" s="11">
        <v>11</v>
      </c>
      <c r="B19" s="12" t="s">
        <v>28</v>
      </c>
      <c r="C19" s="13">
        <v>35000</v>
      </c>
      <c r="D19" s="13">
        <v>5000</v>
      </c>
      <c r="E19" s="15"/>
      <c r="F19" s="17">
        <v>42257</v>
      </c>
      <c r="G19" s="14" t="s">
        <v>19</v>
      </c>
    </row>
    <row r="20" spans="1:7" x14ac:dyDescent="0.25">
      <c r="A20" s="52">
        <v>12</v>
      </c>
      <c r="B20" s="24" t="s">
        <v>29</v>
      </c>
      <c r="C20" s="25"/>
      <c r="D20" s="25">
        <v>40000</v>
      </c>
      <c r="E20" s="28">
        <v>4000</v>
      </c>
      <c r="F20" s="26"/>
      <c r="G20" s="27"/>
    </row>
    <row r="21" spans="1:7" x14ac:dyDescent="0.25">
      <c r="A21" s="11">
        <v>13</v>
      </c>
      <c r="B21" s="12" t="s">
        <v>30</v>
      </c>
      <c r="C21" s="13">
        <v>55000</v>
      </c>
      <c r="D21" s="13">
        <v>-15000</v>
      </c>
      <c r="E21" s="15"/>
      <c r="F21" s="17">
        <v>42318</v>
      </c>
      <c r="G21" s="14" t="s">
        <v>47</v>
      </c>
    </row>
    <row r="22" spans="1:7" x14ac:dyDescent="0.25">
      <c r="A22" s="11">
        <v>14</v>
      </c>
      <c r="B22" s="12" t="s">
        <v>32</v>
      </c>
      <c r="C22" s="13">
        <v>30000</v>
      </c>
      <c r="D22" s="13">
        <v>10000</v>
      </c>
      <c r="E22" s="15"/>
      <c r="F22" s="17">
        <v>42348</v>
      </c>
      <c r="G22" s="14" t="s">
        <v>19</v>
      </c>
    </row>
    <row r="23" spans="1:7" x14ac:dyDescent="0.25">
      <c r="A23" s="11">
        <v>15</v>
      </c>
      <c r="B23" s="12" t="s">
        <v>33</v>
      </c>
      <c r="C23" s="13">
        <v>35000</v>
      </c>
      <c r="D23" s="13">
        <v>5000</v>
      </c>
      <c r="E23" s="15"/>
      <c r="F23" s="17">
        <v>42378</v>
      </c>
      <c r="G23" s="14" t="s">
        <v>19</v>
      </c>
    </row>
    <row r="24" spans="1:7" x14ac:dyDescent="0.25">
      <c r="A24" s="11">
        <v>16</v>
      </c>
      <c r="B24" s="12" t="s">
        <v>34</v>
      </c>
      <c r="C24" s="13">
        <v>35000</v>
      </c>
      <c r="D24" s="13">
        <v>5000</v>
      </c>
      <c r="E24" s="15"/>
      <c r="F24" s="17">
        <v>42410</v>
      </c>
      <c r="G24" s="14" t="s">
        <v>19</v>
      </c>
    </row>
    <row r="25" spans="1:7" x14ac:dyDescent="0.25">
      <c r="A25" s="11">
        <v>17</v>
      </c>
      <c r="B25" s="12" t="s">
        <v>35</v>
      </c>
      <c r="C25" s="13">
        <v>30000</v>
      </c>
      <c r="D25" s="13">
        <v>10000</v>
      </c>
      <c r="E25" s="15"/>
      <c r="F25" s="17">
        <v>42439</v>
      </c>
      <c r="G25" s="14" t="s">
        <v>19</v>
      </c>
    </row>
    <row r="26" spans="1:7" x14ac:dyDescent="0.25">
      <c r="A26" s="11">
        <v>18</v>
      </c>
      <c r="B26" s="12" t="s">
        <v>36</v>
      </c>
      <c r="C26" s="13">
        <v>35000</v>
      </c>
      <c r="D26" s="13">
        <v>5000</v>
      </c>
      <c r="E26" s="15"/>
      <c r="F26" s="17">
        <v>42470</v>
      </c>
      <c r="G26" s="14" t="s">
        <v>19</v>
      </c>
    </row>
    <row r="27" spans="1:7" x14ac:dyDescent="0.25">
      <c r="A27" s="11">
        <v>19</v>
      </c>
      <c r="B27" s="12" t="s">
        <v>37</v>
      </c>
      <c r="C27" s="13">
        <v>35000</v>
      </c>
      <c r="D27" s="13">
        <v>5000</v>
      </c>
      <c r="E27" s="15"/>
      <c r="F27" s="17">
        <v>42500</v>
      </c>
      <c r="G27" s="14" t="s">
        <v>19</v>
      </c>
    </row>
    <row r="28" spans="1:7" x14ac:dyDescent="0.25">
      <c r="A28" s="11">
        <v>20</v>
      </c>
      <c r="B28" s="12" t="s">
        <v>38</v>
      </c>
      <c r="C28" s="13">
        <v>30000</v>
      </c>
      <c r="D28" s="13">
        <v>10000</v>
      </c>
      <c r="E28" s="15"/>
      <c r="F28" s="17">
        <v>42531</v>
      </c>
      <c r="G28" s="14" t="s">
        <v>19</v>
      </c>
    </row>
    <row r="29" spans="1:7" x14ac:dyDescent="0.25">
      <c r="A29" s="11">
        <v>21</v>
      </c>
      <c r="B29" s="12" t="s">
        <v>39</v>
      </c>
      <c r="C29" s="13">
        <v>30000</v>
      </c>
      <c r="D29" s="13">
        <v>10000</v>
      </c>
      <c r="E29" s="15"/>
      <c r="F29" s="17">
        <v>42561</v>
      </c>
      <c r="G29" s="14" t="s">
        <v>19</v>
      </c>
    </row>
    <row r="30" spans="1:7" x14ac:dyDescent="0.25">
      <c r="A30" s="11">
        <v>22</v>
      </c>
      <c r="B30" s="12" t="s">
        <v>40</v>
      </c>
      <c r="C30" s="13">
        <v>35000</v>
      </c>
      <c r="D30" s="13">
        <v>5000</v>
      </c>
      <c r="E30" s="15"/>
      <c r="F30" s="17">
        <v>42592</v>
      </c>
      <c r="G30" s="14" t="s">
        <v>19</v>
      </c>
    </row>
    <row r="31" spans="1:7" x14ac:dyDescent="0.25">
      <c r="A31" s="11">
        <v>23</v>
      </c>
      <c r="B31" s="12" t="s">
        <v>44</v>
      </c>
      <c r="C31" s="13">
        <v>35000</v>
      </c>
      <c r="D31" s="13">
        <v>5000</v>
      </c>
      <c r="E31" s="15"/>
      <c r="F31" s="17">
        <v>42623</v>
      </c>
      <c r="G31" s="14" t="s">
        <v>19</v>
      </c>
    </row>
    <row r="32" spans="1:7" x14ac:dyDescent="0.25">
      <c r="A32" s="11">
        <v>24</v>
      </c>
      <c r="B32" s="36" t="s">
        <v>58</v>
      </c>
      <c r="C32" s="13">
        <v>35000</v>
      </c>
      <c r="D32" s="13"/>
      <c r="E32" s="15"/>
      <c r="F32" s="17">
        <v>42645</v>
      </c>
      <c r="G32" s="14" t="s">
        <v>19</v>
      </c>
    </row>
    <row r="33" spans="1:7" x14ac:dyDescent="0.25">
      <c r="A33" s="11">
        <v>25</v>
      </c>
      <c r="B33" s="12" t="s">
        <v>59</v>
      </c>
      <c r="C33" s="13">
        <v>35000</v>
      </c>
      <c r="D33" s="13"/>
      <c r="E33" s="15"/>
      <c r="F33" s="17">
        <v>42684</v>
      </c>
      <c r="G33" s="14" t="s">
        <v>19</v>
      </c>
    </row>
    <row r="34" spans="1:7" x14ac:dyDescent="0.25">
      <c r="A34" s="11">
        <v>26</v>
      </c>
      <c r="B34" s="12" t="s">
        <v>60</v>
      </c>
      <c r="C34" s="13">
        <v>35000</v>
      </c>
      <c r="D34" s="13"/>
      <c r="E34" s="15"/>
      <c r="F34" s="17">
        <v>42717</v>
      </c>
      <c r="G34" s="14" t="s">
        <v>19</v>
      </c>
    </row>
    <row r="35" spans="1:7" x14ac:dyDescent="0.25">
      <c r="A35" s="11">
        <v>27</v>
      </c>
      <c r="B35" s="12" t="s">
        <v>61</v>
      </c>
      <c r="C35" s="13">
        <v>35000</v>
      </c>
      <c r="D35" s="13"/>
      <c r="E35" s="15"/>
      <c r="F35" s="17">
        <v>42745</v>
      </c>
      <c r="G35" s="14" t="s">
        <v>19</v>
      </c>
    </row>
    <row r="36" spans="1:7" x14ac:dyDescent="0.25">
      <c r="A36" s="52">
        <v>28</v>
      </c>
      <c r="B36" s="24" t="s">
        <v>62</v>
      </c>
      <c r="C36" s="13">
        <v>35000</v>
      </c>
      <c r="D36" s="13"/>
      <c r="E36" s="15"/>
      <c r="F36" s="17">
        <v>42776</v>
      </c>
      <c r="G36" s="14" t="s">
        <v>19</v>
      </c>
    </row>
    <row r="37" spans="1:7" x14ac:dyDescent="0.25">
      <c r="A37" s="11">
        <v>29</v>
      </c>
      <c r="B37" s="12" t="s">
        <v>63</v>
      </c>
      <c r="C37" s="13">
        <v>35000</v>
      </c>
      <c r="D37" s="13"/>
      <c r="E37" s="15"/>
      <c r="F37" s="17">
        <v>42804</v>
      </c>
      <c r="G37" s="14" t="s">
        <v>19</v>
      </c>
    </row>
    <row r="38" spans="1:7" x14ac:dyDescent="0.25">
      <c r="A38" s="11">
        <v>30</v>
      </c>
      <c r="B38" s="12" t="s">
        <v>64</v>
      </c>
      <c r="C38" s="13">
        <v>35000</v>
      </c>
      <c r="D38" s="13"/>
      <c r="E38" s="15"/>
      <c r="F38" s="17">
        <v>42835</v>
      </c>
      <c r="G38" s="14" t="s">
        <v>19</v>
      </c>
    </row>
    <row r="39" spans="1:7" x14ac:dyDescent="0.25">
      <c r="A39" s="11">
        <v>31</v>
      </c>
      <c r="B39" s="12" t="s">
        <v>65</v>
      </c>
      <c r="C39" s="13">
        <v>35000</v>
      </c>
      <c r="D39" s="13"/>
      <c r="E39" s="15"/>
      <c r="F39" s="17">
        <v>42865</v>
      </c>
      <c r="G39" s="14" t="s">
        <v>19</v>
      </c>
    </row>
    <row r="40" spans="1:7" x14ac:dyDescent="0.25">
      <c r="A40" s="11">
        <v>32</v>
      </c>
      <c r="B40" s="12" t="s">
        <v>66</v>
      </c>
      <c r="C40" s="13">
        <v>35000</v>
      </c>
      <c r="D40" s="13"/>
      <c r="E40" s="15"/>
      <c r="F40" s="17">
        <v>42896</v>
      </c>
      <c r="G40" s="14" t="s">
        <v>19</v>
      </c>
    </row>
    <row r="41" spans="1:7" x14ac:dyDescent="0.25">
      <c r="A41" s="11">
        <v>33</v>
      </c>
      <c r="B41" s="12" t="s">
        <v>67</v>
      </c>
      <c r="C41" s="13">
        <v>35000</v>
      </c>
      <c r="D41" s="13"/>
      <c r="E41" s="15"/>
      <c r="F41" s="17">
        <v>42926</v>
      </c>
      <c r="G41" s="14" t="s">
        <v>19</v>
      </c>
    </row>
    <row r="42" spans="1:7" x14ac:dyDescent="0.25">
      <c r="A42" s="11">
        <v>34</v>
      </c>
      <c r="B42" s="12" t="s">
        <v>68</v>
      </c>
      <c r="C42" s="13">
        <v>35000</v>
      </c>
      <c r="D42" s="13"/>
      <c r="E42" s="15"/>
      <c r="F42" s="17">
        <v>42957</v>
      </c>
      <c r="G42" s="14" t="s">
        <v>19</v>
      </c>
    </row>
    <row r="43" spans="1:7" x14ac:dyDescent="0.25">
      <c r="A43" s="11">
        <v>35</v>
      </c>
      <c r="B43" s="12" t="s">
        <v>71</v>
      </c>
      <c r="C43" s="13">
        <v>35000</v>
      </c>
      <c r="D43" s="13"/>
      <c r="E43" s="15"/>
      <c r="F43" s="17">
        <v>42988</v>
      </c>
      <c r="G43" s="14" t="s">
        <v>19</v>
      </c>
    </row>
    <row r="44" spans="1:7" x14ac:dyDescent="0.25">
      <c r="A44" s="11">
        <v>36</v>
      </c>
      <c r="B44" s="36" t="s">
        <v>72</v>
      </c>
      <c r="C44" s="13">
        <v>35000</v>
      </c>
      <c r="D44" s="13"/>
      <c r="E44" s="15"/>
      <c r="F44" s="17">
        <v>43018</v>
      </c>
      <c r="G44" s="14" t="s">
        <v>19</v>
      </c>
    </row>
    <row r="45" spans="1:7" x14ac:dyDescent="0.25">
      <c r="A45" s="11">
        <v>37</v>
      </c>
      <c r="B45" s="12" t="s">
        <v>73</v>
      </c>
      <c r="C45" s="13">
        <v>35000</v>
      </c>
      <c r="D45" s="13"/>
      <c r="E45" s="15"/>
      <c r="F45" s="17">
        <v>43050</v>
      </c>
      <c r="G45" s="14" t="s">
        <v>19</v>
      </c>
    </row>
    <row r="46" spans="1:7" x14ac:dyDescent="0.25">
      <c r="A46" s="11">
        <v>38</v>
      </c>
      <c r="B46" s="12" t="s">
        <v>74</v>
      </c>
      <c r="C46" s="13">
        <v>35000</v>
      </c>
      <c r="D46" s="13"/>
      <c r="E46" s="15"/>
      <c r="F46" s="17">
        <v>43079</v>
      </c>
      <c r="G46" s="14" t="s">
        <v>19</v>
      </c>
    </row>
    <row r="47" spans="1:7" x14ac:dyDescent="0.25">
      <c r="A47" s="11">
        <v>39</v>
      </c>
      <c r="B47" s="12" t="s">
        <v>75</v>
      </c>
      <c r="C47" s="13">
        <v>35000</v>
      </c>
      <c r="D47" s="13"/>
      <c r="E47" s="15"/>
      <c r="F47" s="17">
        <v>43110</v>
      </c>
      <c r="G47" s="14" t="s">
        <v>19</v>
      </c>
    </row>
    <row r="48" spans="1:7" x14ac:dyDescent="0.25">
      <c r="A48" s="11">
        <v>40</v>
      </c>
      <c r="B48" s="12" t="s">
        <v>76</v>
      </c>
      <c r="C48" s="13">
        <v>30000</v>
      </c>
      <c r="D48" s="13">
        <v>5000</v>
      </c>
      <c r="E48" s="15"/>
      <c r="F48" s="17">
        <v>43141</v>
      </c>
      <c r="G48" s="14" t="s">
        <v>19</v>
      </c>
    </row>
    <row r="49" spans="1:7" x14ac:dyDescent="0.25">
      <c r="A49" s="133" t="s">
        <v>41</v>
      </c>
      <c r="B49" s="133"/>
      <c r="C49" s="30">
        <f>SUM(C9:C48)</f>
        <v>1345000</v>
      </c>
      <c r="D49" s="30">
        <f t="shared" ref="D49:E49" si="0">SUM(D9:D48)</f>
        <v>155000</v>
      </c>
      <c r="E49" s="30">
        <f t="shared" si="0"/>
        <v>7500</v>
      </c>
      <c r="F49" s="27"/>
      <c r="G49" s="50">
        <f>SUM(D49:E49)</f>
        <v>162500</v>
      </c>
    </row>
    <row r="50" spans="1:7" ht="15.75" x14ac:dyDescent="0.25">
      <c r="A50" s="134" t="s">
        <v>42</v>
      </c>
      <c r="B50" s="134"/>
      <c r="C50" s="19"/>
      <c r="D50" s="20">
        <f>SUM(D8:D47)</f>
        <v>305000</v>
      </c>
      <c r="E50" s="20">
        <f>SUM(E8:E47)</f>
        <v>7500</v>
      </c>
      <c r="F50" s="14"/>
      <c r="G50" s="20">
        <f>SUM(D50:F50)</f>
        <v>312500</v>
      </c>
    </row>
    <row r="51" spans="1:7" ht="9" customHeight="1" x14ac:dyDescent="0.25">
      <c r="B51" s="21"/>
      <c r="C51" s="22"/>
      <c r="E51" s="49"/>
    </row>
    <row r="52" spans="1:7" x14ac:dyDescent="0.25">
      <c r="A52" s="142" t="s">
        <v>77</v>
      </c>
      <c r="B52" s="142"/>
      <c r="C52" s="142"/>
      <c r="D52" s="142"/>
      <c r="E52" s="142"/>
      <c r="F52" s="142"/>
      <c r="G52" s="142"/>
    </row>
    <row r="53" spans="1:7" x14ac:dyDescent="0.25">
      <c r="A53" s="142" t="s">
        <v>78</v>
      </c>
      <c r="B53" s="142"/>
      <c r="C53" s="142"/>
      <c r="D53" s="142"/>
      <c r="E53" s="142"/>
      <c r="F53" s="142"/>
      <c r="G53" s="142"/>
    </row>
    <row r="54" spans="1:7" x14ac:dyDescent="0.25">
      <c r="A54" s="142" t="s">
        <v>79</v>
      </c>
      <c r="B54" s="142"/>
      <c r="C54" s="142"/>
      <c r="D54" s="142"/>
      <c r="E54" s="142"/>
      <c r="F54" s="142"/>
      <c r="G54" s="142"/>
    </row>
    <row r="55" spans="1:7" x14ac:dyDescent="0.25">
      <c r="A55" s="142" t="s">
        <v>80</v>
      </c>
      <c r="B55" s="142"/>
      <c r="C55" s="142"/>
      <c r="D55" s="142"/>
      <c r="E55" s="142"/>
      <c r="F55" s="142"/>
      <c r="G55" s="142"/>
    </row>
    <row r="56" spans="1:7" x14ac:dyDescent="0.25">
      <c r="A56" s="130" t="s">
        <v>81</v>
      </c>
      <c r="B56" s="130"/>
      <c r="C56" s="130"/>
      <c r="D56" s="130"/>
      <c r="E56" s="130"/>
      <c r="F56" s="130"/>
      <c r="G56" s="130"/>
    </row>
    <row r="57" spans="1:7" x14ac:dyDescent="0.25">
      <c r="B57" s="21"/>
      <c r="C57" s="22"/>
      <c r="E57" s="49"/>
    </row>
    <row r="58" spans="1:7" x14ac:dyDescent="0.25">
      <c r="B58" s="21"/>
      <c r="C58" s="22"/>
      <c r="E58" s="49"/>
    </row>
    <row r="59" spans="1:7" x14ac:dyDescent="0.25">
      <c r="B59" s="21"/>
      <c r="C59" s="22"/>
      <c r="E59" s="49"/>
    </row>
    <row r="60" spans="1:7" x14ac:dyDescent="0.25">
      <c r="B60" s="21"/>
      <c r="C60" s="22"/>
      <c r="E60" s="49"/>
    </row>
    <row r="61" spans="1:7" x14ac:dyDescent="0.25">
      <c r="B61" s="21"/>
      <c r="E61" s="49"/>
    </row>
    <row r="62" spans="1:7" x14ac:dyDescent="0.25">
      <c r="B62" s="21"/>
    </row>
    <row r="63" spans="1:7" x14ac:dyDescent="0.25">
      <c r="B63" s="21"/>
    </row>
    <row r="64" spans="1:7" x14ac:dyDescent="0.25">
      <c r="B64" s="21"/>
    </row>
    <row r="65" spans="2:2" x14ac:dyDescent="0.25">
      <c r="B65" s="21"/>
    </row>
  </sheetData>
  <mergeCells count="12">
    <mergeCell ref="A53:G53"/>
    <mergeCell ref="A54:G54"/>
    <mergeCell ref="A55:G55"/>
    <mergeCell ref="A56:G56"/>
    <mergeCell ref="A1:G1"/>
    <mergeCell ref="A3:E3"/>
    <mergeCell ref="A52:G52"/>
    <mergeCell ref="E8:G8"/>
    <mergeCell ref="A5:H5"/>
    <mergeCell ref="A8:C8"/>
    <mergeCell ref="A49:B49"/>
    <mergeCell ref="A50:B50"/>
  </mergeCells>
  <printOptions horizontalCentered="1"/>
  <pageMargins left="0.70866141732283472" right="0.70866141732283472" top="0.15748031496062992" bottom="0.15748031496062992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Mme KOUAKOU AKISSICECILE</vt:lpstr>
      <vt:lpstr>GNAGNE JACQUES</vt:lpstr>
      <vt:lpstr>KOUAKOU KOFFI</vt:lpstr>
      <vt:lpstr>KOUADIO KOUASSI MAURICE</vt:lpstr>
      <vt:lpstr>DOSSO YAYA</vt:lpstr>
      <vt:lpstr>KONE SALIFOU</vt:lpstr>
      <vt:lpstr>KOUASSI KONAN JOACHIN</vt:lpstr>
      <vt:lpstr>GNAGNE JACQUES (2)</vt:lpstr>
      <vt:lpstr>GNAGNE JACQUES 09-03-18</vt:lpstr>
      <vt:lpstr>KOUAKOU AKISSI CECILE 09-03-18</vt:lpstr>
      <vt:lpstr>CECILE JANV 18 A JUIN 18</vt:lpstr>
      <vt:lpstr>KOUASSI KONAN JOACHIN (2)</vt:lpstr>
      <vt:lpstr>KOUADIO KOUASSI MAURICE (2)</vt:lpstr>
      <vt:lpstr>KONE SALIFOU (2)</vt:lpstr>
      <vt:lpstr>SORO PEHEMAN</vt:lpstr>
      <vt:lpstr>KONE SALIFOU (4)</vt:lpstr>
      <vt:lpstr>KONE SALIFOU (3)</vt:lpstr>
      <vt:lpstr>2014</vt:lpstr>
      <vt:lpstr>2015</vt:lpstr>
      <vt:lpstr>2016</vt:lpstr>
      <vt:lpstr>2017</vt:lpstr>
      <vt:lpstr>2018</vt:lpstr>
      <vt:lpstr>2019</vt:lpstr>
      <vt:lpstr>GNAGNE JACQUES 09-03-18 (2)</vt:lpstr>
      <vt:lpstr>2019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2019-09-14T10:58:44Z</cp:lastPrinted>
  <dcterms:created xsi:type="dcterms:W3CDTF">2016-09-29T11:46:00Z</dcterms:created>
  <dcterms:modified xsi:type="dcterms:W3CDTF">2019-09-14T11:04:40Z</dcterms:modified>
</cp:coreProperties>
</file>