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CGIM\CCGIM 2019\PROPRIETAIRES\OUATTARA SOULEYMANE\DOCUMENTS\"/>
    </mc:Choice>
  </mc:AlternateContent>
  <bookViews>
    <workbookView xWindow="0" yWindow="0" windowWidth="19440" windowHeight="7755"/>
  </bookViews>
  <sheets>
    <sheet name="FICHE DES ENCAISSEMENTS " sheetId="16" r:id="rId1"/>
    <sheet name="ELECTRICITE " sheetId="12" r:id="rId2"/>
    <sheet name="PLOMBERIE" sheetId="1" r:id="rId3"/>
    <sheet name="MENUISERIE" sheetId="8" r:id="rId4"/>
    <sheet name="PEINTURE" sheetId="15" r:id="rId5"/>
    <sheet name="DEVIS" sheetId="1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6" l="1"/>
  <c r="H14" i="16"/>
  <c r="G14" i="16"/>
  <c r="F14" i="16"/>
  <c r="E14" i="16"/>
  <c r="J13" i="16"/>
  <c r="J12" i="16"/>
  <c r="J11" i="16"/>
  <c r="J10" i="16"/>
  <c r="J9" i="16"/>
  <c r="J14" i="16" s="1"/>
  <c r="J15" i="16" l="1"/>
  <c r="J16" i="16"/>
  <c r="J20" i="16" s="1"/>
  <c r="E3" i="14" l="1"/>
  <c r="E4" i="14"/>
  <c r="E5" i="14"/>
  <c r="E2" i="14"/>
  <c r="E6" i="14" s="1"/>
  <c r="E8" i="14" s="1"/>
  <c r="E7" i="15"/>
  <c r="E6" i="15"/>
  <c r="E6" i="8"/>
  <c r="E5" i="8"/>
  <c r="E5" i="1"/>
  <c r="E4" i="1"/>
  <c r="E5" i="12"/>
  <c r="E4" i="12"/>
  <c r="E3" i="15"/>
  <c r="E4" i="15"/>
  <c r="E5" i="15"/>
  <c r="E2" i="15"/>
  <c r="E3" i="8"/>
  <c r="E4" i="8"/>
  <c r="E2" i="8"/>
  <c r="E3" i="1"/>
  <c r="E2" i="1"/>
  <c r="E3" i="12" l="1"/>
  <c r="E2" i="12"/>
</calcChain>
</file>

<file path=xl/sharedStrings.xml><?xml version="1.0" encoding="utf-8"?>
<sst xmlns="http://schemas.openxmlformats.org/spreadsheetml/2006/main" count="113" uniqueCount="80">
  <si>
    <t>N°</t>
  </si>
  <si>
    <t>DESIGNATION</t>
  </si>
  <si>
    <t>QTE</t>
  </si>
  <si>
    <t>PU</t>
  </si>
  <si>
    <t>MONTANT</t>
  </si>
  <si>
    <t>TOTAL A PAYER</t>
  </si>
  <si>
    <t>TOTAL DES DEVIS</t>
  </si>
  <si>
    <t>DEPENSES</t>
  </si>
  <si>
    <t>PLOMBERIE</t>
  </si>
  <si>
    <t>ELECTRICITE</t>
  </si>
  <si>
    <t>COMMISSION CCGIM 10% (Deplacement et suivi des travaux)</t>
  </si>
  <si>
    <t>DIJONCTEUR</t>
  </si>
  <si>
    <t>COLONNE DE DOUCHE</t>
  </si>
  <si>
    <t>ROBINNET LAVABO</t>
  </si>
  <si>
    <t>CANONS</t>
  </si>
  <si>
    <t>VACHETTE</t>
  </si>
  <si>
    <t>SERRURE COMPLET</t>
  </si>
  <si>
    <t>PEINTURE</t>
  </si>
  <si>
    <t>05</t>
  </si>
  <si>
    <t>01</t>
  </si>
  <si>
    <t>AMPOULES</t>
  </si>
  <si>
    <t>03</t>
  </si>
  <si>
    <t>PEINTURE A EAU</t>
  </si>
  <si>
    <t>PEINTURE A HUILE</t>
  </si>
  <si>
    <t>COLORANT</t>
  </si>
  <si>
    <t>DILUANT</t>
  </si>
  <si>
    <t>MENUISERIE</t>
  </si>
  <si>
    <t>02</t>
  </si>
  <si>
    <t>MAIN D'ŒUVRE</t>
  </si>
  <si>
    <t>1</t>
  </si>
  <si>
    <t>MAIN D'OEUVRE</t>
  </si>
  <si>
    <t xml:space="preserve">MAIN D'ŒUVRE </t>
  </si>
  <si>
    <t>CABINET CONSEILS  ET DE GESTION IMMOBILIERE  (CCGIM) </t>
  </si>
  <si>
    <t>BENEFICIAIRE: OUATTARA SOULEYMANE</t>
  </si>
  <si>
    <t>07 85 65 28 - 03 32 59 24 - 04 92 79 51</t>
  </si>
  <si>
    <t>N° CC: 0331831S</t>
  </si>
  <si>
    <t>CEL. 02 25 10 35 - 07 01 48 23</t>
  </si>
  <si>
    <t>Email:amadasta@yahoo.fr</t>
  </si>
  <si>
    <t>LOT N° 567 - Ilot n° 56 - Parcelle: 191 - section 191</t>
  </si>
  <si>
    <t>CENTRE D'IMPOSITION: II PLATEAUX 1</t>
  </si>
  <si>
    <t>FICHE DES ENCAISSEMENTS</t>
  </si>
  <si>
    <t>MOIS DE  MARS 2019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</si>
  <si>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</si>
  <si>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</si>
  <si>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</si>
  <si>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</si>
  <si>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</si>
  <si>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</si>
  <si>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</si>
  <si>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</si>
  <si>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</si>
  <si>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</si>
  <si>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</si>
  <si>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VLEHI BRICE</t>
  </si>
  <si>
    <t>S2</t>
  </si>
  <si>
    <t>11/03/19</t>
  </si>
  <si>
    <t>BHCI</t>
  </si>
  <si>
    <t>ANO JOELLE ALPHEE YAPO</t>
  </si>
  <si>
    <t>S3</t>
  </si>
  <si>
    <t>07402454-48442436</t>
  </si>
  <si>
    <t>YAO KOUASSI PASCAL</t>
  </si>
  <si>
    <t>S6</t>
  </si>
  <si>
    <t>88699618-03853224</t>
  </si>
  <si>
    <t>06/03/19</t>
  </si>
  <si>
    <t>KOUAME AUGUSTIN</t>
  </si>
  <si>
    <t>S7</t>
  </si>
  <si>
    <t>07377242-02377015</t>
  </si>
  <si>
    <t>03/03/19</t>
  </si>
  <si>
    <t>KOFFI ZIBOU KOUAKOU SYLVAIN N'G,</t>
  </si>
  <si>
    <t>S10</t>
  </si>
  <si>
    <t>05909468-49003870</t>
  </si>
  <si>
    <t>TOTAL</t>
  </si>
  <si>
    <t>19/03/19</t>
  </si>
  <si>
    <t>CCGIM</t>
  </si>
  <si>
    <t>COMMISSION CCGIM</t>
  </si>
  <si>
    <t>MONTANT A VERSER</t>
  </si>
  <si>
    <t>HUISSIER AFFAIRE M FOFFI S10</t>
  </si>
  <si>
    <t>AVIS AUX LOCATAIRES 4*5000 F</t>
  </si>
  <si>
    <t>TRANSPORT CONTRÔLE CIE S3 + REMISE DES CLES S10 + ETAT DES LIEUX</t>
  </si>
  <si>
    <t>RESTE A VERSER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</si>
</sst>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_€"/>
    <numFmt numFmtId="165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/>
    <xf numFmtId="164" fontId="1" fillId="2" borderId="1" xfId="0" applyNumberFormat="1" applyFont="1" applyFill="1" applyBorder="1" applyAlignment="1"/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0" fillId="0" borderId="1" xfId="0" applyNumberFormat="1" applyBorder="1"/>
    <xf numFmtId="3" fontId="1" fillId="2" borderId="1" xfId="0" applyNumberFormat="1" applyFont="1" applyFill="1" applyBorder="1"/>
    <xf numFmtId="3" fontId="3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1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 applyAlignment="1">
      <alignment horizontal="center"/>
    </xf>
    <xf numFmtId="164" fontId="0" fillId="0" borderId="3" xfId="0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4" xfId="0" applyBorder="1"/>
    <xf numFmtId="49" fontId="0" fillId="0" borderId="4" xfId="0" applyNumberFormat="1" applyBorder="1" applyAlignment="1">
      <alignment horizontal="center"/>
    </xf>
    <xf numFmtId="3" fontId="0" fillId="0" borderId="3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/>
    <xf numFmtId="49" fontId="3" fillId="0" borderId="4" xfId="0" applyNumberFormat="1" applyFont="1" applyBorder="1" applyAlignment="1">
      <alignment horizontal="center"/>
    </xf>
    <xf numFmtId="3" fontId="3" fillId="0" borderId="3" xfId="0" applyNumberFormat="1" applyFont="1" applyBorder="1"/>
    <xf numFmtId="3" fontId="0" fillId="0" borderId="1" xfId="0" applyNumberFormat="1" applyFont="1" applyBorder="1" applyAlignment="1"/>
    <xf numFmtId="3" fontId="1" fillId="0" borderId="1" xfId="0" applyNumberFormat="1" applyFont="1" applyBorder="1" applyAlignment="1"/>
    <xf numFmtId="0" fontId="1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1" sqref="K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64" t="s">
        <v>32</v>
      </c>
      <c r="E1" s="65" t="s">
        <v>33</v>
      </c>
      <c r="F1" s="65"/>
      <c r="G1" s="65"/>
      <c r="H1" s="65"/>
      <c r="I1" s="65"/>
      <c r="J1" s="65"/>
      <c r="K1" s="65"/>
      <c r="L1" s="65"/>
    </row>
    <row r="2" spans="1:12" ht="18.75" x14ac:dyDescent="0.3">
      <c r="A2" s="64" t="s">
        <v>34</v>
      </c>
      <c r="E2" s="66" t="s">
        <v>35</v>
      </c>
      <c r="F2" s="66"/>
      <c r="G2" s="66" t="s">
        <v>36</v>
      </c>
      <c r="H2" s="66"/>
      <c r="I2" s="66"/>
      <c r="J2" s="66"/>
      <c r="K2" s="66"/>
      <c r="L2" s="66"/>
    </row>
    <row r="3" spans="1:12" ht="18.75" x14ac:dyDescent="0.3">
      <c r="A3" s="64" t="s">
        <v>37</v>
      </c>
      <c r="C3" s="67"/>
      <c r="D3" s="67"/>
      <c r="E3" s="68" t="s">
        <v>38</v>
      </c>
      <c r="F3" s="68"/>
      <c r="G3" s="68"/>
      <c r="H3" s="68"/>
      <c r="I3" s="68"/>
      <c r="J3" s="68"/>
      <c r="K3" s="68"/>
      <c r="L3" s="68"/>
    </row>
    <row r="4" spans="1:12" ht="28.5" x14ac:dyDescent="0.45">
      <c r="A4" s="69" t="s">
        <v>35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ht="21" x14ac:dyDescent="0.35">
      <c r="A5" s="71" t="s">
        <v>39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</row>
    <row r="6" spans="1:12" ht="31.5" x14ac:dyDescent="0.5">
      <c r="A6" s="72" t="s">
        <v>40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ht="23.25" x14ac:dyDescent="0.35">
      <c r="A7" s="73" t="s">
        <v>41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2" ht="15.75" x14ac:dyDescent="0.25">
      <c r="A8" s="74" t="s">
        <v>0</v>
      </c>
      <c r="B8" s="75" t="s">
        <v>42</v>
      </c>
      <c r="C8" s="76" t="s">
        <v>43</v>
      </c>
      <c r="D8" s="75" t="s">
        <v>44</v>
      </c>
      <c r="E8" s="75" t="s">
        <v>45</v>
      </c>
      <c r="F8" s="75" t="s">
        <v>46</v>
      </c>
      <c r="G8" s="77" t="s">
        <v>47</v>
      </c>
      <c r="H8" s="16" t="s">
        <v>48</v>
      </c>
      <c r="I8" s="75" t="s">
        <v>49</v>
      </c>
      <c r="J8" s="77" t="s">
        <v>50</v>
      </c>
      <c r="K8" s="75" t="s">
        <v>51</v>
      </c>
      <c r="L8" s="75" t="s">
        <v>52</v>
      </c>
    </row>
    <row r="9" spans="1:12" ht="15.75" x14ac:dyDescent="0.25">
      <c r="A9" s="78">
        <v>1</v>
      </c>
      <c r="B9" s="79" t="s">
        <v>53</v>
      </c>
      <c r="C9" s="10" t="s">
        <v>54</v>
      </c>
      <c r="D9" s="80">
        <v>48062009</v>
      </c>
      <c r="E9" s="81">
        <v>70000</v>
      </c>
      <c r="F9" s="81">
        <v>390000</v>
      </c>
      <c r="G9" s="81"/>
      <c r="H9" s="81">
        <v>70000</v>
      </c>
      <c r="I9" s="82"/>
      <c r="J9" s="81">
        <f>SUM(H9:I9)</f>
        <v>70000</v>
      </c>
      <c r="K9" s="83" t="s">
        <v>55</v>
      </c>
      <c r="L9" s="84" t="s">
        <v>56</v>
      </c>
    </row>
    <row r="10" spans="1:12" ht="15.75" x14ac:dyDescent="0.25">
      <c r="A10" s="78">
        <v>2</v>
      </c>
      <c r="B10" s="79" t="s">
        <v>57</v>
      </c>
      <c r="C10" s="10" t="s">
        <v>58</v>
      </c>
      <c r="D10" t="s">
        <v>59</v>
      </c>
      <c r="E10" s="81">
        <v>75000</v>
      </c>
      <c r="F10" s="81">
        <v>780000</v>
      </c>
      <c r="G10" s="81">
        <v>22500</v>
      </c>
      <c r="H10" s="81"/>
      <c r="I10" s="82"/>
      <c r="J10" s="81">
        <f t="shared" ref="J10:J13" si="0">SUM(H10:I10)</f>
        <v>0</v>
      </c>
      <c r="K10" s="83"/>
      <c r="L10" s="84"/>
    </row>
    <row r="11" spans="1:12" ht="15.75" x14ac:dyDescent="0.25">
      <c r="A11" s="78">
        <v>3</v>
      </c>
      <c r="B11" s="85" t="s">
        <v>60</v>
      </c>
      <c r="C11" s="10" t="s">
        <v>61</v>
      </c>
      <c r="D11" s="80" t="s">
        <v>62</v>
      </c>
      <c r="E11" s="81">
        <v>70000</v>
      </c>
      <c r="F11" s="81">
        <v>240000</v>
      </c>
      <c r="G11" s="81">
        <v>14000</v>
      </c>
      <c r="H11" s="81">
        <v>70000</v>
      </c>
      <c r="I11" s="81"/>
      <c r="J11" s="81">
        <f t="shared" si="0"/>
        <v>70000</v>
      </c>
      <c r="K11" s="83" t="s">
        <v>63</v>
      </c>
      <c r="L11" s="84" t="s">
        <v>56</v>
      </c>
    </row>
    <row r="12" spans="1:12" ht="15.75" x14ac:dyDescent="0.25">
      <c r="A12" s="78">
        <v>4</v>
      </c>
      <c r="B12" s="86" t="s">
        <v>64</v>
      </c>
      <c r="C12" s="10" t="s">
        <v>65</v>
      </c>
      <c r="D12" s="80" t="s">
        <v>66</v>
      </c>
      <c r="E12" s="81">
        <v>70000</v>
      </c>
      <c r="F12" s="81">
        <v>210000</v>
      </c>
      <c r="G12" s="81"/>
      <c r="H12" s="81">
        <v>70000</v>
      </c>
      <c r="I12" s="81"/>
      <c r="J12" s="81">
        <f t="shared" si="0"/>
        <v>70000</v>
      </c>
      <c r="K12" s="83" t="s">
        <v>67</v>
      </c>
      <c r="L12" s="84" t="s">
        <v>56</v>
      </c>
    </row>
    <row r="13" spans="1:12" ht="15.75" x14ac:dyDescent="0.25">
      <c r="A13" s="78">
        <v>5</v>
      </c>
      <c r="B13" s="87" t="s">
        <v>68</v>
      </c>
      <c r="C13" s="10" t="s">
        <v>69</v>
      </c>
      <c r="D13" s="80" t="s">
        <v>70</v>
      </c>
      <c r="E13" s="81">
        <v>70000</v>
      </c>
      <c r="F13" s="81">
        <v>950000</v>
      </c>
      <c r="G13" s="81">
        <v>21000</v>
      </c>
      <c r="H13" s="81"/>
      <c r="I13" s="82"/>
      <c r="J13" s="81">
        <f t="shared" si="0"/>
        <v>0</v>
      </c>
      <c r="K13" s="83"/>
      <c r="L13" s="10"/>
    </row>
    <row r="14" spans="1:12" ht="18.75" x14ac:dyDescent="0.25">
      <c r="A14" s="88" t="s">
        <v>71</v>
      </c>
      <c r="B14" s="89"/>
      <c r="C14" s="89"/>
      <c r="D14" s="90"/>
      <c r="E14" s="91">
        <f>SUM(E9:E13)</f>
        <v>355000</v>
      </c>
      <c r="F14" s="91">
        <f t="shared" ref="F14:J14" si="1">SUM(F9:F13)</f>
        <v>2570000</v>
      </c>
      <c r="G14" s="91">
        <f t="shared" si="1"/>
        <v>57500</v>
      </c>
      <c r="H14" s="91">
        <f t="shared" si="1"/>
        <v>210000</v>
      </c>
      <c r="I14" s="91">
        <f t="shared" si="1"/>
        <v>0</v>
      </c>
      <c r="J14" s="91">
        <f t="shared" si="1"/>
        <v>210000</v>
      </c>
      <c r="K14" s="92" t="s">
        <v>72</v>
      </c>
      <c r="L14" s="74" t="s">
        <v>73</v>
      </c>
    </row>
    <row r="15" spans="1:12" ht="15.75" x14ac:dyDescent="0.25">
      <c r="A15" s="93" t="s">
        <v>74</v>
      </c>
      <c r="B15" s="94"/>
      <c r="C15" s="94"/>
      <c r="D15" s="94"/>
      <c r="E15" s="94"/>
      <c r="F15" s="94"/>
      <c r="G15" s="94"/>
      <c r="H15" s="94"/>
      <c r="I15" s="95"/>
      <c r="J15" s="96">
        <f>-J14*0.1</f>
        <v>-21000</v>
      </c>
    </row>
    <row r="16" spans="1:12" ht="15.75" x14ac:dyDescent="0.25">
      <c r="A16" s="93" t="s">
        <v>75</v>
      </c>
      <c r="B16" s="94"/>
      <c r="C16" s="94"/>
      <c r="D16" s="94"/>
      <c r="E16" s="94"/>
      <c r="F16" s="94"/>
      <c r="G16" s="94"/>
      <c r="H16" s="94"/>
      <c r="I16" s="95"/>
      <c r="J16" s="81">
        <f>SUM(J14:J15)</f>
        <v>189000</v>
      </c>
    </row>
    <row r="17" spans="1:12" ht="15.75" x14ac:dyDescent="0.25">
      <c r="A17" s="97" t="s">
        <v>76</v>
      </c>
      <c r="B17" s="97"/>
      <c r="C17" s="97"/>
      <c r="D17" s="97"/>
      <c r="E17" s="97"/>
      <c r="F17" s="97"/>
      <c r="G17" s="97"/>
      <c r="H17" s="97"/>
      <c r="I17" s="97"/>
      <c r="J17" s="96">
        <v>-60000</v>
      </c>
    </row>
    <row r="18" spans="1:12" ht="15.75" x14ac:dyDescent="0.25">
      <c r="A18" s="97" t="s">
        <v>77</v>
      </c>
      <c r="B18" s="97"/>
      <c r="C18" s="97"/>
      <c r="D18" s="97"/>
      <c r="E18" s="97"/>
      <c r="F18" s="97"/>
      <c r="G18" s="97"/>
      <c r="H18" s="97"/>
      <c r="I18" s="97"/>
      <c r="J18" s="96">
        <v>-20000</v>
      </c>
    </row>
    <row r="19" spans="1:12" ht="15.75" x14ac:dyDescent="0.25">
      <c r="A19" s="97" t="s">
        <v>78</v>
      </c>
      <c r="B19" s="97"/>
      <c r="C19" s="97"/>
      <c r="D19" s="97"/>
      <c r="E19" s="97"/>
      <c r="F19" s="97"/>
      <c r="G19" s="97"/>
      <c r="H19" s="97"/>
      <c r="I19" s="97"/>
      <c r="J19" s="96">
        <v>-10000</v>
      </c>
    </row>
    <row r="20" spans="1:12" x14ac:dyDescent="0.25">
      <c r="A20" s="98" t="s">
        <v>79</v>
      </c>
      <c r="B20" s="98"/>
      <c r="C20" s="98"/>
      <c r="D20" s="98"/>
      <c r="E20" s="98"/>
      <c r="F20" s="98"/>
      <c r="G20" s="98"/>
      <c r="H20" s="98"/>
      <c r="I20" s="98"/>
      <c r="J20" s="99">
        <f>SUM(J16:J19)</f>
        <v>99000</v>
      </c>
      <c r="K20" s="100">
        <v>43550</v>
      </c>
      <c r="L20" s="67"/>
    </row>
  </sheetData>
  <mergeCells count="17">
    <mergeCell ref="A17:I17"/>
    <mergeCell ref="A18:I18"/>
    <mergeCell ref="A19:I19"/>
    <mergeCell ref="A20:I20"/>
    <mergeCell ref="K20:L20"/>
    <mergeCell ref="A5:L5"/>
    <mergeCell ref="A6:L6"/>
    <mergeCell ref="A7:L7"/>
    <mergeCell ref="A14:D14"/>
    <mergeCell ref="A15:I15"/>
    <mergeCell ref="A16:I16"/>
    <mergeCell ref="E1:L1"/>
    <mergeCell ref="E2:F2"/>
    <mergeCell ref="G2:L2"/>
    <mergeCell ref="C3:D3"/>
    <mergeCell ref="E3:L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view="pageLayout" zoomScaleNormal="100" workbookViewId="0">
      <selection activeCell="B11" sqref="B11"/>
    </sheetView>
  </sheetViews>
  <sheetFormatPr baseColWidth="10" defaultRowHeight="15" x14ac:dyDescent="0.25"/>
  <cols>
    <col min="1" max="1" width="4.85546875" style="1" customWidth="1"/>
    <col min="2" max="2" width="29.2851562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0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5">
      <c r="A2" s="23">
        <v>1</v>
      </c>
      <c r="B2" s="24" t="s">
        <v>11</v>
      </c>
      <c r="C2" s="25" t="s">
        <v>19</v>
      </c>
      <c r="D2" s="26">
        <v>21458</v>
      </c>
      <c r="E2" s="26">
        <f>C2*D2</f>
        <v>21458</v>
      </c>
    </row>
    <row r="3" spans="1:5" x14ac:dyDescent="0.25">
      <c r="A3" s="23">
        <v>2</v>
      </c>
      <c r="B3" s="24" t="s">
        <v>20</v>
      </c>
      <c r="C3" s="25" t="s">
        <v>18</v>
      </c>
      <c r="D3" s="26">
        <v>500</v>
      </c>
      <c r="E3" s="26">
        <f>C3*D3</f>
        <v>2500</v>
      </c>
    </row>
    <row r="4" spans="1:5" x14ac:dyDescent="0.25">
      <c r="A4" s="23">
        <v>3</v>
      </c>
      <c r="B4" s="51" t="s">
        <v>28</v>
      </c>
      <c r="C4" s="52" t="s">
        <v>29</v>
      </c>
      <c r="D4" s="53">
        <v>5000</v>
      </c>
      <c r="E4" s="26">
        <f>C4*D4</f>
        <v>5000</v>
      </c>
    </row>
    <row r="5" spans="1:5" x14ac:dyDescent="0.25">
      <c r="A5" s="29" t="s">
        <v>5</v>
      </c>
      <c r="B5" s="30"/>
      <c r="C5" s="30"/>
      <c r="D5" s="31"/>
      <c r="E5" s="27">
        <f>SUM(E2:E4)</f>
        <v>28958</v>
      </c>
    </row>
    <row r="6" spans="1:5" ht="18.75" x14ac:dyDescent="0.3">
      <c r="A6" s="14"/>
      <c r="B6" s="14"/>
      <c r="C6" s="14"/>
      <c r="D6" s="14"/>
    </row>
    <row r="7" spans="1:5" ht="18.75" x14ac:dyDescent="0.25">
      <c r="A7" s="18"/>
      <c r="B7" s="18"/>
      <c r="C7" s="18"/>
      <c r="D7" s="18"/>
    </row>
    <row r="8" spans="1:5" x14ac:dyDescent="0.25">
      <c r="A8"/>
    </row>
    <row r="9" spans="1:5" x14ac:dyDescent="0.25">
      <c r="A9"/>
    </row>
    <row r="10" spans="1:5" x14ac:dyDescent="0.25">
      <c r="A10"/>
    </row>
    <row r="11" spans="1:5" x14ac:dyDescent="0.25">
      <c r="A11"/>
    </row>
    <row r="12" spans="1:5" x14ac:dyDescent="0.25">
      <c r="A12"/>
    </row>
    <row r="13" spans="1:5" x14ac:dyDescent="0.25">
      <c r="A13"/>
    </row>
    <row r="14" spans="1:5" ht="18.75" x14ac:dyDescent="0.25">
      <c r="A14" s="13"/>
    </row>
    <row r="15" spans="1:5" ht="18.75" x14ac:dyDescent="0.25">
      <c r="A15" s="18"/>
    </row>
  </sheetData>
  <mergeCells count="1">
    <mergeCell ref="A5:D5"/>
  </mergeCells>
  <printOptions horizontalCentered="1"/>
  <pageMargins left="0.70866141732283472" right="0.70866141732283472" top="1.9291338582677167" bottom="0.74803149606299213" header="0.31496062992125984" footer="0.31496062992125984"/>
  <pageSetup paperSize="9" orientation="portrait" horizontalDpi="200" verticalDpi="200" r:id="rId1"/>
  <headerFooter>
    <oddHeader>&amp;LCCGIM 
(Cabinet Conseil et de Gestion Immobilière)
01 BP 3269 Abidjan 01
07 85 65 28 - 03 32 59 21&amp;C
DEVIS TRAVAUX ELECTRICITE 
ANGRE LES OSCARS - S10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view="pageLayout" zoomScaleNormal="100" workbookViewId="0">
      <selection activeCell="D11" sqref="D11"/>
    </sheetView>
  </sheetViews>
  <sheetFormatPr baseColWidth="10" defaultRowHeight="15" x14ac:dyDescent="0.25"/>
  <cols>
    <col min="1" max="1" width="4.85546875" style="1" customWidth="1"/>
    <col min="2" max="2" width="28.5703125" customWidth="1"/>
    <col min="3" max="3" width="7.85546875" customWidth="1"/>
    <col min="4" max="4" width="14.42578125" customWidth="1"/>
    <col min="5" max="5" width="15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5">
        <v>1</v>
      </c>
      <c r="B2" s="4" t="s">
        <v>12</v>
      </c>
      <c r="C2" s="21" t="s">
        <v>19</v>
      </c>
      <c r="D2" s="44">
        <v>3500</v>
      </c>
      <c r="E2" s="44">
        <f>C2*D2</f>
        <v>3500</v>
      </c>
    </row>
    <row r="3" spans="1:5" x14ac:dyDescent="0.25">
      <c r="A3" s="17">
        <v>2</v>
      </c>
      <c r="B3" s="4" t="s">
        <v>13</v>
      </c>
      <c r="C3" s="21" t="s">
        <v>27</v>
      </c>
      <c r="D3" s="44">
        <v>2800</v>
      </c>
      <c r="E3" s="44">
        <f>C3*D3</f>
        <v>5600</v>
      </c>
    </row>
    <row r="4" spans="1:5" x14ac:dyDescent="0.25">
      <c r="A4" s="54">
        <v>3</v>
      </c>
      <c r="B4" s="55" t="s">
        <v>30</v>
      </c>
      <c r="C4" s="56" t="s">
        <v>29</v>
      </c>
      <c r="D4" s="57">
        <v>3000</v>
      </c>
      <c r="E4" s="44">
        <f>C4*D4</f>
        <v>3000</v>
      </c>
    </row>
    <row r="5" spans="1:5" x14ac:dyDescent="0.25">
      <c r="A5" s="32" t="s">
        <v>5</v>
      </c>
      <c r="B5" s="33"/>
      <c r="C5" s="33"/>
      <c r="D5" s="34"/>
      <c r="E5" s="45">
        <f>SUM(E2:E4)</f>
        <v>12100</v>
      </c>
    </row>
    <row r="6" spans="1:5" x14ac:dyDescent="0.25">
      <c r="A6"/>
    </row>
    <row r="7" spans="1:5" ht="18.75" x14ac:dyDescent="0.25">
      <c r="A7" s="18"/>
      <c r="B7" s="18"/>
      <c r="C7" s="18"/>
      <c r="D7" s="28"/>
    </row>
    <row r="8" spans="1:5" x14ac:dyDescent="0.25">
      <c r="A8"/>
    </row>
    <row r="9" spans="1:5" x14ac:dyDescent="0.25">
      <c r="A9"/>
    </row>
    <row r="10" spans="1:5" x14ac:dyDescent="0.25">
      <c r="A10"/>
    </row>
    <row r="11" spans="1:5" x14ac:dyDescent="0.25">
      <c r="A11"/>
    </row>
    <row r="12" spans="1:5" x14ac:dyDescent="0.25">
      <c r="A12"/>
    </row>
    <row r="13" spans="1:5" x14ac:dyDescent="0.25">
      <c r="A13"/>
    </row>
    <row r="14" spans="1:5" x14ac:dyDescent="0.25">
      <c r="A14"/>
    </row>
    <row r="15" spans="1:5" x14ac:dyDescent="0.25">
      <c r="A15"/>
    </row>
    <row r="16" spans="1:5" x14ac:dyDescent="0.25">
      <c r="A16"/>
    </row>
    <row r="17" spans="1:1" x14ac:dyDescent="0.25">
      <c r="A17"/>
    </row>
    <row r="18" spans="1:1" x14ac:dyDescent="0.25">
      <c r="A18"/>
    </row>
    <row r="19" spans="1:1" ht="18.75" x14ac:dyDescent="0.25">
      <c r="A19" s="18"/>
    </row>
  </sheetData>
  <mergeCells count="1">
    <mergeCell ref="A5:D5"/>
  </mergeCells>
  <printOptions horizontalCentered="1"/>
  <pageMargins left="0.51181102362204722" right="0.70866141732283472" top="1.5354330708661419" bottom="0.35433070866141736" header="0.31496062992125984" footer="0.31496062992125984"/>
  <pageSetup paperSize="9" orientation="portrait" r:id="rId1"/>
  <headerFooter>
    <oddHeader xml:space="preserve">&amp;LCCGIM
(Cabinet Conseil et de 
Gestion Immobilière)
01 BP 3269 Abidjan 01
07 85 65 28 - 03 32 59 21&amp;C
DEVIS TRAVAUX PLOMBERIE 
ANGRE LES OSCARS - S10
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Layout" zoomScaleNormal="100" workbookViewId="0">
      <selection activeCell="C8" sqref="C8"/>
    </sheetView>
  </sheetViews>
  <sheetFormatPr baseColWidth="10" defaultRowHeight="15" x14ac:dyDescent="0.25"/>
  <cols>
    <col min="1" max="1" width="4.85546875" style="1" customWidth="1"/>
    <col min="2" max="2" width="29.28515625" customWidth="1"/>
    <col min="3" max="3" width="7.5703125" customWidth="1"/>
    <col min="4" max="4" width="16.28515625" customWidth="1"/>
    <col min="5" max="5" width="16.7109375" customWidth="1"/>
  </cols>
  <sheetData>
    <row r="1" spans="1:5" x14ac:dyDescent="0.25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5.75" x14ac:dyDescent="0.25">
      <c r="A2" s="10">
        <v>1</v>
      </c>
      <c r="B2" s="11" t="s">
        <v>14</v>
      </c>
      <c r="C2" s="22" t="s">
        <v>21</v>
      </c>
      <c r="D2" s="46">
        <v>3000</v>
      </c>
      <c r="E2" s="46">
        <f>C2*D2</f>
        <v>9000</v>
      </c>
    </row>
    <row r="3" spans="1:5" ht="15.75" x14ac:dyDescent="0.25">
      <c r="A3" s="10">
        <v>2</v>
      </c>
      <c r="B3" s="11" t="s">
        <v>15</v>
      </c>
      <c r="C3" s="22" t="s">
        <v>19</v>
      </c>
      <c r="D3" s="46">
        <v>2000</v>
      </c>
      <c r="E3" s="46">
        <f t="shared" ref="E3:E5" si="0">C3*D3</f>
        <v>2000</v>
      </c>
    </row>
    <row r="4" spans="1:5" ht="15.75" x14ac:dyDescent="0.25">
      <c r="A4" s="10">
        <v>3</v>
      </c>
      <c r="B4" s="11" t="s">
        <v>16</v>
      </c>
      <c r="C4" s="22" t="s">
        <v>19</v>
      </c>
      <c r="D4" s="46">
        <v>8000</v>
      </c>
      <c r="E4" s="46">
        <f t="shared" si="0"/>
        <v>8000</v>
      </c>
    </row>
    <row r="5" spans="1:5" ht="15.75" x14ac:dyDescent="0.25">
      <c r="A5" s="58">
        <v>4</v>
      </c>
      <c r="B5" s="59" t="s">
        <v>31</v>
      </c>
      <c r="C5" s="60" t="s">
        <v>19</v>
      </c>
      <c r="D5" s="61">
        <v>5000</v>
      </c>
      <c r="E5" s="46">
        <f t="shared" si="0"/>
        <v>5000</v>
      </c>
    </row>
    <row r="6" spans="1:5" ht="15.75" x14ac:dyDescent="0.25">
      <c r="A6" s="47" t="s">
        <v>5</v>
      </c>
      <c r="B6" s="48"/>
      <c r="C6" s="48"/>
      <c r="D6" s="49"/>
      <c r="E6" s="50">
        <f>SUM(E2:E5)</f>
        <v>24000</v>
      </c>
    </row>
    <row r="7" spans="1:5" x14ac:dyDescent="0.25">
      <c r="A7"/>
      <c r="B7" s="19"/>
      <c r="C7" s="19"/>
    </row>
    <row r="8" spans="1:5" x14ac:dyDescent="0.25">
      <c r="A8" s="19"/>
    </row>
    <row r="9" spans="1:5" x14ac:dyDescent="0.25">
      <c r="A9"/>
    </row>
    <row r="10" spans="1:5" x14ac:dyDescent="0.25">
      <c r="A10"/>
    </row>
    <row r="11" spans="1:5" x14ac:dyDescent="0.25">
      <c r="A11"/>
    </row>
    <row r="12" spans="1:5" x14ac:dyDescent="0.25">
      <c r="A12"/>
    </row>
    <row r="13" spans="1:5" x14ac:dyDescent="0.25">
      <c r="A13"/>
    </row>
    <row r="14" spans="1:5" x14ac:dyDescent="0.25">
      <c r="A14"/>
    </row>
    <row r="15" spans="1:5" x14ac:dyDescent="0.25">
      <c r="A15"/>
    </row>
    <row r="17" spans="1:1" x14ac:dyDescent="0.25">
      <c r="A17" s="19"/>
    </row>
  </sheetData>
  <mergeCells count="1">
    <mergeCell ref="A6:D6"/>
  </mergeCells>
  <printOptions horizontalCentered="1"/>
  <pageMargins left="0.70866141732283472" right="0.70866141732283472" top="1.7322834645669292" bottom="0.74803149606299213" header="0.31496062992125984" footer="0.31496062992125984"/>
  <pageSetup paperSize="9" orientation="portrait" horizontalDpi="0" verticalDpi="0" r:id="rId1"/>
  <headerFooter>
    <oddHeader>&amp;LCCGIM
(Cabinet Conseil et de Gestion Immobilière)
01 BP 3269 Abidjan 01
07 85 65 28 - 03 32 59 21&amp;C
DEVIS TRAVAUX MENUISERIE
ANGRE LES OSCARS - S10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view="pageLayout" zoomScaleNormal="100" workbookViewId="0">
      <selection activeCell="C11" sqref="C11"/>
    </sheetView>
  </sheetViews>
  <sheetFormatPr baseColWidth="10" defaultRowHeight="15" x14ac:dyDescent="0.25"/>
  <cols>
    <col min="1" max="1" width="4.85546875" style="1" customWidth="1"/>
    <col min="2" max="2" width="26.42578125" customWidth="1"/>
    <col min="3" max="3" width="7.7109375" customWidth="1"/>
    <col min="4" max="4" width="17.7109375" customWidth="1"/>
    <col min="5" max="5" width="20.85546875" customWidth="1"/>
  </cols>
  <sheetData>
    <row r="1" spans="1:5" x14ac:dyDescent="0.25">
      <c r="A1" s="2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ht="15.75" x14ac:dyDescent="0.25">
      <c r="A2" s="10">
        <v>1</v>
      </c>
      <c r="B2" s="11" t="s">
        <v>22</v>
      </c>
      <c r="C2" s="12">
        <v>1</v>
      </c>
      <c r="D2" s="46">
        <v>26000</v>
      </c>
      <c r="E2" s="46">
        <f>D2*C2</f>
        <v>26000</v>
      </c>
    </row>
    <row r="3" spans="1:5" ht="15.75" x14ac:dyDescent="0.25">
      <c r="A3" s="10">
        <v>2</v>
      </c>
      <c r="B3" s="11" t="s">
        <v>23</v>
      </c>
      <c r="C3" s="12">
        <v>1</v>
      </c>
      <c r="D3" s="46">
        <v>6000</v>
      </c>
      <c r="E3" s="46">
        <f t="shared" ref="E3:E6" si="0">D3*C3</f>
        <v>6000</v>
      </c>
    </row>
    <row r="4" spans="1:5" ht="15.75" x14ac:dyDescent="0.25">
      <c r="A4" s="10">
        <v>3</v>
      </c>
      <c r="B4" s="11" t="s">
        <v>24</v>
      </c>
      <c r="C4" s="12">
        <v>2</v>
      </c>
      <c r="D4" s="46">
        <v>1000</v>
      </c>
      <c r="E4" s="46">
        <f t="shared" si="0"/>
        <v>2000</v>
      </c>
    </row>
    <row r="5" spans="1:5" ht="15.75" x14ac:dyDescent="0.25">
      <c r="A5" s="10">
        <v>4</v>
      </c>
      <c r="B5" s="11" t="s">
        <v>25</v>
      </c>
      <c r="C5" s="12">
        <v>1</v>
      </c>
      <c r="D5" s="46">
        <v>1000</v>
      </c>
      <c r="E5" s="46">
        <f t="shared" si="0"/>
        <v>1000</v>
      </c>
    </row>
    <row r="6" spans="1:5" ht="15.75" x14ac:dyDescent="0.25">
      <c r="A6" s="10">
        <v>5</v>
      </c>
      <c r="B6" s="11" t="s">
        <v>28</v>
      </c>
      <c r="C6" s="12">
        <v>1</v>
      </c>
      <c r="D6" s="46">
        <v>25000</v>
      </c>
      <c r="E6" s="46">
        <f t="shared" si="0"/>
        <v>25000</v>
      </c>
    </row>
    <row r="7" spans="1:5" ht="15.75" x14ac:dyDescent="0.25">
      <c r="A7" s="35" t="s">
        <v>5</v>
      </c>
      <c r="B7" s="35"/>
      <c r="C7" s="35"/>
      <c r="D7" s="35"/>
      <c r="E7" s="50">
        <f>SUM(E2:E6)</f>
        <v>60000</v>
      </c>
    </row>
    <row r="9" spans="1:5" x14ac:dyDescent="0.25">
      <c r="A9" s="36"/>
      <c r="B9" s="36"/>
      <c r="C9" s="36"/>
      <c r="D9" s="36"/>
      <c r="E9" s="36"/>
    </row>
  </sheetData>
  <mergeCells count="2">
    <mergeCell ref="A7:D7"/>
    <mergeCell ref="A9:E9"/>
  </mergeCells>
  <printOptions horizontalCentered="1"/>
  <pageMargins left="0.70866141732283472" right="0.70866141732283472" top="1.7322834645669292" bottom="0.74803149606299213" header="0.31496062992125984" footer="0.31496062992125984"/>
  <pageSetup paperSize="9" orientation="portrait" horizontalDpi="0" verticalDpi="0" r:id="rId1"/>
  <headerFooter>
    <oddHeader>&amp;LCCGIM
(Cabinet Conseil et de Gestion Immobilière)
01 BP 3269 Abidjan 01
07 85 65 28 - 03 32 59 21&amp;C
DEVIS TRAVAUX PEINTURE
ANGRE LES OSCARS - S10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Layout" zoomScaleNormal="200" workbookViewId="0">
      <selection activeCell="E12" sqref="E12"/>
    </sheetView>
  </sheetViews>
  <sheetFormatPr baseColWidth="10" defaultRowHeight="15" x14ac:dyDescent="0.25"/>
  <cols>
    <col min="1" max="1" width="2.85546875" style="1" customWidth="1"/>
    <col min="2" max="2" width="15.140625" customWidth="1"/>
    <col min="3" max="3" width="4.28515625" customWidth="1"/>
    <col min="4" max="4" width="12.85546875" customWidth="1"/>
    <col min="5" max="5" width="11.140625" customWidth="1"/>
  </cols>
  <sheetData>
    <row r="1" spans="1:5" x14ac:dyDescent="0.25">
      <c r="A1" s="2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5">
      <c r="A2" s="9">
        <v>1</v>
      </c>
      <c r="B2" s="7" t="s">
        <v>9</v>
      </c>
      <c r="C2" s="8">
        <v>1</v>
      </c>
      <c r="D2" s="62">
        <v>28950</v>
      </c>
      <c r="E2" s="62">
        <f>C2*D2</f>
        <v>28950</v>
      </c>
    </row>
    <row r="3" spans="1:5" x14ac:dyDescent="0.25">
      <c r="A3" s="9">
        <v>2</v>
      </c>
      <c r="B3" s="4" t="s">
        <v>8</v>
      </c>
      <c r="C3" s="5">
        <v>1</v>
      </c>
      <c r="D3" s="62">
        <v>12100</v>
      </c>
      <c r="E3" s="62">
        <f t="shared" ref="E3:E5" si="0">C3*D3</f>
        <v>12100</v>
      </c>
    </row>
    <row r="4" spans="1:5" x14ac:dyDescent="0.25">
      <c r="A4" s="9">
        <v>3</v>
      </c>
      <c r="B4" s="4" t="s">
        <v>26</v>
      </c>
      <c r="C4" s="5">
        <v>1</v>
      </c>
      <c r="D4" s="62">
        <v>24000</v>
      </c>
      <c r="E4" s="62">
        <f t="shared" si="0"/>
        <v>24000</v>
      </c>
    </row>
    <row r="5" spans="1:5" x14ac:dyDescent="0.25">
      <c r="A5" s="9">
        <v>4</v>
      </c>
      <c r="B5" s="4" t="s">
        <v>17</v>
      </c>
      <c r="C5" s="5">
        <v>1</v>
      </c>
      <c r="D5" s="62">
        <v>60000</v>
      </c>
      <c r="E5" s="62">
        <f t="shared" si="0"/>
        <v>60000</v>
      </c>
    </row>
    <row r="6" spans="1:5" x14ac:dyDescent="0.25">
      <c r="A6" s="37" t="s">
        <v>6</v>
      </c>
      <c r="B6" s="37"/>
      <c r="C6" s="37"/>
      <c r="D6" s="37"/>
      <c r="E6" s="62">
        <f>SUM(E2:E5)</f>
        <v>125050</v>
      </c>
    </row>
    <row r="7" spans="1:5" x14ac:dyDescent="0.25">
      <c r="A7" s="38" t="s">
        <v>10</v>
      </c>
      <c r="B7" s="39"/>
      <c r="C7" s="39"/>
      <c r="D7" s="40"/>
      <c r="E7" s="62">
        <v>12505</v>
      </c>
    </row>
    <row r="8" spans="1:5" x14ac:dyDescent="0.25">
      <c r="A8" s="41" t="s">
        <v>7</v>
      </c>
      <c r="B8" s="42"/>
      <c r="C8" s="42"/>
      <c r="D8" s="43"/>
      <c r="E8" s="63">
        <f>SUM(E6:E7)</f>
        <v>137555</v>
      </c>
    </row>
  </sheetData>
  <mergeCells count="3">
    <mergeCell ref="A6:D6"/>
    <mergeCell ref="A7:D7"/>
    <mergeCell ref="A8:D8"/>
  </mergeCells>
  <printOptions horizontalCentered="1"/>
  <pageMargins left="0.70866141732283472" right="0.70866141732283472" top="1.7322834645669292" bottom="0.74803149606299213" header="0.31496062992125984" footer="0.31496062992125984"/>
  <pageSetup paperSize="9" orientation="portrait" horizontalDpi="0" verticalDpi="0" r:id="rId1"/>
  <headerFooter>
    <oddHeader xml:space="preserve">&amp;LCCGIM
(Cabinet Conseil et de Gestion Immobilière)
01 BP 3269 Abidjan 01
07 85 65 28 - 03 32 59 21&amp;C
DEVIS TRAVAUX
 ANGRE LES OSCARS - S10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FICHE DES ENCAISSEMENTS </vt:lpstr>
      <vt:lpstr>ELECTRICITE </vt:lpstr>
      <vt:lpstr>PLOMBERIE</vt:lpstr>
      <vt:lpstr>MENUISERIE</vt:lpstr>
      <vt:lpstr>PEINTURE</vt:lpstr>
      <vt:lpstr>DEVIS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2019-03-26T09:50:29Z</cp:lastPrinted>
  <dcterms:created xsi:type="dcterms:W3CDTF">2018-07-12T07:48:04Z</dcterms:created>
  <dcterms:modified xsi:type="dcterms:W3CDTF">2019-03-26T09:53:42Z</dcterms:modified>
</cp:coreProperties>
</file>