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GAYOGO AMADOU\CCGIM\CCGIM 2019\PROPRIETAIRES\OUATTARA SOULEYMANE\"/>
    </mc:Choice>
  </mc:AlternateContent>
  <bookViews>
    <workbookView xWindow="0" yWindow="0" windowWidth="19440" windowHeight="7755" activeTab="5"/>
  </bookViews>
  <sheets>
    <sheet name="VLEHI BRICE" sheetId="7" r:id="rId1"/>
    <sheet name="ANO JOELLE ALPHEE YAPO" sheetId="24" r:id="rId2"/>
    <sheet name="YAO KOUASSI PASCAL" sheetId="25" r:id="rId3"/>
    <sheet name="KOUAME AUGUSTIN" sheetId="26" r:id="rId4"/>
    <sheet name="KOFFI ZIBOU KOUAKOU " sheetId="28" r:id="rId5"/>
    <sheet name="BILAN" sheetId="2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9" l="1"/>
  <c r="H15" i="29"/>
  <c r="I11" i="29"/>
  <c r="I15" i="29" s="1"/>
  <c r="I12" i="29"/>
  <c r="I13" i="29"/>
  <c r="I14" i="29"/>
  <c r="I10" i="29"/>
  <c r="F15" i="29"/>
  <c r="E15" i="29"/>
  <c r="C32" i="28" l="1"/>
  <c r="D30" i="28"/>
  <c r="C30" i="28"/>
  <c r="C31" i="28" l="1"/>
  <c r="C29" i="26" l="1"/>
  <c r="C30" i="26"/>
  <c r="D29" i="26"/>
  <c r="D30" i="24"/>
  <c r="C32" i="24"/>
  <c r="C30" i="25"/>
  <c r="D29" i="25"/>
  <c r="C29" i="25"/>
  <c r="C31" i="24"/>
  <c r="C30" i="24"/>
  <c r="C32" i="7"/>
  <c r="D30" i="7"/>
  <c r="C31" i="7"/>
  <c r="C30" i="7"/>
  <c r="C31" i="26" l="1"/>
  <c r="C31" i="25"/>
</calcChain>
</file>

<file path=xl/sharedStrings.xml><?xml version="1.0" encoding="utf-8"?>
<sst xmlns="http://schemas.openxmlformats.org/spreadsheetml/2006/main" count="256" uniqueCount="77">
  <si>
    <t>CABINET CONSEILS  ET DE GESTION IMMOBILIERE  (CCGIM) </t>
  </si>
  <si>
    <t>07 85 65 28 - 03 32 59 24 - 04 92 79 51</t>
  </si>
  <si>
    <t>Email:amadasta@yahoo.fr</t>
  </si>
  <si>
    <t>Représentant: M BAGAYOGO Amadou (Marin d'état à la retraite)</t>
  </si>
  <si>
    <t>MOIS</t>
  </si>
  <si>
    <t>N°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</si>
  <si>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</si>
  <si>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</si>
  <si>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</si>
  <si>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</si>
  <si>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</si>
  <si>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</si>
  <si>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</si>
  <si>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</si>
  <si>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</si>
  <si>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ETAT DETAILLE DES PAIEMENTS DES LOYERS</t>
  </si>
  <si>
    <t>ARRIERES</t>
  </si>
  <si>
    <t>TOTAUX</t>
  </si>
  <si>
    <t>TOTAL DES ARRIERES 2018</t>
  </si>
  <si>
    <t xml:space="preserve">BENEFICIAIRE: OUATTARA SOULEMANE </t>
  </si>
  <si>
    <t>LOCATAIRE: M.  VLEHI BRICE</t>
  </si>
  <si>
    <t>REPPORT 2017</t>
  </si>
  <si>
    <t>14</t>
  </si>
  <si>
    <t>13</t>
  </si>
  <si>
    <t>JANVIER 2019</t>
  </si>
  <si>
    <t>FEVRIER 2019</t>
  </si>
  <si>
    <t>LOYER: 70 000 F CFA</t>
  </si>
  <si>
    <t>STUDIO N° 2</t>
  </si>
  <si>
    <t>LOYERS</t>
  </si>
  <si>
    <t>PENALITES</t>
  </si>
  <si>
    <t>OBSERVATIONS</t>
  </si>
  <si>
    <t>14 MOIS DE LOYERS</t>
  </si>
  <si>
    <t>09/02/2019 BHCI</t>
  </si>
  <si>
    <t>JANVIER 2018</t>
  </si>
  <si>
    <t>FEVRIER 2018</t>
  </si>
  <si>
    <t>MARS 2018</t>
  </si>
  <si>
    <t>AVRIL  2018</t>
  </si>
  <si>
    <t>MAI 2018</t>
  </si>
  <si>
    <t>08/01/2019 BHCI</t>
  </si>
  <si>
    <t>JUIN 2018</t>
  </si>
  <si>
    <t>JUILLET 2018</t>
  </si>
  <si>
    <t>AOUT 2018</t>
  </si>
  <si>
    <t>SEPTEMBRE 2018</t>
  </si>
  <si>
    <t>OCTOBRE 2018</t>
  </si>
  <si>
    <t>NOVEMBRE 2018</t>
  </si>
  <si>
    <t>DECEMBRE 2018</t>
  </si>
  <si>
    <t>STUDIO N° 3</t>
  </si>
  <si>
    <t>LOYER: 75 000 F CFA</t>
  </si>
  <si>
    <t>LOCATAIRE: M YAO KOUASSI PASCAL</t>
  </si>
  <si>
    <t>STUDIO N° 6</t>
  </si>
  <si>
    <t>STUDIO N° 7</t>
  </si>
  <si>
    <t>LOCATAIRE: M KOUAME AUGUSTIN</t>
  </si>
  <si>
    <t>04/02/2019 BHCI</t>
  </si>
  <si>
    <t xml:space="preserve">LOCATAIRE: M  KOFFI ZIBOU KOUAKOU </t>
  </si>
  <si>
    <t>STUDIO N° 10</t>
  </si>
  <si>
    <t>REPPORT  2017</t>
  </si>
  <si>
    <t>NOM &amp; PRENOMS</t>
  </si>
  <si>
    <t xml:space="preserve"> NP ANTERIEURS</t>
  </si>
  <si>
    <t>N° STUDIO</t>
  </si>
  <si>
    <t>VLEHI BRICE</t>
  </si>
  <si>
    <t>2</t>
  </si>
  <si>
    <t>TOTAL ARRIERES</t>
  </si>
  <si>
    <t>ANO JOELLE ALPHEE YAPO</t>
  </si>
  <si>
    <t>3</t>
  </si>
  <si>
    <t>YAO KOUASSI PASCAL</t>
  </si>
  <si>
    <t>LOCATAIRE: Mme ANO JOELLE ALPHEE YAPO</t>
  </si>
  <si>
    <t>KOUAME AUGUSTIN</t>
  </si>
  <si>
    <t>KOFFI ZIBOU KOUAKOU</t>
  </si>
  <si>
    <t>CONTACTS</t>
  </si>
  <si>
    <t>48062009</t>
  </si>
  <si>
    <t>07402454-48442436</t>
  </si>
  <si>
    <t>88699618-03853224</t>
  </si>
  <si>
    <t>07377242-02377015</t>
  </si>
  <si>
    <t>05909468-49003870</t>
  </si>
  <si>
    <t>ETAT DES ARRIERES DES LOYERS</t>
  </si>
  <si>
    <t>MISE A JOUR LE 28/02/2019</t>
  </si>
  <si>
    <t>LE GERANT: BAGAYOGO AMADOU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</si>
</sst>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/>
    <xf numFmtId="49" fontId="2" fillId="2" borderId="1" xfId="0" applyNumberFormat="1" applyFont="1" applyFill="1" applyBorder="1"/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3" fontId="0" fillId="0" borderId="1" xfId="0" applyNumberFormat="1" applyBorder="1"/>
    <xf numFmtId="3" fontId="3" fillId="0" borderId="0" xfId="0" applyNumberFormat="1" applyFont="1" applyBorder="1" applyAlignment="1">
      <alignment horizontal="center"/>
    </xf>
    <xf numFmtId="0" fontId="0" fillId="0" borderId="0" xfId="0" applyBorder="1"/>
    <xf numFmtId="49" fontId="2" fillId="0" borderId="1" xfId="0" applyNumberFormat="1" applyFont="1" applyBorder="1" applyAlignment="1"/>
    <xf numFmtId="3" fontId="2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37" sqref="D37"/>
    </sheetView>
  </sheetViews>
  <sheetFormatPr baseColWidth="10" defaultRowHeight="15" x14ac:dyDescent="0.25"/>
  <cols>
    <col min="1" max="1" width="4.42578125" style="8" customWidth="1"/>
    <col min="2" max="2" width="20.85546875" style="8" customWidth="1"/>
    <col min="3" max="3" width="12.7109375" style="3" customWidth="1"/>
    <col min="4" max="4" width="11" style="8" customWidth="1"/>
    <col min="5" max="5" width="12" style="8" customWidth="1"/>
    <col min="6" max="6" width="16.7109375" style="8" customWidth="1"/>
    <col min="7" max="7" width="8.28515625" style="8" customWidth="1"/>
    <col min="8" max="8" width="10" style="8" customWidth="1"/>
    <col min="9" max="9" width="7.28515625" style="8" customWidth="1"/>
    <col min="10" max="10" width="7.7109375" style="8" customWidth="1"/>
    <col min="11" max="16384" width="11.42578125" style="8"/>
  </cols>
  <sheetData>
    <row r="1" spans="1:7" x14ac:dyDescent="0.25">
      <c r="A1" s="1" t="s">
        <v>0</v>
      </c>
      <c r="B1" s="6"/>
      <c r="C1" s="7"/>
      <c r="D1" s="6"/>
    </row>
    <row r="2" spans="1:7" ht="18.75" x14ac:dyDescent="0.3">
      <c r="A2" s="1" t="s">
        <v>1</v>
      </c>
      <c r="B2" s="1"/>
      <c r="E2" s="2"/>
      <c r="F2" s="2"/>
    </row>
    <row r="3" spans="1:7" ht="18.75" x14ac:dyDescent="0.3">
      <c r="A3" s="1" t="s">
        <v>2</v>
      </c>
      <c r="B3" s="1"/>
      <c r="D3" s="46"/>
      <c r="E3" s="46"/>
      <c r="F3" s="46"/>
      <c r="G3" s="46"/>
    </row>
    <row r="4" spans="1:7" ht="18.75" x14ac:dyDescent="0.3">
      <c r="A4" s="47" t="s">
        <v>3</v>
      </c>
      <c r="B4" s="47"/>
      <c r="C4" s="47"/>
      <c r="D4" s="47"/>
      <c r="E4" s="5"/>
      <c r="F4" s="5"/>
      <c r="G4" s="5"/>
    </row>
    <row r="5" spans="1:7" ht="27" customHeight="1" x14ac:dyDescent="0.3">
      <c r="A5" s="46" t="s">
        <v>15</v>
      </c>
      <c r="B5" s="46"/>
      <c r="C5" s="46"/>
      <c r="D5" s="46"/>
    </row>
    <row r="6" spans="1:7" ht="11.25" customHeight="1" x14ac:dyDescent="0.25"/>
    <row r="7" spans="1:7" ht="18.75" x14ac:dyDescent="0.3">
      <c r="A7" s="2" t="s">
        <v>19</v>
      </c>
      <c r="C7" s="5"/>
    </row>
    <row r="8" spans="1:7" ht="6" customHeight="1" x14ac:dyDescent="0.25"/>
    <row r="9" spans="1:7" ht="15" customHeight="1" x14ac:dyDescent="0.3">
      <c r="A9" s="53" t="s">
        <v>20</v>
      </c>
      <c r="B9" s="53"/>
      <c r="C9" s="53"/>
      <c r="D9" s="53"/>
      <c r="E9" s="53"/>
    </row>
    <row r="10" spans="1:7" s="17" customFormat="1" ht="15" customHeight="1" x14ac:dyDescent="0.3">
      <c r="A10" s="53" t="s">
        <v>27</v>
      </c>
      <c r="B10" s="53"/>
      <c r="C10" s="53"/>
      <c r="D10" s="53"/>
      <c r="E10" s="53"/>
    </row>
    <row r="11" spans="1:7" s="48" customFormat="1" ht="22.5" customHeight="1" x14ac:dyDescent="0.3">
      <c r="A11" s="48" t="s">
        <v>26</v>
      </c>
    </row>
    <row r="12" spans="1:7" ht="6.75" customHeight="1" x14ac:dyDescent="0.25"/>
    <row r="13" spans="1:7" ht="8.25" customHeight="1" x14ac:dyDescent="0.25"/>
    <row r="14" spans="1:7" ht="24.75" customHeight="1" x14ac:dyDescent="0.25">
      <c r="A14" s="32" t="s">
        <v>5</v>
      </c>
      <c r="B14" s="32" t="s">
        <v>4</v>
      </c>
      <c r="C14" s="32" t="s">
        <v>28</v>
      </c>
      <c r="D14" s="32" t="s">
        <v>16</v>
      </c>
      <c r="E14" s="32" t="s">
        <v>29</v>
      </c>
      <c r="F14" s="34" t="s">
        <v>30</v>
      </c>
    </row>
    <row r="15" spans="1:7" s="17" customFormat="1" ht="16.5" customHeight="1" x14ac:dyDescent="0.3">
      <c r="A15" s="51" t="s">
        <v>21</v>
      </c>
      <c r="B15" s="52"/>
      <c r="C15" s="13"/>
      <c r="D15" s="4">
        <v>40000</v>
      </c>
      <c r="E15" s="13"/>
      <c r="F15" s="13"/>
    </row>
    <row r="16" spans="1:7" s="11" customFormat="1" ht="16.5" customHeight="1" x14ac:dyDescent="0.3">
      <c r="A16" s="20">
        <v>1</v>
      </c>
      <c r="B16" s="38" t="s">
        <v>33</v>
      </c>
      <c r="C16" s="29">
        <v>70000</v>
      </c>
      <c r="D16" s="31"/>
      <c r="E16" s="13"/>
      <c r="F16" s="13"/>
    </row>
    <row r="17" spans="1:6" ht="18.75" x14ac:dyDescent="0.3">
      <c r="A17" s="20">
        <v>2</v>
      </c>
      <c r="B17" s="25" t="s">
        <v>34</v>
      </c>
      <c r="C17" s="29">
        <v>70000</v>
      </c>
      <c r="D17" s="31"/>
      <c r="E17" s="13"/>
      <c r="F17" s="35"/>
    </row>
    <row r="18" spans="1:6" ht="18.75" x14ac:dyDescent="0.3">
      <c r="A18" s="21">
        <v>3</v>
      </c>
      <c r="B18" s="25" t="s">
        <v>35</v>
      </c>
      <c r="C18" s="29">
        <v>70000</v>
      </c>
      <c r="D18" s="31"/>
      <c r="E18" s="13"/>
      <c r="F18" s="13"/>
    </row>
    <row r="19" spans="1:6" s="11" customFormat="1" ht="18.75" x14ac:dyDescent="0.3">
      <c r="A19" s="22" t="s">
        <v>6</v>
      </c>
      <c r="B19" s="23" t="s">
        <v>36</v>
      </c>
      <c r="C19" s="29">
        <v>70000</v>
      </c>
      <c r="D19" s="29"/>
      <c r="E19" s="13"/>
      <c r="F19" s="13"/>
    </row>
    <row r="20" spans="1:6" ht="18.75" x14ac:dyDescent="0.3">
      <c r="A20" s="24" t="s">
        <v>7</v>
      </c>
      <c r="B20" s="25" t="s">
        <v>37</v>
      </c>
      <c r="C20" s="29">
        <v>70000</v>
      </c>
      <c r="D20" s="29"/>
      <c r="E20" s="13"/>
      <c r="F20" s="13"/>
    </row>
    <row r="21" spans="1:6" s="9" customFormat="1" ht="18.75" x14ac:dyDescent="0.3">
      <c r="A21" s="26" t="s">
        <v>8</v>
      </c>
      <c r="B21" s="25" t="s">
        <v>39</v>
      </c>
      <c r="C21" s="29">
        <v>70000</v>
      </c>
      <c r="D21" s="29"/>
      <c r="E21" s="13"/>
      <c r="F21" s="13"/>
    </row>
    <row r="22" spans="1:6" ht="18.75" x14ac:dyDescent="0.3">
      <c r="A22" s="22" t="s">
        <v>9</v>
      </c>
      <c r="B22" s="25" t="s">
        <v>40</v>
      </c>
      <c r="C22" s="29">
        <v>70000</v>
      </c>
      <c r="D22" s="29"/>
      <c r="E22" s="13"/>
      <c r="F22" s="13"/>
    </row>
    <row r="23" spans="1:6" s="10" customFormat="1" ht="18.75" x14ac:dyDescent="0.3">
      <c r="A23" s="24" t="s">
        <v>10</v>
      </c>
      <c r="B23" s="25" t="s">
        <v>41</v>
      </c>
      <c r="C23" s="29"/>
      <c r="D23" s="29">
        <v>70000</v>
      </c>
      <c r="E23" s="13"/>
      <c r="F23" s="13"/>
    </row>
    <row r="24" spans="1:6" s="10" customFormat="1" ht="18.75" x14ac:dyDescent="0.3">
      <c r="A24" s="24" t="s">
        <v>11</v>
      </c>
      <c r="B24" s="25" t="s">
        <v>42</v>
      </c>
      <c r="C24" s="29"/>
      <c r="D24" s="29">
        <v>70000</v>
      </c>
      <c r="E24" s="13"/>
      <c r="F24" s="13"/>
    </row>
    <row r="25" spans="1:6" s="10" customFormat="1" ht="18.75" x14ac:dyDescent="0.3">
      <c r="A25" s="24" t="s">
        <v>12</v>
      </c>
      <c r="B25" s="25" t="s">
        <v>43</v>
      </c>
      <c r="C25" s="29"/>
      <c r="D25" s="29">
        <v>70000</v>
      </c>
      <c r="E25" s="13"/>
      <c r="F25" s="13"/>
    </row>
    <row r="26" spans="1:6" s="10" customFormat="1" ht="18.75" x14ac:dyDescent="0.3">
      <c r="A26" s="24" t="s">
        <v>13</v>
      </c>
      <c r="B26" s="25" t="s">
        <v>44</v>
      </c>
      <c r="C26" s="29"/>
      <c r="D26" s="29">
        <v>70000</v>
      </c>
      <c r="E26" s="13"/>
      <c r="F26" s="13"/>
    </row>
    <row r="27" spans="1:6" s="10" customFormat="1" ht="18" customHeight="1" x14ac:dyDescent="0.3">
      <c r="A27" s="26" t="s">
        <v>14</v>
      </c>
      <c r="B27" s="27" t="s">
        <v>45</v>
      </c>
      <c r="C27" s="29"/>
      <c r="D27" s="29">
        <v>70000</v>
      </c>
      <c r="E27" s="13"/>
      <c r="F27" s="13"/>
    </row>
    <row r="28" spans="1:6" s="12" customFormat="1" ht="18" customHeight="1" x14ac:dyDescent="0.3">
      <c r="A28" s="24" t="s">
        <v>23</v>
      </c>
      <c r="B28" s="28" t="s">
        <v>24</v>
      </c>
      <c r="C28" s="39">
        <v>70000</v>
      </c>
      <c r="D28" s="40"/>
      <c r="E28" s="40"/>
      <c r="F28" s="40" t="s">
        <v>38</v>
      </c>
    </row>
    <row r="29" spans="1:6" s="12" customFormat="1" ht="18" customHeight="1" x14ac:dyDescent="0.3">
      <c r="A29" s="24" t="s">
        <v>22</v>
      </c>
      <c r="B29" s="28" t="s">
        <v>25</v>
      </c>
      <c r="C29" s="39">
        <v>70000</v>
      </c>
      <c r="D29" s="40"/>
      <c r="E29" s="40"/>
      <c r="F29" s="40" t="s">
        <v>32</v>
      </c>
    </row>
    <row r="30" spans="1:6" s="10" customFormat="1" ht="18.75" x14ac:dyDescent="0.3">
      <c r="A30" s="49" t="s">
        <v>17</v>
      </c>
      <c r="B30" s="50"/>
      <c r="C30" s="4">
        <f>SUM(C16:C29)</f>
        <v>630000</v>
      </c>
      <c r="D30" s="4">
        <f>SUM(D15:D29)</f>
        <v>390000</v>
      </c>
      <c r="E30" s="13"/>
      <c r="F30" s="13"/>
    </row>
    <row r="31" spans="1:6" s="17" customFormat="1" ht="18.75" x14ac:dyDescent="0.3">
      <c r="A31" s="49" t="s">
        <v>31</v>
      </c>
      <c r="B31" s="50"/>
      <c r="C31" s="4">
        <f>A29*C29</f>
        <v>980000</v>
      </c>
      <c r="D31" s="36"/>
      <c r="E31" s="37"/>
      <c r="F31" s="37"/>
    </row>
    <row r="32" spans="1:6" ht="16.5" customHeight="1" x14ac:dyDescent="0.3">
      <c r="A32" s="45" t="s">
        <v>18</v>
      </c>
      <c r="B32" s="45"/>
      <c r="C32" s="4">
        <f>C31-C30</f>
        <v>350000</v>
      </c>
    </row>
  </sheetData>
  <mergeCells count="10">
    <mergeCell ref="A32:B32"/>
    <mergeCell ref="D3:G3"/>
    <mergeCell ref="A4:D4"/>
    <mergeCell ref="A5:D5"/>
    <mergeCell ref="A11:XFD11"/>
    <mergeCell ref="A30:B30"/>
    <mergeCell ref="A15:B15"/>
    <mergeCell ref="A9:E9"/>
    <mergeCell ref="A10:E10"/>
    <mergeCell ref="A31:B31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4" workbookViewId="0">
      <selection activeCell="A10" sqref="A10:F10"/>
    </sheetView>
  </sheetViews>
  <sheetFormatPr baseColWidth="10" defaultRowHeight="15" x14ac:dyDescent="0.25"/>
  <cols>
    <col min="1" max="1" width="4.42578125" style="17" customWidth="1"/>
    <col min="2" max="2" width="20.85546875" style="17" customWidth="1"/>
    <col min="3" max="3" width="12.7109375" style="3" customWidth="1"/>
    <col min="4" max="4" width="11" style="17" customWidth="1"/>
    <col min="5" max="5" width="12" style="17" customWidth="1"/>
    <col min="6" max="6" width="16.7109375" style="17" customWidth="1"/>
    <col min="7" max="7" width="8.28515625" style="17" customWidth="1"/>
    <col min="8" max="8" width="10" style="17" customWidth="1"/>
    <col min="9" max="9" width="7.28515625" style="17" customWidth="1"/>
    <col min="10" max="10" width="7.7109375" style="17" customWidth="1"/>
    <col min="11" max="16384" width="11.42578125" style="17"/>
  </cols>
  <sheetData>
    <row r="1" spans="1:7" x14ac:dyDescent="0.25">
      <c r="A1" s="1" t="s">
        <v>0</v>
      </c>
      <c r="B1" s="15"/>
      <c r="C1" s="16"/>
      <c r="D1" s="15"/>
    </row>
    <row r="2" spans="1:7" ht="18.75" x14ac:dyDescent="0.3">
      <c r="A2" s="1" t="s">
        <v>1</v>
      </c>
      <c r="B2" s="1"/>
      <c r="E2" s="2"/>
      <c r="F2" s="2"/>
    </row>
    <row r="3" spans="1:7" ht="18.75" x14ac:dyDescent="0.3">
      <c r="A3" s="1" t="s">
        <v>2</v>
      </c>
      <c r="B3" s="1"/>
      <c r="D3" s="46"/>
      <c r="E3" s="46"/>
      <c r="F3" s="46"/>
      <c r="G3" s="46"/>
    </row>
    <row r="4" spans="1:7" ht="18.75" x14ac:dyDescent="0.3">
      <c r="A4" s="41" t="s">
        <v>3</v>
      </c>
      <c r="B4" s="41"/>
      <c r="C4" s="41"/>
      <c r="D4" s="41"/>
      <c r="E4" s="14"/>
      <c r="F4" s="14"/>
      <c r="G4" s="14"/>
    </row>
    <row r="5" spans="1:7" ht="27" customHeight="1" x14ac:dyDescent="0.3">
      <c r="A5" s="46" t="s">
        <v>15</v>
      </c>
      <c r="B5" s="46"/>
      <c r="C5" s="46"/>
      <c r="D5" s="46"/>
      <c r="E5" s="46"/>
      <c r="F5" s="46"/>
    </row>
    <row r="6" spans="1:7" ht="11.25" customHeight="1" x14ac:dyDescent="0.25"/>
    <row r="7" spans="1:7" ht="18.75" x14ac:dyDescent="0.3">
      <c r="A7" s="46" t="s">
        <v>19</v>
      </c>
      <c r="B7" s="46"/>
      <c r="C7" s="46"/>
      <c r="D7" s="46"/>
      <c r="E7" s="46"/>
      <c r="F7" s="46"/>
    </row>
    <row r="8" spans="1:7" ht="6" customHeight="1" x14ac:dyDescent="0.25"/>
    <row r="9" spans="1:7" ht="15" customHeight="1" x14ac:dyDescent="0.3">
      <c r="A9" s="53" t="s">
        <v>65</v>
      </c>
      <c r="B9" s="53"/>
      <c r="C9" s="53"/>
      <c r="D9" s="53"/>
      <c r="E9" s="53"/>
      <c r="F9" s="53"/>
    </row>
    <row r="10" spans="1:7" ht="15" customHeight="1" x14ac:dyDescent="0.3">
      <c r="A10" s="53" t="s">
        <v>46</v>
      </c>
      <c r="B10" s="53"/>
      <c r="C10" s="53"/>
      <c r="D10" s="53"/>
      <c r="E10" s="53"/>
      <c r="F10" s="53"/>
    </row>
    <row r="11" spans="1:7" s="48" customFormat="1" ht="22.5" customHeight="1" x14ac:dyDescent="0.3">
      <c r="A11" s="48" t="s">
        <v>47</v>
      </c>
    </row>
    <row r="12" spans="1:7" ht="6.75" customHeight="1" x14ac:dyDescent="0.25"/>
    <row r="13" spans="1:7" ht="8.25" customHeight="1" x14ac:dyDescent="0.25"/>
    <row r="14" spans="1:7" ht="24.75" customHeight="1" x14ac:dyDescent="0.25">
      <c r="A14" s="32" t="s">
        <v>5</v>
      </c>
      <c r="B14" s="32" t="s">
        <v>4</v>
      </c>
      <c r="C14" s="32" t="s">
        <v>28</v>
      </c>
      <c r="D14" s="32" t="s">
        <v>16</v>
      </c>
      <c r="E14" s="32" t="s">
        <v>29</v>
      </c>
      <c r="F14" s="34" t="s">
        <v>30</v>
      </c>
    </row>
    <row r="15" spans="1:7" ht="16.5" customHeight="1" x14ac:dyDescent="0.3">
      <c r="A15" s="51" t="s">
        <v>21</v>
      </c>
      <c r="B15" s="52"/>
      <c r="C15" s="13"/>
      <c r="D15" s="4">
        <v>30000</v>
      </c>
      <c r="E15" s="13"/>
      <c r="F15" s="13"/>
    </row>
    <row r="16" spans="1:7" ht="16.5" customHeight="1" x14ac:dyDescent="0.3">
      <c r="A16" s="20">
        <v>1</v>
      </c>
      <c r="B16" s="38" t="s">
        <v>33</v>
      </c>
      <c r="C16" s="29">
        <v>75000</v>
      </c>
      <c r="D16" s="31"/>
      <c r="E16" s="13"/>
      <c r="F16" s="13"/>
    </row>
    <row r="17" spans="1:6" ht="18.75" x14ac:dyDescent="0.3">
      <c r="A17" s="20">
        <v>2</v>
      </c>
      <c r="B17" s="25" t="s">
        <v>34</v>
      </c>
      <c r="C17" s="29">
        <v>75000</v>
      </c>
      <c r="D17" s="31"/>
      <c r="E17" s="13"/>
      <c r="F17" s="35"/>
    </row>
    <row r="18" spans="1:6" ht="18.75" x14ac:dyDescent="0.3">
      <c r="A18" s="21">
        <v>3</v>
      </c>
      <c r="B18" s="25" t="s">
        <v>35</v>
      </c>
      <c r="C18" s="29">
        <v>75000</v>
      </c>
      <c r="D18" s="31"/>
      <c r="E18" s="13"/>
      <c r="F18" s="13"/>
    </row>
    <row r="19" spans="1:6" ht="18.75" x14ac:dyDescent="0.3">
      <c r="A19" s="22" t="s">
        <v>6</v>
      </c>
      <c r="B19" s="23" t="s">
        <v>36</v>
      </c>
      <c r="C19" s="29">
        <v>75000</v>
      </c>
      <c r="D19" s="29"/>
      <c r="E19" s="13"/>
      <c r="F19" s="13"/>
    </row>
    <row r="20" spans="1:6" ht="18.75" x14ac:dyDescent="0.3">
      <c r="A20" s="24" t="s">
        <v>7</v>
      </c>
      <c r="B20" s="25" t="s">
        <v>37</v>
      </c>
      <c r="C20" s="29">
        <v>75000</v>
      </c>
      <c r="D20" s="29"/>
      <c r="E20" s="13"/>
      <c r="F20" s="13"/>
    </row>
    <row r="21" spans="1:6" ht="18.75" x14ac:dyDescent="0.3">
      <c r="A21" s="26" t="s">
        <v>8</v>
      </c>
      <c r="B21" s="25" t="s">
        <v>39</v>
      </c>
      <c r="C21" s="29"/>
      <c r="D21" s="29">
        <v>75000</v>
      </c>
      <c r="E21" s="13"/>
      <c r="F21" s="13"/>
    </row>
    <row r="22" spans="1:6" ht="18.75" x14ac:dyDescent="0.3">
      <c r="A22" s="22" t="s">
        <v>9</v>
      </c>
      <c r="B22" s="25" t="s">
        <v>40</v>
      </c>
      <c r="C22" s="29"/>
      <c r="D22" s="29">
        <v>75000</v>
      </c>
      <c r="E22" s="13"/>
      <c r="F22" s="13"/>
    </row>
    <row r="23" spans="1:6" ht="18.75" x14ac:dyDescent="0.3">
      <c r="A23" s="24" t="s">
        <v>10</v>
      </c>
      <c r="B23" s="25" t="s">
        <v>41</v>
      </c>
      <c r="C23" s="29"/>
      <c r="D23" s="29">
        <v>75000</v>
      </c>
      <c r="E23" s="13"/>
      <c r="F23" s="13"/>
    </row>
    <row r="24" spans="1:6" ht="18.75" x14ac:dyDescent="0.3">
      <c r="A24" s="24" t="s">
        <v>11</v>
      </c>
      <c r="B24" s="25" t="s">
        <v>42</v>
      </c>
      <c r="C24" s="29"/>
      <c r="D24" s="29">
        <v>75000</v>
      </c>
      <c r="E24" s="13"/>
      <c r="F24" s="13"/>
    </row>
    <row r="25" spans="1:6" ht="18.75" x14ac:dyDescent="0.3">
      <c r="A25" s="24" t="s">
        <v>12</v>
      </c>
      <c r="B25" s="25" t="s">
        <v>43</v>
      </c>
      <c r="C25" s="29"/>
      <c r="D25" s="29">
        <v>75000</v>
      </c>
      <c r="E25" s="13"/>
      <c r="F25" s="13"/>
    </row>
    <row r="26" spans="1:6" ht="18.75" x14ac:dyDescent="0.3">
      <c r="A26" s="24" t="s">
        <v>13</v>
      </c>
      <c r="B26" s="25" t="s">
        <v>44</v>
      </c>
      <c r="C26" s="29"/>
      <c r="D26" s="29">
        <v>75000</v>
      </c>
      <c r="E26" s="13"/>
      <c r="F26" s="13"/>
    </row>
    <row r="27" spans="1:6" ht="18" customHeight="1" x14ac:dyDescent="0.3">
      <c r="A27" s="26" t="s">
        <v>14</v>
      </c>
      <c r="B27" s="27" t="s">
        <v>45</v>
      </c>
      <c r="C27" s="29"/>
      <c r="D27" s="30">
        <v>75000</v>
      </c>
      <c r="E27" s="13"/>
      <c r="F27" s="13"/>
    </row>
    <row r="28" spans="1:6" ht="18" customHeight="1" x14ac:dyDescent="0.3">
      <c r="A28" s="24" t="s">
        <v>23</v>
      </c>
      <c r="B28" s="28" t="s">
        <v>24</v>
      </c>
      <c r="C28" s="39"/>
      <c r="D28" s="39">
        <v>75000</v>
      </c>
      <c r="E28" s="40"/>
      <c r="F28" s="40"/>
    </row>
    <row r="29" spans="1:6" ht="18" customHeight="1" x14ac:dyDescent="0.3">
      <c r="A29" s="24" t="s">
        <v>22</v>
      </c>
      <c r="B29" s="28" t="s">
        <v>25</v>
      </c>
      <c r="C29" s="39"/>
      <c r="D29" s="39">
        <v>75000</v>
      </c>
      <c r="E29" s="40"/>
      <c r="F29" s="40"/>
    </row>
    <row r="30" spans="1:6" ht="18.75" x14ac:dyDescent="0.3">
      <c r="A30" s="49" t="s">
        <v>17</v>
      </c>
      <c r="B30" s="50"/>
      <c r="C30" s="4">
        <f>SUM(C16:C29)</f>
        <v>375000</v>
      </c>
      <c r="D30" s="4">
        <f>SUM(D15:D29)</f>
        <v>705000</v>
      </c>
      <c r="E30" s="13"/>
      <c r="F30" s="13"/>
    </row>
    <row r="31" spans="1:6" ht="18.75" x14ac:dyDescent="0.3">
      <c r="A31" s="49" t="s">
        <v>31</v>
      </c>
      <c r="B31" s="50"/>
      <c r="C31" s="4">
        <f>C16*A29</f>
        <v>1050000</v>
      </c>
      <c r="D31" s="36"/>
      <c r="E31" s="37"/>
      <c r="F31" s="37"/>
    </row>
    <row r="32" spans="1:6" ht="16.5" customHeight="1" x14ac:dyDescent="0.3">
      <c r="A32" s="45" t="s">
        <v>18</v>
      </c>
      <c r="B32" s="45"/>
      <c r="C32" s="4">
        <f>SUM(D15:D27)</f>
        <v>555000</v>
      </c>
    </row>
  </sheetData>
  <mergeCells count="10">
    <mergeCell ref="A32:B32"/>
    <mergeCell ref="A5:F5"/>
    <mergeCell ref="A7:F7"/>
    <mergeCell ref="A9:F9"/>
    <mergeCell ref="A10:F10"/>
    <mergeCell ref="D3:G3"/>
    <mergeCell ref="A11:XFD11"/>
    <mergeCell ref="A15:B15"/>
    <mergeCell ref="A30:B30"/>
    <mergeCell ref="A31:B31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9" sqref="G29"/>
    </sheetView>
  </sheetViews>
  <sheetFormatPr baseColWidth="10" defaultRowHeight="15" x14ac:dyDescent="0.25"/>
  <cols>
    <col min="1" max="1" width="4.42578125" style="17" customWidth="1"/>
    <col min="2" max="2" width="20.85546875" style="17" customWidth="1"/>
    <col min="3" max="3" width="12.7109375" style="3" customWidth="1"/>
    <col min="4" max="4" width="11" style="17" customWidth="1"/>
    <col min="5" max="5" width="12" style="17" customWidth="1"/>
    <col min="6" max="6" width="16.7109375" style="17" customWidth="1"/>
    <col min="7" max="7" width="8.28515625" style="17" customWidth="1"/>
    <col min="8" max="8" width="10" style="17" customWidth="1"/>
    <col min="9" max="9" width="7.28515625" style="17" customWidth="1"/>
    <col min="10" max="10" width="7.7109375" style="17" customWidth="1"/>
    <col min="11" max="16384" width="11.42578125" style="17"/>
  </cols>
  <sheetData>
    <row r="1" spans="1:7" x14ac:dyDescent="0.25">
      <c r="A1" s="1" t="s">
        <v>0</v>
      </c>
      <c r="B1" s="15"/>
      <c r="C1" s="16"/>
      <c r="D1" s="15"/>
    </row>
    <row r="2" spans="1:7" ht="18.75" x14ac:dyDescent="0.3">
      <c r="A2" s="1" t="s">
        <v>1</v>
      </c>
      <c r="B2" s="1"/>
      <c r="E2" s="2"/>
      <c r="F2" s="2"/>
    </row>
    <row r="3" spans="1:7" ht="18.75" x14ac:dyDescent="0.3">
      <c r="A3" s="1" t="s">
        <v>2</v>
      </c>
      <c r="B3" s="1"/>
      <c r="D3" s="46"/>
      <c r="E3" s="46"/>
      <c r="F3" s="46"/>
      <c r="G3" s="46"/>
    </row>
    <row r="4" spans="1:7" ht="18.75" x14ac:dyDescent="0.3">
      <c r="A4" s="41" t="s">
        <v>3</v>
      </c>
      <c r="B4" s="41"/>
      <c r="C4" s="41"/>
      <c r="D4" s="41"/>
      <c r="E4" s="14"/>
      <c r="F4" s="14"/>
      <c r="G4" s="14"/>
    </row>
    <row r="5" spans="1:7" ht="27" customHeight="1" x14ac:dyDescent="0.3">
      <c r="A5" s="46" t="s">
        <v>15</v>
      </c>
      <c r="B5" s="46"/>
      <c r="C5" s="46"/>
      <c r="D5" s="46"/>
      <c r="E5" s="46"/>
      <c r="F5" s="46"/>
    </row>
    <row r="6" spans="1:7" ht="11.25" customHeight="1" x14ac:dyDescent="0.25"/>
    <row r="7" spans="1:7" ht="18.75" x14ac:dyDescent="0.3">
      <c r="A7" s="46" t="s">
        <v>19</v>
      </c>
      <c r="B7" s="46"/>
      <c r="C7" s="46"/>
      <c r="D7" s="46"/>
      <c r="E7" s="46"/>
      <c r="F7" s="46"/>
    </row>
    <row r="8" spans="1:7" ht="6" customHeight="1" x14ac:dyDescent="0.25"/>
    <row r="9" spans="1:7" ht="15" customHeight="1" x14ac:dyDescent="0.3">
      <c r="A9" s="53" t="s">
        <v>48</v>
      </c>
      <c r="B9" s="53"/>
      <c r="C9" s="53"/>
      <c r="D9" s="53"/>
      <c r="E9" s="53"/>
      <c r="F9" s="53"/>
    </row>
    <row r="10" spans="1:7" ht="15" customHeight="1" x14ac:dyDescent="0.3">
      <c r="A10" s="53" t="s">
        <v>49</v>
      </c>
      <c r="B10" s="53"/>
      <c r="C10" s="53"/>
      <c r="D10" s="53"/>
      <c r="E10" s="53"/>
      <c r="F10" s="53"/>
    </row>
    <row r="11" spans="1:7" s="48" customFormat="1" ht="22.5" customHeight="1" x14ac:dyDescent="0.3">
      <c r="A11" s="48" t="s">
        <v>26</v>
      </c>
    </row>
    <row r="12" spans="1:7" ht="6.75" customHeight="1" x14ac:dyDescent="0.25"/>
    <row r="13" spans="1:7" ht="8.25" customHeight="1" x14ac:dyDescent="0.25"/>
    <row r="14" spans="1:7" ht="24.75" customHeight="1" x14ac:dyDescent="0.25">
      <c r="A14" s="32" t="s">
        <v>5</v>
      </c>
      <c r="B14" s="32" t="s">
        <v>4</v>
      </c>
      <c r="C14" s="32" t="s">
        <v>28</v>
      </c>
      <c r="D14" s="32" t="s">
        <v>16</v>
      </c>
      <c r="E14" s="32" t="s">
        <v>29</v>
      </c>
      <c r="F14" s="34" t="s">
        <v>30</v>
      </c>
    </row>
    <row r="15" spans="1:7" ht="16.5" customHeight="1" x14ac:dyDescent="0.3">
      <c r="A15" s="20">
        <v>1</v>
      </c>
      <c r="B15" s="38" t="s">
        <v>33</v>
      </c>
      <c r="C15" s="29">
        <v>70000</v>
      </c>
      <c r="D15" s="31"/>
      <c r="E15" s="13"/>
      <c r="F15" s="13"/>
    </row>
    <row r="16" spans="1:7" ht="18.75" x14ac:dyDescent="0.3">
      <c r="A16" s="20">
        <v>2</v>
      </c>
      <c r="B16" s="25" t="s">
        <v>34</v>
      </c>
      <c r="C16" s="29">
        <v>70000</v>
      </c>
      <c r="D16" s="31"/>
      <c r="E16" s="13"/>
      <c r="F16" s="35"/>
    </row>
    <row r="17" spans="1:6" ht="18.75" x14ac:dyDescent="0.3">
      <c r="A17" s="21">
        <v>3</v>
      </c>
      <c r="B17" s="25" t="s">
        <v>35</v>
      </c>
      <c r="C17" s="29">
        <v>70000</v>
      </c>
      <c r="D17" s="31"/>
      <c r="E17" s="13"/>
      <c r="F17" s="13"/>
    </row>
    <row r="18" spans="1:6" ht="18.75" x14ac:dyDescent="0.3">
      <c r="A18" s="22" t="s">
        <v>6</v>
      </c>
      <c r="B18" s="23" t="s">
        <v>36</v>
      </c>
      <c r="C18" s="29">
        <v>70000</v>
      </c>
      <c r="D18" s="29"/>
      <c r="E18" s="13"/>
      <c r="F18" s="13"/>
    </row>
    <row r="19" spans="1:6" ht="18.75" x14ac:dyDescent="0.3">
      <c r="A19" s="24" t="s">
        <v>7</v>
      </c>
      <c r="B19" s="25" t="s">
        <v>37</v>
      </c>
      <c r="C19" s="29">
        <v>70000</v>
      </c>
      <c r="D19" s="29"/>
      <c r="E19" s="13"/>
      <c r="F19" s="13"/>
    </row>
    <row r="20" spans="1:6" ht="18.75" x14ac:dyDescent="0.3">
      <c r="A20" s="26" t="s">
        <v>8</v>
      </c>
      <c r="B20" s="25" t="s">
        <v>39</v>
      </c>
      <c r="C20" s="29">
        <v>70000</v>
      </c>
      <c r="D20" s="29"/>
      <c r="E20" s="13"/>
      <c r="F20" s="13"/>
    </row>
    <row r="21" spans="1:6" ht="18.75" x14ac:dyDescent="0.3">
      <c r="A21" s="22" t="s">
        <v>9</v>
      </c>
      <c r="B21" s="25" t="s">
        <v>40</v>
      </c>
      <c r="C21" s="29">
        <v>70000</v>
      </c>
      <c r="D21" s="29"/>
      <c r="E21" s="13"/>
      <c r="F21" s="13"/>
    </row>
    <row r="22" spans="1:6" ht="18.75" x14ac:dyDescent="0.3">
      <c r="A22" s="24" t="s">
        <v>10</v>
      </c>
      <c r="B22" s="25" t="s">
        <v>41</v>
      </c>
      <c r="C22" s="29">
        <v>70000</v>
      </c>
      <c r="D22" s="29"/>
      <c r="E22" s="13"/>
      <c r="F22" s="13"/>
    </row>
    <row r="23" spans="1:6" ht="18.75" x14ac:dyDescent="0.3">
      <c r="A23" s="24" t="s">
        <v>11</v>
      </c>
      <c r="B23" s="25" t="s">
        <v>42</v>
      </c>
      <c r="C23" s="29">
        <v>70000</v>
      </c>
      <c r="D23" s="29"/>
      <c r="E23" s="13"/>
      <c r="F23" s="13"/>
    </row>
    <row r="24" spans="1:6" ht="18.75" x14ac:dyDescent="0.3">
      <c r="A24" s="24" t="s">
        <v>12</v>
      </c>
      <c r="B24" s="25" t="s">
        <v>43</v>
      </c>
      <c r="C24" s="29"/>
      <c r="D24" s="29">
        <v>70000</v>
      </c>
      <c r="E24" s="13"/>
      <c r="F24" s="13"/>
    </row>
    <row r="25" spans="1:6" ht="18.75" x14ac:dyDescent="0.3">
      <c r="A25" s="24" t="s">
        <v>13</v>
      </c>
      <c r="B25" s="25" t="s">
        <v>44</v>
      </c>
      <c r="C25" s="29"/>
      <c r="D25" s="29">
        <v>70000</v>
      </c>
      <c r="E25" s="13"/>
      <c r="F25" s="13"/>
    </row>
    <row r="26" spans="1:6" ht="18" customHeight="1" x14ac:dyDescent="0.3">
      <c r="A26" s="26" t="s">
        <v>14</v>
      </c>
      <c r="B26" s="27" t="s">
        <v>45</v>
      </c>
      <c r="C26" s="29"/>
      <c r="D26" s="29">
        <v>70000</v>
      </c>
      <c r="E26" s="13"/>
      <c r="F26" s="13"/>
    </row>
    <row r="27" spans="1:6" ht="18" customHeight="1" x14ac:dyDescent="0.3">
      <c r="A27" s="24" t="s">
        <v>23</v>
      </c>
      <c r="B27" s="28" t="s">
        <v>24</v>
      </c>
      <c r="C27" s="39"/>
      <c r="D27" s="39">
        <v>70000</v>
      </c>
      <c r="E27" s="40"/>
      <c r="F27" s="40"/>
    </row>
    <row r="28" spans="1:6" ht="18" customHeight="1" x14ac:dyDescent="0.3">
      <c r="A28" s="24" t="s">
        <v>22</v>
      </c>
      <c r="B28" s="28" t="s">
        <v>25</v>
      </c>
      <c r="C28" s="39">
        <v>110000</v>
      </c>
      <c r="D28" s="39">
        <v>-40000</v>
      </c>
      <c r="E28" s="40"/>
      <c r="F28" s="40" t="s">
        <v>32</v>
      </c>
    </row>
    <row r="29" spans="1:6" ht="18.75" x14ac:dyDescent="0.3">
      <c r="A29" s="49" t="s">
        <v>17</v>
      </c>
      <c r="B29" s="50"/>
      <c r="C29" s="4">
        <f>SUM(C15:C28)</f>
        <v>740000</v>
      </c>
      <c r="D29" s="4">
        <f>SUM(D15:D28)</f>
        <v>240000</v>
      </c>
      <c r="E29" s="13"/>
      <c r="F29" s="13"/>
    </row>
    <row r="30" spans="1:6" ht="18.75" x14ac:dyDescent="0.3">
      <c r="A30" s="49" t="s">
        <v>31</v>
      </c>
      <c r="B30" s="50"/>
      <c r="C30" s="4">
        <f>C15*A28</f>
        <v>980000</v>
      </c>
      <c r="D30" s="36"/>
      <c r="E30" s="37"/>
      <c r="F30" s="37"/>
    </row>
    <row r="31" spans="1:6" ht="16.5" customHeight="1" x14ac:dyDescent="0.3">
      <c r="A31" s="45" t="s">
        <v>18</v>
      </c>
      <c r="B31" s="45"/>
      <c r="C31" s="4">
        <f>C30-C29</f>
        <v>240000</v>
      </c>
    </row>
  </sheetData>
  <mergeCells count="9">
    <mergeCell ref="D3:G3"/>
    <mergeCell ref="A11:XFD11"/>
    <mergeCell ref="A29:B29"/>
    <mergeCell ref="A30:B30"/>
    <mergeCell ref="A31:B31"/>
    <mergeCell ref="A5:F5"/>
    <mergeCell ref="A7:F7"/>
    <mergeCell ref="A9:F9"/>
    <mergeCell ref="A10:F10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D29" sqref="D29"/>
    </sheetView>
  </sheetViews>
  <sheetFormatPr baseColWidth="10" defaultRowHeight="15" x14ac:dyDescent="0.25"/>
  <cols>
    <col min="1" max="1" width="4.42578125" style="17" customWidth="1"/>
    <col min="2" max="2" width="20.85546875" style="17" customWidth="1"/>
    <col min="3" max="3" width="12.7109375" style="3" customWidth="1"/>
    <col min="4" max="4" width="11" style="17" customWidth="1"/>
    <col min="5" max="5" width="12" style="17" customWidth="1"/>
    <col min="6" max="6" width="16.7109375" style="17" customWidth="1"/>
    <col min="7" max="7" width="8.28515625" style="17" customWidth="1"/>
    <col min="8" max="8" width="10" style="17" customWidth="1"/>
    <col min="9" max="9" width="7.28515625" style="17" customWidth="1"/>
    <col min="10" max="10" width="7.7109375" style="17" customWidth="1"/>
    <col min="11" max="16384" width="11.42578125" style="17"/>
  </cols>
  <sheetData>
    <row r="1" spans="1:7" x14ac:dyDescent="0.25">
      <c r="A1" s="1" t="s">
        <v>0</v>
      </c>
      <c r="B1" s="15"/>
      <c r="C1" s="16"/>
      <c r="D1" s="15"/>
    </row>
    <row r="2" spans="1:7" ht="18.75" x14ac:dyDescent="0.3">
      <c r="A2" s="1" t="s">
        <v>1</v>
      </c>
      <c r="B2" s="1"/>
      <c r="E2" s="2"/>
      <c r="F2" s="2"/>
    </row>
    <row r="3" spans="1:7" ht="18.75" x14ac:dyDescent="0.3">
      <c r="A3" s="1" t="s">
        <v>2</v>
      </c>
      <c r="B3" s="1"/>
      <c r="D3" s="46"/>
      <c r="E3" s="46"/>
      <c r="F3" s="46"/>
      <c r="G3" s="46"/>
    </row>
    <row r="4" spans="1:7" ht="18.75" x14ac:dyDescent="0.3">
      <c r="A4" s="41" t="s">
        <v>3</v>
      </c>
      <c r="B4" s="41"/>
      <c r="C4" s="41"/>
      <c r="D4" s="41"/>
      <c r="E4" s="14"/>
      <c r="F4" s="14"/>
      <c r="G4" s="14"/>
    </row>
    <row r="5" spans="1:7" ht="27" customHeight="1" x14ac:dyDescent="0.3">
      <c r="A5" s="46" t="s">
        <v>15</v>
      </c>
      <c r="B5" s="46"/>
      <c r="C5" s="46"/>
      <c r="D5" s="46"/>
      <c r="E5" s="46"/>
      <c r="F5" s="46"/>
    </row>
    <row r="6" spans="1:7" ht="11.25" customHeight="1" x14ac:dyDescent="0.25"/>
    <row r="7" spans="1:7" ht="18.75" x14ac:dyDescent="0.3">
      <c r="A7" s="46" t="s">
        <v>19</v>
      </c>
      <c r="B7" s="46"/>
      <c r="C7" s="46"/>
      <c r="D7" s="46"/>
      <c r="E7" s="46"/>
      <c r="F7" s="46"/>
    </row>
    <row r="8" spans="1:7" ht="6" customHeight="1" x14ac:dyDescent="0.25"/>
    <row r="9" spans="1:7" ht="15" customHeight="1" x14ac:dyDescent="0.3">
      <c r="A9" s="53" t="s">
        <v>51</v>
      </c>
      <c r="B9" s="53"/>
      <c r="C9" s="53"/>
      <c r="D9" s="53"/>
      <c r="E9" s="53"/>
      <c r="F9" s="53"/>
    </row>
    <row r="10" spans="1:7" ht="15" customHeight="1" x14ac:dyDescent="0.3">
      <c r="A10" s="53" t="s">
        <v>50</v>
      </c>
      <c r="B10" s="53"/>
      <c r="C10" s="53"/>
      <c r="D10" s="53"/>
      <c r="E10" s="53"/>
      <c r="F10" s="53"/>
    </row>
    <row r="11" spans="1:7" s="48" customFormat="1" ht="22.5" customHeight="1" x14ac:dyDescent="0.3">
      <c r="A11" s="48" t="s">
        <v>26</v>
      </c>
    </row>
    <row r="12" spans="1:7" ht="6.75" customHeight="1" x14ac:dyDescent="0.25"/>
    <row r="13" spans="1:7" ht="8.25" customHeight="1" x14ac:dyDescent="0.25"/>
    <row r="14" spans="1:7" ht="24.75" customHeight="1" x14ac:dyDescent="0.25">
      <c r="A14" s="32" t="s">
        <v>5</v>
      </c>
      <c r="B14" s="32" t="s">
        <v>4</v>
      </c>
      <c r="C14" s="32" t="s">
        <v>28</v>
      </c>
      <c r="D14" s="32" t="s">
        <v>16</v>
      </c>
      <c r="E14" s="32" t="s">
        <v>29</v>
      </c>
      <c r="F14" s="34" t="s">
        <v>30</v>
      </c>
    </row>
    <row r="15" spans="1:7" ht="16.5" customHeight="1" x14ac:dyDescent="0.3">
      <c r="A15" s="20">
        <v>1</v>
      </c>
      <c r="B15" s="38" t="s">
        <v>33</v>
      </c>
      <c r="C15" s="29">
        <v>70000</v>
      </c>
      <c r="D15" s="31"/>
      <c r="E15" s="13"/>
      <c r="F15" s="13"/>
    </row>
    <row r="16" spans="1:7" ht="18.75" x14ac:dyDescent="0.3">
      <c r="A16" s="20">
        <v>2</v>
      </c>
      <c r="B16" s="25" t="s">
        <v>34</v>
      </c>
      <c r="C16" s="29">
        <v>70000</v>
      </c>
      <c r="D16" s="31"/>
      <c r="E16" s="13"/>
      <c r="F16" s="35"/>
    </row>
    <row r="17" spans="1:6" ht="18.75" x14ac:dyDescent="0.3">
      <c r="A17" s="21">
        <v>3</v>
      </c>
      <c r="B17" s="25" t="s">
        <v>35</v>
      </c>
      <c r="C17" s="29">
        <v>70000</v>
      </c>
      <c r="D17" s="31"/>
      <c r="E17" s="13"/>
      <c r="F17" s="13"/>
    </row>
    <row r="18" spans="1:6" ht="18.75" x14ac:dyDescent="0.3">
      <c r="A18" s="22" t="s">
        <v>6</v>
      </c>
      <c r="B18" s="23" t="s">
        <v>36</v>
      </c>
      <c r="C18" s="29">
        <v>70000</v>
      </c>
      <c r="D18" s="29"/>
      <c r="E18" s="13"/>
      <c r="F18" s="13"/>
    </row>
    <row r="19" spans="1:6" ht="18.75" x14ac:dyDescent="0.3">
      <c r="A19" s="24" t="s">
        <v>7</v>
      </c>
      <c r="B19" s="25" t="s">
        <v>37</v>
      </c>
      <c r="C19" s="29">
        <v>70000</v>
      </c>
      <c r="D19" s="29"/>
      <c r="E19" s="13"/>
      <c r="F19" s="13"/>
    </row>
    <row r="20" spans="1:6" ht="18.75" x14ac:dyDescent="0.3">
      <c r="A20" s="26" t="s">
        <v>8</v>
      </c>
      <c r="B20" s="25" t="s">
        <v>39</v>
      </c>
      <c r="C20" s="29">
        <v>70000</v>
      </c>
      <c r="D20" s="29"/>
      <c r="E20" s="13"/>
      <c r="F20" s="13"/>
    </row>
    <row r="21" spans="1:6" ht="18.75" x14ac:dyDescent="0.3">
      <c r="A21" s="22" t="s">
        <v>9</v>
      </c>
      <c r="B21" s="25" t="s">
        <v>40</v>
      </c>
      <c r="C21" s="29">
        <v>70000</v>
      </c>
      <c r="D21" s="29"/>
      <c r="E21" s="13"/>
      <c r="F21" s="13"/>
    </row>
    <row r="22" spans="1:6" ht="18.75" x14ac:dyDescent="0.3">
      <c r="A22" s="24" t="s">
        <v>10</v>
      </c>
      <c r="B22" s="25" t="s">
        <v>41</v>
      </c>
      <c r="C22" s="29">
        <v>70000</v>
      </c>
      <c r="D22" s="29"/>
      <c r="E22" s="13"/>
      <c r="F22" s="13"/>
    </row>
    <row r="23" spans="1:6" ht="18.75" x14ac:dyDescent="0.3">
      <c r="A23" s="24" t="s">
        <v>11</v>
      </c>
      <c r="B23" s="25" t="s">
        <v>42</v>
      </c>
      <c r="C23" s="29">
        <v>70000</v>
      </c>
      <c r="D23" s="29"/>
      <c r="E23" s="13"/>
      <c r="F23" s="13"/>
    </row>
    <row r="24" spans="1:6" ht="18.75" x14ac:dyDescent="0.3">
      <c r="A24" s="24" t="s">
        <v>12</v>
      </c>
      <c r="B24" s="25" t="s">
        <v>43</v>
      </c>
      <c r="C24" s="29"/>
      <c r="D24" s="29">
        <v>70000</v>
      </c>
      <c r="E24" s="13"/>
      <c r="F24" s="13"/>
    </row>
    <row r="25" spans="1:6" ht="18.75" x14ac:dyDescent="0.3">
      <c r="A25" s="24" t="s">
        <v>13</v>
      </c>
      <c r="B25" s="25" t="s">
        <v>44</v>
      </c>
      <c r="C25" s="29"/>
      <c r="D25" s="29">
        <v>70000</v>
      </c>
      <c r="E25" s="13"/>
      <c r="F25" s="13"/>
    </row>
    <row r="26" spans="1:6" ht="18" customHeight="1" x14ac:dyDescent="0.3">
      <c r="A26" s="26" t="s">
        <v>14</v>
      </c>
      <c r="B26" s="27" t="s">
        <v>45</v>
      </c>
      <c r="C26" s="29"/>
      <c r="D26" s="29">
        <v>70000</v>
      </c>
      <c r="E26" s="13"/>
      <c r="F26" s="13"/>
    </row>
    <row r="27" spans="1:6" ht="18" customHeight="1" x14ac:dyDescent="0.3">
      <c r="A27" s="24" t="s">
        <v>23</v>
      </c>
      <c r="B27" s="28" t="s">
        <v>24</v>
      </c>
      <c r="C27" s="39">
        <v>70000</v>
      </c>
      <c r="D27" s="39"/>
      <c r="E27" s="40"/>
      <c r="F27" s="40" t="s">
        <v>38</v>
      </c>
    </row>
    <row r="28" spans="1:6" ht="18" customHeight="1" x14ac:dyDescent="0.3">
      <c r="A28" s="24" t="s">
        <v>22</v>
      </c>
      <c r="B28" s="28" t="s">
        <v>25</v>
      </c>
      <c r="C28" s="39">
        <v>70000</v>
      </c>
      <c r="D28" s="39"/>
      <c r="E28" s="40"/>
      <c r="F28" s="40" t="s">
        <v>52</v>
      </c>
    </row>
    <row r="29" spans="1:6" ht="18.75" x14ac:dyDescent="0.3">
      <c r="A29" s="49" t="s">
        <v>17</v>
      </c>
      <c r="B29" s="50"/>
      <c r="C29" s="4">
        <f>SUM(C15:C28)</f>
        <v>770000</v>
      </c>
      <c r="D29" s="4">
        <f>SUM(D15:D28)</f>
        <v>210000</v>
      </c>
      <c r="E29" s="13"/>
      <c r="F29" s="13"/>
    </row>
    <row r="30" spans="1:6" ht="18.75" x14ac:dyDescent="0.3">
      <c r="A30" s="49" t="s">
        <v>31</v>
      </c>
      <c r="B30" s="50"/>
      <c r="C30" s="4">
        <f>C15*A28</f>
        <v>980000</v>
      </c>
      <c r="D30" s="36"/>
      <c r="E30" s="37"/>
      <c r="F30" s="37"/>
    </row>
    <row r="31" spans="1:6" ht="16.5" customHeight="1" x14ac:dyDescent="0.3">
      <c r="A31" s="45" t="s">
        <v>18</v>
      </c>
      <c r="B31" s="45"/>
      <c r="C31" s="4">
        <f>C30-C29</f>
        <v>210000</v>
      </c>
    </row>
  </sheetData>
  <mergeCells count="9">
    <mergeCell ref="D3:G3"/>
    <mergeCell ref="A11:XFD11"/>
    <mergeCell ref="A29:B29"/>
    <mergeCell ref="A30:B30"/>
    <mergeCell ref="A31:B31"/>
    <mergeCell ref="A5:F5"/>
    <mergeCell ref="A7:F7"/>
    <mergeCell ref="A9:F9"/>
    <mergeCell ref="A10:F10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6" sqref="C6"/>
    </sheetView>
  </sheetViews>
  <sheetFormatPr baseColWidth="10" defaultRowHeight="15" x14ac:dyDescent="0.25"/>
  <cols>
    <col min="1" max="1" width="4.42578125" style="17" customWidth="1"/>
    <col min="2" max="2" width="20.85546875" style="17" customWidth="1"/>
    <col min="3" max="3" width="12.7109375" style="3" customWidth="1"/>
    <col min="4" max="4" width="11" style="17" customWidth="1"/>
    <col min="5" max="5" width="12" style="17" customWidth="1"/>
    <col min="6" max="6" width="16.7109375" style="17" customWidth="1"/>
    <col min="7" max="7" width="8.28515625" style="17" customWidth="1"/>
    <col min="8" max="8" width="10" style="17" customWidth="1"/>
    <col min="9" max="9" width="7.28515625" style="17" customWidth="1"/>
    <col min="10" max="10" width="7.7109375" style="17" customWidth="1"/>
    <col min="11" max="16384" width="11.42578125" style="17"/>
  </cols>
  <sheetData>
    <row r="1" spans="1:7" x14ac:dyDescent="0.25">
      <c r="A1" s="1" t="s">
        <v>0</v>
      </c>
      <c r="B1" s="19"/>
      <c r="C1" s="16"/>
      <c r="D1" s="19"/>
    </row>
    <row r="2" spans="1:7" ht="18.75" x14ac:dyDescent="0.3">
      <c r="A2" s="1" t="s">
        <v>1</v>
      </c>
      <c r="B2" s="1"/>
      <c r="E2" s="33"/>
      <c r="F2" s="33"/>
    </row>
    <row r="3" spans="1:7" ht="18.75" x14ac:dyDescent="0.3">
      <c r="A3" s="1" t="s">
        <v>2</v>
      </c>
      <c r="B3" s="1"/>
      <c r="D3" s="46"/>
      <c r="E3" s="46"/>
      <c r="F3" s="46"/>
      <c r="G3" s="46"/>
    </row>
    <row r="4" spans="1:7" ht="18.75" x14ac:dyDescent="0.3">
      <c r="A4" s="41" t="s">
        <v>3</v>
      </c>
      <c r="B4" s="41"/>
      <c r="C4" s="41"/>
      <c r="D4" s="41"/>
      <c r="E4" s="18"/>
      <c r="F4" s="18"/>
      <c r="G4" s="18"/>
    </row>
    <row r="5" spans="1:7" ht="27" customHeight="1" x14ac:dyDescent="0.3">
      <c r="A5" s="46" t="s">
        <v>15</v>
      </c>
      <c r="B5" s="46"/>
      <c r="C5" s="46"/>
      <c r="D5" s="46"/>
      <c r="E5" s="46"/>
      <c r="F5" s="46"/>
    </row>
    <row r="6" spans="1:7" ht="11.25" customHeight="1" x14ac:dyDescent="0.25"/>
    <row r="7" spans="1:7" ht="18" customHeight="1" x14ac:dyDescent="0.3">
      <c r="A7" s="46" t="s">
        <v>19</v>
      </c>
      <c r="B7" s="46"/>
      <c r="C7" s="46"/>
      <c r="D7" s="46"/>
      <c r="E7" s="46"/>
      <c r="F7" s="46"/>
    </row>
    <row r="8" spans="1:7" ht="6" customHeight="1" x14ac:dyDescent="0.25"/>
    <row r="9" spans="1:7" ht="14.25" customHeight="1" x14ac:dyDescent="0.3">
      <c r="A9" s="53" t="s">
        <v>53</v>
      </c>
      <c r="B9" s="53"/>
      <c r="C9" s="53"/>
      <c r="D9" s="53"/>
      <c r="E9" s="53"/>
      <c r="F9" s="53"/>
    </row>
    <row r="10" spans="1:7" ht="15" customHeight="1" x14ac:dyDescent="0.3">
      <c r="A10" s="53" t="s">
        <v>54</v>
      </c>
      <c r="B10" s="53"/>
      <c r="C10" s="53"/>
      <c r="D10" s="53"/>
      <c r="E10" s="53"/>
      <c r="F10" s="53"/>
    </row>
    <row r="11" spans="1:7" s="48" customFormat="1" ht="22.5" customHeight="1" x14ac:dyDescent="0.3">
      <c r="A11" s="48" t="s">
        <v>26</v>
      </c>
    </row>
    <row r="12" spans="1:7" ht="6.75" customHeight="1" x14ac:dyDescent="0.25"/>
    <row r="13" spans="1:7" ht="8.25" customHeight="1" x14ac:dyDescent="0.25"/>
    <row r="14" spans="1:7" ht="24.75" customHeight="1" x14ac:dyDescent="0.25">
      <c r="A14" s="32" t="s">
        <v>5</v>
      </c>
      <c r="B14" s="32" t="s">
        <v>4</v>
      </c>
      <c r="C14" s="32" t="s">
        <v>28</v>
      </c>
      <c r="D14" s="32" t="s">
        <v>16</v>
      </c>
      <c r="E14" s="32" t="s">
        <v>29</v>
      </c>
      <c r="F14" s="34" t="s">
        <v>30</v>
      </c>
    </row>
    <row r="15" spans="1:7" ht="18.75" customHeight="1" x14ac:dyDescent="0.3">
      <c r="A15" s="54" t="s">
        <v>55</v>
      </c>
      <c r="B15" s="55"/>
      <c r="C15" s="32"/>
      <c r="D15" s="4">
        <v>40000</v>
      </c>
      <c r="E15" s="32"/>
      <c r="F15" s="34"/>
    </row>
    <row r="16" spans="1:7" ht="16.5" customHeight="1" x14ac:dyDescent="0.3">
      <c r="A16" s="20">
        <v>1</v>
      </c>
      <c r="B16" s="38" t="s">
        <v>33</v>
      </c>
      <c r="C16" s="29">
        <v>70000</v>
      </c>
      <c r="D16" s="29"/>
      <c r="E16" s="13"/>
      <c r="F16" s="13"/>
    </row>
    <row r="17" spans="1:6" ht="18.75" x14ac:dyDescent="0.3">
      <c r="A17" s="20">
        <v>2</v>
      </c>
      <c r="B17" s="25" t="s">
        <v>34</v>
      </c>
      <c r="C17" s="29">
        <v>70000</v>
      </c>
      <c r="D17" s="29"/>
      <c r="E17" s="13"/>
      <c r="F17" s="35"/>
    </row>
    <row r="18" spans="1:6" ht="18.75" x14ac:dyDescent="0.3">
      <c r="A18" s="21">
        <v>3</v>
      </c>
      <c r="B18" s="25" t="s">
        <v>35</v>
      </c>
      <c r="C18" s="29"/>
      <c r="D18" s="29">
        <v>70000</v>
      </c>
      <c r="E18" s="13"/>
      <c r="F18" s="13"/>
    </row>
    <row r="19" spans="1:6" ht="18.75" x14ac:dyDescent="0.3">
      <c r="A19" s="22" t="s">
        <v>6</v>
      </c>
      <c r="B19" s="23" t="s">
        <v>36</v>
      </c>
      <c r="C19" s="29"/>
      <c r="D19" s="29">
        <v>70000</v>
      </c>
      <c r="E19" s="13"/>
      <c r="F19" s="13"/>
    </row>
    <row r="20" spans="1:6" ht="18.75" x14ac:dyDescent="0.3">
      <c r="A20" s="24" t="s">
        <v>7</v>
      </c>
      <c r="B20" s="25" t="s">
        <v>37</v>
      </c>
      <c r="C20" s="29"/>
      <c r="D20" s="29">
        <v>70000</v>
      </c>
      <c r="E20" s="13"/>
      <c r="F20" s="13"/>
    </row>
    <row r="21" spans="1:6" ht="18.75" x14ac:dyDescent="0.3">
      <c r="A21" s="26" t="s">
        <v>8</v>
      </c>
      <c r="B21" s="25" t="s">
        <v>39</v>
      </c>
      <c r="C21" s="29"/>
      <c r="D21" s="29">
        <v>70000</v>
      </c>
      <c r="E21" s="13"/>
      <c r="F21" s="13"/>
    </row>
    <row r="22" spans="1:6" ht="18.75" x14ac:dyDescent="0.3">
      <c r="A22" s="22" t="s">
        <v>9</v>
      </c>
      <c r="B22" s="25" t="s">
        <v>40</v>
      </c>
      <c r="C22" s="29"/>
      <c r="D22" s="29">
        <v>70000</v>
      </c>
      <c r="E22" s="13"/>
      <c r="F22" s="13"/>
    </row>
    <row r="23" spans="1:6" ht="18.75" x14ac:dyDescent="0.3">
      <c r="A23" s="24" t="s">
        <v>10</v>
      </c>
      <c r="B23" s="25" t="s">
        <v>41</v>
      </c>
      <c r="C23" s="29"/>
      <c r="D23" s="29">
        <v>70000</v>
      </c>
      <c r="E23" s="13"/>
      <c r="F23" s="13"/>
    </row>
    <row r="24" spans="1:6" ht="18.75" x14ac:dyDescent="0.3">
      <c r="A24" s="24" t="s">
        <v>11</v>
      </c>
      <c r="B24" s="25" t="s">
        <v>42</v>
      </c>
      <c r="C24" s="29"/>
      <c r="D24" s="29">
        <v>70000</v>
      </c>
      <c r="E24" s="13"/>
      <c r="F24" s="13"/>
    </row>
    <row r="25" spans="1:6" ht="18.75" x14ac:dyDescent="0.3">
      <c r="A25" s="24" t="s">
        <v>12</v>
      </c>
      <c r="B25" s="25" t="s">
        <v>43</v>
      </c>
      <c r="C25" s="29"/>
      <c r="D25" s="29">
        <v>70000</v>
      </c>
      <c r="E25" s="13"/>
      <c r="F25" s="13"/>
    </row>
    <row r="26" spans="1:6" ht="18.75" x14ac:dyDescent="0.3">
      <c r="A26" s="24" t="s">
        <v>13</v>
      </c>
      <c r="B26" s="25" t="s">
        <v>44</v>
      </c>
      <c r="C26" s="29"/>
      <c r="D26" s="29">
        <v>70000</v>
      </c>
      <c r="E26" s="13"/>
      <c r="F26" s="13"/>
    </row>
    <row r="27" spans="1:6" ht="18" customHeight="1" x14ac:dyDescent="0.3">
      <c r="A27" s="26" t="s">
        <v>14</v>
      </c>
      <c r="B27" s="27" t="s">
        <v>45</v>
      </c>
      <c r="C27" s="29"/>
      <c r="D27" s="29">
        <v>70000</v>
      </c>
      <c r="E27" s="13"/>
      <c r="F27" s="13"/>
    </row>
    <row r="28" spans="1:6" ht="18" customHeight="1" x14ac:dyDescent="0.3">
      <c r="A28" s="24" t="s">
        <v>23</v>
      </c>
      <c r="B28" s="28" t="s">
        <v>24</v>
      </c>
      <c r="C28" s="39"/>
      <c r="D28" s="39">
        <v>70000</v>
      </c>
      <c r="E28" s="40"/>
      <c r="F28" s="40"/>
    </row>
    <row r="29" spans="1:6" ht="18" customHeight="1" x14ac:dyDescent="0.3">
      <c r="A29" s="24" t="s">
        <v>22</v>
      </c>
      <c r="B29" s="28" t="s">
        <v>25</v>
      </c>
      <c r="C29" s="39"/>
      <c r="D29" s="39">
        <v>70000</v>
      </c>
      <c r="E29" s="40"/>
      <c r="F29" s="40"/>
    </row>
    <row r="30" spans="1:6" ht="18.75" x14ac:dyDescent="0.3">
      <c r="A30" s="49" t="s">
        <v>17</v>
      </c>
      <c r="B30" s="50"/>
      <c r="C30" s="4">
        <f>SUM(C15:C29)</f>
        <v>140000</v>
      </c>
      <c r="D30" s="4">
        <f>SUM(D15:D29)</f>
        <v>880000</v>
      </c>
      <c r="E30" s="13"/>
      <c r="F30" s="13"/>
    </row>
    <row r="31" spans="1:6" ht="18.75" x14ac:dyDescent="0.3">
      <c r="A31" s="49" t="s">
        <v>31</v>
      </c>
      <c r="B31" s="50"/>
      <c r="C31" s="4">
        <f>C16*A29</f>
        <v>980000</v>
      </c>
      <c r="D31" s="36"/>
      <c r="E31" s="37"/>
      <c r="F31" s="37"/>
    </row>
    <row r="32" spans="1:6" ht="16.5" customHeight="1" x14ac:dyDescent="0.3">
      <c r="A32" s="45" t="s">
        <v>18</v>
      </c>
      <c r="B32" s="45"/>
      <c r="C32" s="4">
        <f>SUM(D15:D27)</f>
        <v>740000</v>
      </c>
    </row>
  </sheetData>
  <mergeCells count="10">
    <mergeCell ref="A30:B30"/>
    <mergeCell ref="A31:B31"/>
    <mergeCell ref="A32:B32"/>
    <mergeCell ref="A15:B15"/>
    <mergeCell ref="D3:G3"/>
    <mergeCell ref="A5:F5"/>
    <mergeCell ref="A7:F7"/>
    <mergeCell ref="A9:F9"/>
    <mergeCell ref="A10:F10"/>
    <mergeCell ref="A11:XFD11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9" sqref="A19:I19"/>
    </sheetView>
  </sheetViews>
  <sheetFormatPr baseColWidth="10" defaultRowHeight="15" x14ac:dyDescent="0.25"/>
  <cols>
    <col min="1" max="1" width="4.42578125" style="17" customWidth="1"/>
    <col min="2" max="2" width="30.28515625" style="17" customWidth="1"/>
    <col min="3" max="3" width="25.85546875" style="17" customWidth="1"/>
    <col min="4" max="4" width="12.5703125" style="17" customWidth="1"/>
    <col min="5" max="5" width="10.85546875" style="3" customWidth="1"/>
    <col min="6" max="6" width="17" style="17" customWidth="1"/>
    <col min="7" max="7" width="13.5703125" style="17" customWidth="1"/>
    <col min="8" max="8" width="11.42578125" style="17" customWidth="1"/>
    <col min="9" max="9" width="18" style="17" customWidth="1"/>
    <col min="10" max="10" width="10" style="17" customWidth="1"/>
    <col min="11" max="11" width="7.28515625" style="17" customWidth="1"/>
    <col min="12" max="12" width="7.7109375" style="17" customWidth="1"/>
    <col min="13" max="16384" width="11.42578125" style="17"/>
  </cols>
  <sheetData>
    <row r="1" spans="1:9" x14ac:dyDescent="0.25">
      <c r="A1" s="1" t="s">
        <v>0</v>
      </c>
      <c r="B1" s="43"/>
      <c r="C1" s="43"/>
      <c r="D1" s="43"/>
      <c r="E1" s="16"/>
      <c r="F1" s="43"/>
    </row>
    <row r="2" spans="1:9" ht="18.75" x14ac:dyDescent="0.3">
      <c r="A2" s="1" t="s">
        <v>1</v>
      </c>
      <c r="B2" s="1"/>
      <c r="C2" s="1"/>
      <c r="D2" s="1"/>
      <c r="G2" s="44"/>
      <c r="H2" s="44"/>
    </row>
    <row r="3" spans="1:9" ht="18.75" x14ac:dyDescent="0.3">
      <c r="A3" s="1" t="s">
        <v>2</v>
      </c>
      <c r="B3" s="1"/>
      <c r="C3" s="1"/>
      <c r="D3" s="1"/>
      <c r="F3" s="46"/>
      <c r="G3" s="46"/>
      <c r="H3" s="46"/>
      <c r="I3" s="46"/>
    </row>
    <row r="4" spans="1:9" ht="18.75" x14ac:dyDescent="0.3">
      <c r="A4" s="41" t="s">
        <v>3</v>
      </c>
      <c r="B4" s="41"/>
      <c r="C4" s="41"/>
      <c r="D4" s="41"/>
      <c r="E4" s="41"/>
      <c r="F4" s="41"/>
      <c r="G4" s="42"/>
      <c r="H4" s="42"/>
      <c r="I4" s="42"/>
    </row>
    <row r="5" spans="1:9" ht="27" customHeight="1" x14ac:dyDescent="0.3">
      <c r="A5" s="46" t="s">
        <v>74</v>
      </c>
      <c r="B5" s="46"/>
      <c r="C5" s="46"/>
      <c r="D5" s="46"/>
      <c r="E5" s="46"/>
      <c r="F5" s="46"/>
      <c r="G5" s="46"/>
      <c r="H5" s="46"/>
    </row>
    <row r="6" spans="1:9" ht="11.25" customHeight="1" x14ac:dyDescent="0.25"/>
    <row r="7" spans="1:9" ht="18" customHeight="1" x14ac:dyDescent="0.3">
      <c r="A7" s="46" t="s">
        <v>19</v>
      </c>
      <c r="B7" s="46"/>
      <c r="C7" s="46"/>
      <c r="D7" s="46"/>
      <c r="E7" s="46"/>
      <c r="F7" s="46"/>
      <c r="G7" s="46"/>
      <c r="H7" s="46"/>
    </row>
    <row r="8" spans="1:9" ht="8.25" customHeight="1" x14ac:dyDescent="0.25"/>
    <row r="9" spans="1:9" ht="24.75" customHeight="1" x14ac:dyDescent="0.25">
      <c r="A9" s="32" t="s">
        <v>5</v>
      </c>
      <c r="B9" s="32" t="s">
        <v>56</v>
      </c>
      <c r="C9" s="32" t="s">
        <v>68</v>
      </c>
      <c r="D9" s="32" t="s">
        <v>58</v>
      </c>
      <c r="E9" s="32" t="s">
        <v>28</v>
      </c>
      <c r="F9" s="32" t="s">
        <v>57</v>
      </c>
      <c r="G9" s="32">
        <v>2018</v>
      </c>
      <c r="H9" s="34">
        <v>2019</v>
      </c>
      <c r="I9" s="34" t="s">
        <v>61</v>
      </c>
    </row>
    <row r="10" spans="1:9" ht="16.5" customHeight="1" x14ac:dyDescent="0.3">
      <c r="A10" s="20">
        <v>1</v>
      </c>
      <c r="B10" s="38" t="s">
        <v>59</v>
      </c>
      <c r="C10" s="23" t="s">
        <v>69</v>
      </c>
      <c r="D10" s="24" t="s">
        <v>60</v>
      </c>
      <c r="E10" s="29">
        <v>70000</v>
      </c>
      <c r="F10" s="29">
        <v>40000</v>
      </c>
      <c r="G10" s="29">
        <v>350000</v>
      </c>
      <c r="H10" s="29"/>
      <c r="I10" s="4">
        <f>SUM(F10:H10)</f>
        <v>390000</v>
      </c>
    </row>
    <row r="11" spans="1:9" ht="18.75" x14ac:dyDescent="0.3">
      <c r="A11" s="20">
        <v>2</v>
      </c>
      <c r="B11" s="25" t="s">
        <v>62</v>
      </c>
      <c r="C11" s="23" t="s">
        <v>70</v>
      </c>
      <c r="D11" s="24" t="s">
        <v>63</v>
      </c>
      <c r="E11" s="29">
        <v>75000</v>
      </c>
      <c r="F11" s="29">
        <v>30000</v>
      </c>
      <c r="G11" s="29">
        <v>525000</v>
      </c>
      <c r="H11" s="29">
        <v>150000</v>
      </c>
      <c r="I11" s="4">
        <f t="shared" ref="I11:I14" si="0">SUM(F11:H11)</f>
        <v>705000</v>
      </c>
    </row>
    <row r="12" spans="1:9" ht="18.75" x14ac:dyDescent="0.3">
      <c r="A12" s="21">
        <v>3</v>
      </c>
      <c r="B12" s="25" t="s">
        <v>64</v>
      </c>
      <c r="C12" s="23" t="s">
        <v>71</v>
      </c>
      <c r="D12" s="24" t="s">
        <v>8</v>
      </c>
      <c r="E12" s="29">
        <v>70000</v>
      </c>
      <c r="F12" s="29"/>
      <c r="G12" s="29">
        <v>210000</v>
      </c>
      <c r="H12" s="29">
        <v>30000</v>
      </c>
      <c r="I12" s="4">
        <f t="shared" si="0"/>
        <v>240000</v>
      </c>
    </row>
    <row r="13" spans="1:9" ht="18.75" x14ac:dyDescent="0.3">
      <c r="A13" s="22" t="s">
        <v>6</v>
      </c>
      <c r="B13" s="23" t="s">
        <v>66</v>
      </c>
      <c r="C13" s="23" t="s">
        <v>72</v>
      </c>
      <c r="D13" s="22" t="s">
        <v>9</v>
      </c>
      <c r="E13" s="29">
        <v>70000</v>
      </c>
      <c r="F13" s="29"/>
      <c r="G13" s="29">
        <v>210000</v>
      </c>
      <c r="H13" s="29"/>
      <c r="I13" s="4">
        <f t="shared" si="0"/>
        <v>210000</v>
      </c>
    </row>
    <row r="14" spans="1:9" ht="18.75" x14ac:dyDescent="0.3">
      <c r="A14" s="24" t="s">
        <v>7</v>
      </c>
      <c r="B14" s="25" t="s">
        <v>67</v>
      </c>
      <c r="C14" s="23" t="s">
        <v>73</v>
      </c>
      <c r="D14" s="24" t="s">
        <v>12</v>
      </c>
      <c r="E14" s="29">
        <v>70000</v>
      </c>
      <c r="F14" s="29">
        <v>40000</v>
      </c>
      <c r="G14" s="29">
        <v>700000</v>
      </c>
      <c r="H14" s="29">
        <v>140000</v>
      </c>
      <c r="I14" s="4">
        <f t="shared" si="0"/>
        <v>880000</v>
      </c>
    </row>
    <row r="15" spans="1:9" ht="18.75" x14ac:dyDescent="0.3">
      <c r="A15" s="49" t="s">
        <v>17</v>
      </c>
      <c r="B15" s="56"/>
      <c r="C15" s="56"/>
      <c r="D15" s="50"/>
      <c r="E15" s="4">
        <f>SUM(E10:E14)</f>
        <v>355000</v>
      </c>
      <c r="F15" s="4">
        <f>SUM(F10:F14)</f>
        <v>110000</v>
      </c>
      <c r="G15" s="4">
        <f t="shared" ref="G15:I15" si="1">SUM(G10:G14)</f>
        <v>1995000</v>
      </c>
      <c r="H15" s="4">
        <f t="shared" si="1"/>
        <v>320000</v>
      </c>
      <c r="I15" s="4">
        <f t="shared" si="1"/>
        <v>2425000</v>
      </c>
    </row>
    <row r="17" spans="1:9" x14ac:dyDescent="0.25">
      <c r="A17" s="57" t="s">
        <v>75</v>
      </c>
      <c r="B17" s="57"/>
      <c r="C17" s="57"/>
      <c r="D17" s="57"/>
      <c r="E17" s="57"/>
      <c r="F17" s="57"/>
      <c r="G17" s="57"/>
      <c r="H17" s="57"/>
      <c r="I17" s="57"/>
    </row>
    <row r="19" spans="1:9" x14ac:dyDescent="0.25">
      <c r="A19" s="57" t="s">
        <v>76</v>
      </c>
      <c r="B19" s="57"/>
      <c r="C19" s="57"/>
      <c r="D19" s="57"/>
      <c r="E19" s="57"/>
      <c r="F19" s="57"/>
      <c r="G19" s="57"/>
      <c r="H19" s="57"/>
      <c r="I19" s="57"/>
    </row>
  </sheetData>
  <mergeCells count="6">
    <mergeCell ref="A15:D15"/>
    <mergeCell ref="A17:I17"/>
    <mergeCell ref="A19:I19"/>
    <mergeCell ref="F3:I3"/>
    <mergeCell ref="A5:H5"/>
    <mergeCell ref="A7:H7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VLEHI BRICE</vt:lpstr>
      <vt:lpstr>ANO JOELLE ALPHEE YAPO</vt:lpstr>
      <vt:lpstr>YAO KOUASSI PASCAL</vt:lpstr>
      <vt:lpstr>KOUAME AUGUSTIN</vt:lpstr>
      <vt:lpstr>KOFFI ZIBOU KOUAKOU </vt:lpstr>
      <vt:lpstr>BILAN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2019-02-28T10:30:24Z</cp:lastPrinted>
  <dcterms:created xsi:type="dcterms:W3CDTF">2016-07-21T07:27:39Z</dcterms:created>
  <dcterms:modified xsi:type="dcterms:W3CDTF">2019-02-28T10:33:00Z</dcterms:modified>
</cp:coreProperties>
</file>