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VIS\"/>
    </mc:Choice>
  </mc:AlternateContent>
  <bookViews>
    <workbookView xWindow="0" yWindow="0" windowWidth="19440" windowHeight="7755" activeTab="5"/>
  </bookViews>
  <sheets>
    <sheet name="PEINTURE BONIKRO EN BAS" sheetId="12" r:id="rId1"/>
    <sheet name="MENUISERIE BONIKRO EN BAS" sheetId="7" r:id="rId2"/>
    <sheet name="MACONNERIE" sheetId="8" r:id="rId3"/>
    <sheet name="ELECTRICIEN BONIKRO EN BAS" sheetId="10" r:id="rId4"/>
    <sheet name="DEPENSES ANNEXES" sheetId="11" r:id="rId5"/>
    <sheet name="BILAN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4" l="1"/>
  <c r="E3" i="4"/>
  <c r="E4" i="4"/>
  <c r="E5" i="4"/>
  <c r="E6" i="4"/>
  <c r="E2" i="4"/>
  <c r="D9" i="11"/>
  <c r="E3" i="11"/>
  <c r="E4" i="11"/>
  <c r="E5" i="11"/>
  <c r="E6" i="11"/>
  <c r="E7" i="11"/>
  <c r="E8" i="11"/>
  <c r="E2" i="11"/>
  <c r="E11" i="10"/>
  <c r="E3" i="10"/>
  <c r="E4" i="10"/>
  <c r="E5" i="10"/>
  <c r="E6" i="10"/>
  <c r="E7" i="10"/>
  <c r="E8" i="10"/>
  <c r="E9" i="10"/>
  <c r="E10" i="10"/>
  <c r="E2" i="10"/>
  <c r="E10" i="7"/>
  <c r="E3" i="7"/>
  <c r="E4" i="7"/>
  <c r="E5" i="7"/>
  <c r="E6" i="7"/>
  <c r="E7" i="7"/>
  <c r="E8" i="7"/>
  <c r="E9" i="7"/>
  <c r="E2" i="7"/>
  <c r="E3" i="12"/>
  <c r="E4" i="12"/>
  <c r="E5" i="12"/>
  <c r="E6" i="12"/>
  <c r="E7" i="12"/>
  <c r="E3" i="8" l="1"/>
  <c r="E2" i="12" l="1"/>
  <c r="E8" i="12" s="1"/>
  <c r="E4" i="8" l="1"/>
  <c r="E5" i="8" s="1"/>
  <c r="E8" i="4" l="1"/>
  <c r="E9" i="4" s="1"/>
</calcChain>
</file>

<file path=xl/sharedStrings.xml><?xml version="1.0" encoding="utf-8"?>
<sst xmlns="http://schemas.openxmlformats.org/spreadsheetml/2006/main" count="78" uniqueCount="49">
  <si>
    <t>N°</t>
  </si>
  <si>
    <t>DESIGNATION</t>
  </si>
  <si>
    <t>QTE</t>
  </si>
  <si>
    <t>PU</t>
  </si>
  <si>
    <t>MONTANT</t>
  </si>
  <si>
    <t>TOTAL A PAYER</t>
  </si>
  <si>
    <t>ELECTRICIEN</t>
  </si>
  <si>
    <t xml:space="preserve">Main d'œuvre </t>
  </si>
  <si>
    <t>TOTAL DES DEVIS</t>
  </si>
  <si>
    <t>COMMISSION CCGIM (Transport-suivi-pourboire) 10%</t>
  </si>
  <si>
    <t>LE PEINTRE: M KONE YACOU: 09 67 71 81 - 05 25 44 86</t>
  </si>
  <si>
    <t>L'ELECTRICIEN: M DAGNOGO SALIF : 06 63 01 41</t>
  </si>
  <si>
    <t>BIDON DILUANT A 4L</t>
  </si>
  <si>
    <t xml:space="preserve">PEINTRE </t>
  </si>
  <si>
    <t>TOTAL DES DEPENSES</t>
  </si>
  <si>
    <t>TOTAL</t>
  </si>
  <si>
    <t>MAIN D'ŒUVRE</t>
  </si>
  <si>
    <t>CONTACT VA ET VIENS</t>
  </si>
  <si>
    <t>FEUILLES DE CONTRE PLAQUES</t>
  </si>
  <si>
    <t>BAGUETTES (2 bottes)</t>
  </si>
  <si>
    <t>PAQUET DE POINTES</t>
  </si>
  <si>
    <t>VACHETTES</t>
  </si>
  <si>
    <t>BOIS (6/4)</t>
  </si>
  <si>
    <t>PLANCHES</t>
  </si>
  <si>
    <t>CROCHET</t>
  </si>
  <si>
    <t>PRISES</t>
  </si>
  <si>
    <t>DOUILLES</t>
  </si>
  <si>
    <t>DOMINOS(1 barre)</t>
  </si>
  <si>
    <t>PLAQUE VIERGE</t>
  </si>
  <si>
    <t>FUSIBLE</t>
  </si>
  <si>
    <t>CONTACT SIMPLE</t>
  </si>
  <si>
    <t>AMPOULES</t>
  </si>
  <si>
    <t>PAQUET CIMENT</t>
  </si>
  <si>
    <t xml:space="preserve">SABLE </t>
  </si>
  <si>
    <t>COUVERTURE DPN</t>
  </si>
  <si>
    <t>VICES (pour crochet douche)</t>
  </si>
  <si>
    <t xml:space="preserve">TRANSPORT </t>
  </si>
  <si>
    <t>COMPLEMENT TRANSPORT</t>
  </si>
  <si>
    <t>RAMASSAGE (ordures)</t>
  </si>
  <si>
    <t>CIMENT (detail en sachet)</t>
  </si>
  <si>
    <t>ETANCHEITE</t>
  </si>
  <si>
    <t>TRANSPORT DU MATERIEL(pour le bureau)</t>
  </si>
  <si>
    <t>MACONNERIE</t>
  </si>
  <si>
    <t>DEPENSES ANNEXES</t>
  </si>
  <si>
    <t>MENUISIERIE</t>
  </si>
  <si>
    <t>POT DE PEINTURE A HUILE (gris foncé)</t>
  </si>
  <si>
    <t xml:space="preserve"> POT DE PEINTURE CHAMPION 30KG</t>
  </si>
  <si>
    <t xml:space="preserve">COLORANTS VERT </t>
  </si>
  <si>
    <t>PLATRE 5Kgs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</si>
</sst>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164" fontId="1" fillId="0" borderId="1" xfId="0" applyNumberFormat="1" applyFont="1" applyBorder="1"/>
    <xf numFmtId="164" fontId="2" fillId="0" borderId="1" xfId="0" applyNumberFormat="1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/>
    <xf numFmtId="3" fontId="2" fillId="0" borderId="1" xfId="0" applyNumberFormat="1" applyFont="1" applyBorder="1"/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3" fontId="1" fillId="0" borderId="1" xfId="0" applyNumberFormat="1" applyFont="1" applyBorder="1"/>
    <xf numFmtId="0" fontId="0" fillId="0" borderId="0" xfId="0" applyAlignment="1">
      <alignment horizontal="left" vertical="center"/>
    </xf>
    <xf numFmtId="164" fontId="2" fillId="0" borderId="2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3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164" fontId="4" fillId="0" borderId="2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view="pageLayout" zoomScaleNormal="100" workbookViewId="0">
      <selection activeCell="B16" sqref="B16"/>
    </sheetView>
  </sheetViews>
  <sheetFormatPr baseColWidth="10" defaultRowHeight="15" x14ac:dyDescent="0.25"/>
  <cols>
    <col min="1" max="1" width="4.140625" style="1" customWidth="1"/>
    <col min="2" max="2" width="33.5703125" customWidth="1"/>
    <col min="3" max="3" width="6.28515625" customWidth="1"/>
    <col min="4" max="4" width="8.5703125" customWidth="1"/>
    <col min="5" max="5" width="11" customWidth="1"/>
  </cols>
  <sheetData>
    <row r="1" spans="1:5" x14ac:dyDescent="0.25">
      <c r="A1" s="2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4">
        <v>1</v>
      </c>
      <c r="B2" s="5" t="s">
        <v>46</v>
      </c>
      <c r="C2" s="6">
        <v>2</v>
      </c>
      <c r="D2" s="10">
        <v>11000</v>
      </c>
      <c r="E2" s="10">
        <f xml:space="preserve"> PRODUCT(C2,D2)</f>
        <v>22000</v>
      </c>
    </row>
    <row r="3" spans="1:5" x14ac:dyDescent="0.25">
      <c r="A3" s="4">
        <v>2</v>
      </c>
      <c r="B3" s="5" t="s">
        <v>45</v>
      </c>
      <c r="C3" s="6">
        <v>1</v>
      </c>
      <c r="D3" s="10">
        <v>6000</v>
      </c>
      <c r="E3" s="10">
        <f t="shared" ref="E3:E7" si="0" xml:space="preserve"> PRODUCT(C3,D3)</f>
        <v>6000</v>
      </c>
    </row>
    <row r="4" spans="1:5" x14ac:dyDescent="0.25">
      <c r="A4" s="4">
        <v>3</v>
      </c>
      <c r="B4" s="5" t="s">
        <v>47</v>
      </c>
      <c r="C4" s="6">
        <v>2</v>
      </c>
      <c r="D4" s="10">
        <v>1000</v>
      </c>
      <c r="E4" s="10">
        <f t="shared" si="0"/>
        <v>2000</v>
      </c>
    </row>
    <row r="5" spans="1:5" x14ac:dyDescent="0.25">
      <c r="A5" s="4">
        <v>4</v>
      </c>
      <c r="B5" s="5" t="s">
        <v>12</v>
      </c>
      <c r="C5" s="6">
        <v>1</v>
      </c>
      <c r="D5" s="10">
        <v>3500</v>
      </c>
      <c r="E5" s="10">
        <f t="shared" si="0"/>
        <v>3500</v>
      </c>
    </row>
    <row r="6" spans="1:5" x14ac:dyDescent="0.25">
      <c r="A6" s="4">
        <v>5</v>
      </c>
      <c r="B6" s="5" t="s">
        <v>48</v>
      </c>
      <c r="C6" s="6">
        <v>1</v>
      </c>
      <c r="D6" s="10">
        <v>1500</v>
      </c>
      <c r="E6" s="10">
        <f t="shared" si="0"/>
        <v>1500</v>
      </c>
    </row>
    <row r="7" spans="1:5" x14ac:dyDescent="0.25">
      <c r="A7" s="17">
        <v>6</v>
      </c>
      <c r="B7" s="5" t="s">
        <v>16</v>
      </c>
      <c r="C7" s="6">
        <v>1</v>
      </c>
      <c r="D7" s="10">
        <v>5100</v>
      </c>
      <c r="E7" s="10">
        <f t="shared" si="0"/>
        <v>5100</v>
      </c>
    </row>
    <row r="8" spans="1:5" ht="15.75" x14ac:dyDescent="0.25">
      <c r="A8" s="27" t="s">
        <v>5</v>
      </c>
      <c r="B8" s="28"/>
      <c r="C8" s="28"/>
      <c r="D8" s="29"/>
      <c r="E8" s="12">
        <f>SUM(E2:E7)</f>
        <v>40100</v>
      </c>
    </row>
    <row r="10" spans="1:5" x14ac:dyDescent="0.25">
      <c r="A10" s="30" t="s">
        <v>10</v>
      </c>
      <c r="B10" s="30"/>
      <c r="C10" s="30"/>
      <c r="D10" s="30"/>
      <c r="E10" s="30"/>
    </row>
  </sheetData>
  <mergeCells count="2">
    <mergeCell ref="A8:D8"/>
    <mergeCell ref="A10:E10"/>
  </mergeCells>
  <printOptions horizontalCentered="1"/>
  <pageMargins left="0.70866141732283472" right="0.70866141732283472" top="2.1259842519685042" bottom="0.74803149606299213" header="0.31496062992125984" footer="0.31496062992125984"/>
  <pageSetup paperSize="9" orientation="portrait" horizontalDpi="0" verticalDpi="0" r:id="rId1"/>
  <headerFooter>
    <oddHeader xml:space="preserve">&amp;LCCGIM(Cabinet Conseil et de Gestion Immobilière)
01 BP 3269 Abidjan 01
07 85 65 28 - 03 32 59 21&amp;C
DEVIS TRAVAUX PEINTRE
BONIKRO EN BAS B4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view="pageLayout" zoomScaleNormal="100" workbookViewId="0">
      <selection activeCell="G13" sqref="G13"/>
    </sheetView>
  </sheetViews>
  <sheetFormatPr baseColWidth="10" defaultRowHeight="15" x14ac:dyDescent="0.25"/>
  <cols>
    <col min="1" max="1" width="4" style="1" customWidth="1"/>
    <col min="2" max="2" width="27.140625" customWidth="1"/>
    <col min="3" max="3" width="6.28515625" customWidth="1"/>
    <col min="4" max="4" width="7.7109375" customWidth="1"/>
    <col min="5" max="5" width="10.42578125" customWidth="1"/>
  </cols>
  <sheetData>
    <row r="1" spans="1:5" x14ac:dyDescent="0.25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23">
        <v>1</v>
      </c>
      <c r="B2" s="21" t="s">
        <v>18</v>
      </c>
      <c r="C2" s="24">
        <v>14</v>
      </c>
      <c r="D2" s="21">
        <v>2400</v>
      </c>
      <c r="E2" s="21">
        <f>C2*D2</f>
        <v>33600</v>
      </c>
    </row>
    <row r="3" spans="1:5" x14ac:dyDescent="0.25">
      <c r="A3" s="23">
        <v>2</v>
      </c>
      <c r="B3" s="21" t="s">
        <v>19</v>
      </c>
      <c r="C3" s="24">
        <v>2</v>
      </c>
      <c r="D3" s="21">
        <v>2500</v>
      </c>
      <c r="E3" s="21">
        <f t="shared" ref="E3:E9" si="0">C3*D3</f>
        <v>5000</v>
      </c>
    </row>
    <row r="4" spans="1:5" x14ac:dyDescent="0.25">
      <c r="A4" s="23">
        <v>3</v>
      </c>
      <c r="B4" s="21" t="s">
        <v>20</v>
      </c>
      <c r="C4" s="24">
        <v>2</v>
      </c>
      <c r="D4" s="21">
        <v>1000</v>
      </c>
      <c r="E4" s="21">
        <f t="shared" si="0"/>
        <v>2000</v>
      </c>
    </row>
    <row r="5" spans="1:5" x14ac:dyDescent="0.25">
      <c r="A5" s="23">
        <v>4</v>
      </c>
      <c r="B5" s="21" t="s">
        <v>21</v>
      </c>
      <c r="C5" s="24">
        <v>2</v>
      </c>
      <c r="D5" s="21">
        <v>2000</v>
      </c>
      <c r="E5" s="21">
        <f t="shared" si="0"/>
        <v>4000</v>
      </c>
    </row>
    <row r="6" spans="1:5" x14ac:dyDescent="0.25">
      <c r="A6" s="23">
        <v>5</v>
      </c>
      <c r="B6" s="21" t="s">
        <v>22</v>
      </c>
      <c r="C6" s="24">
        <v>4</v>
      </c>
      <c r="D6" s="21">
        <v>600</v>
      </c>
      <c r="E6" s="21">
        <f t="shared" si="0"/>
        <v>2400</v>
      </c>
    </row>
    <row r="7" spans="1:5" x14ac:dyDescent="0.25">
      <c r="A7" s="23">
        <v>6</v>
      </c>
      <c r="B7" s="21" t="s">
        <v>23</v>
      </c>
      <c r="C7" s="24">
        <v>1</v>
      </c>
      <c r="D7" s="21">
        <v>2000</v>
      </c>
      <c r="E7" s="21">
        <f t="shared" si="0"/>
        <v>2000</v>
      </c>
    </row>
    <row r="8" spans="1:5" x14ac:dyDescent="0.25">
      <c r="A8" s="23">
        <v>7</v>
      </c>
      <c r="B8" s="21" t="s">
        <v>24</v>
      </c>
      <c r="C8" s="24">
        <v>1</v>
      </c>
      <c r="D8" s="21">
        <v>500</v>
      </c>
      <c r="E8" s="21">
        <f t="shared" si="0"/>
        <v>500</v>
      </c>
    </row>
    <row r="9" spans="1:5" x14ac:dyDescent="0.25">
      <c r="A9" s="23">
        <v>8</v>
      </c>
      <c r="B9" s="21" t="s">
        <v>36</v>
      </c>
      <c r="C9" s="24">
        <v>1</v>
      </c>
      <c r="D9" s="21">
        <v>3000</v>
      </c>
      <c r="E9" s="21">
        <f t="shared" si="0"/>
        <v>3000</v>
      </c>
    </row>
    <row r="10" spans="1:5" x14ac:dyDescent="0.25">
      <c r="A10" s="31" t="s">
        <v>5</v>
      </c>
      <c r="B10" s="31"/>
      <c r="C10" s="31"/>
      <c r="D10" s="31"/>
      <c r="E10" s="25">
        <f>SUM(E2:E9)</f>
        <v>52500</v>
      </c>
    </row>
    <row r="12" spans="1:5" x14ac:dyDescent="0.25">
      <c r="A12" s="30"/>
      <c r="B12" s="30"/>
      <c r="C12" s="30"/>
      <c r="D12" s="30"/>
      <c r="E12" s="30"/>
    </row>
  </sheetData>
  <mergeCells count="2">
    <mergeCell ref="A10:D10"/>
    <mergeCell ref="A12:E12"/>
  </mergeCells>
  <printOptions horizontalCentered="1"/>
  <pageMargins left="0.70866141732283472" right="0.70866141732283472" top="1.9166666666666667" bottom="0.74803149606299213" header="0.31496062992125984" footer="0.31496062992125984"/>
  <pageSetup paperSize="9" orientation="portrait" horizontalDpi="0" verticalDpi="0" r:id="rId1"/>
  <headerFooter>
    <oddHeader xml:space="preserve">&amp;LCCGIM(Cabinet Conseil et de Gestion Immobilière)
01 BP 3269 Abidjan 01
07 85 65 28 - 03 32 59 21&amp;C
DEVIS TRAVAUX MENUISIER
BONIKRO EN BAS B4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Layout" zoomScaleNormal="100" workbookViewId="0">
      <selection activeCell="E12" sqref="E12"/>
    </sheetView>
  </sheetViews>
  <sheetFormatPr baseColWidth="10" defaultRowHeight="15" x14ac:dyDescent="0.25"/>
  <cols>
    <col min="1" max="1" width="4.85546875" style="1" customWidth="1"/>
    <col min="2" max="2" width="17.5703125" customWidth="1"/>
    <col min="3" max="3" width="5.5703125" customWidth="1"/>
    <col min="4" max="4" width="8.140625" customWidth="1"/>
    <col min="5" max="5" width="10.85546875" customWidth="1"/>
  </cols>
  <sheetData>
    <row r="1" spans="1:5" x14ac:dyDescent="0.25">
      <c r="A1" s="2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23">
        <v>1</v>
      </c>
      <c r="B2" s="21" t="s">
        <v>32</v>
      </c>
      <c r="C2" s="24">
        <v>1</v>
      </c>
      <c r="D2" s="21">
        <v>5000</v>
      </c>
      <c r="E2" s="21">
        <v>5000</v>
      </c>
    </row>
    <row r="3" spans="1:5" x14ac:dyDescent="0.25">
      <c r="A3" s="23">
        <v>2</v>
      </c>
      <c r="B3" s="21" t="s">
        <v>33</v>
      </c>
      <c r="C3" s="24"/>
      <c r="D3" s="21">
        <v>2000</v>
      </c>
      <c r="E3" s="21">
        <f>SUM(D3)</f>
        <v>2000</v>
      </c>
    </row>
    <row r="4" spans="1:5" x14ac:dyDescent="0.25">
      <c r="A4" s="23">
        <v>3</v>
      </c>
      <c r="B4" s="21" t="s">
        <v>16</v>
      </c>
      <c r="C4" s="24"/>
      <c r="D4" s="21">
        <v>5000</v>
      </c>
      <c r="E4" s="21">
        <f t="shared" ref="E4" si="0">SUM(D4)</f>
        <v>5000</v>
      </c>
    </row>
    <row r="5" spans="1:5" x14ac:dyDescent="0.25">
      <c r="A5" s="31" t="s">
        <v>5</v>
      </c>
      <c r="B5" s="31"/>
      <c r="C5" s="31"/>
      <c r="D5" s="31"/>
      <c r="E5" s="25">
        <f>SUM(E2:E4)</f>
        <v>12000</v>
      </c>
    </row>
    <row r="7" spans="1:5" x14ac:dyDescent="0.25">
      <c r="A7" s="30"/>
      <c r="B7" s="30"/>
      <c r="C7" s="30"/>
      <c r="D7" s="30"/>
      <c r="E7" s="30"/>
    </row>
  </sheetData>
  <mergeCells count="2">
    <mergeCell ref="A5:D5"/>
    <mergeCell ref="A7:E7"/>
  </mergeCells>
  <printOptions horizontalCentered="1"/>
  <pageMargins left="0.70866141732283472" right="0.70866141732283472" top="1.8020833333333333" bottom="0.74803149606299213" header="0.31496062992125984" footer="0.31496062992125984"/>
  <pageSetup paperSize="9" orientation="portrait" horizontalDpi="0" verticalDpi="0" r:id="rId1"/>
  <headerFooter>
    <oddHeader>&amp;LCCGIM(Cabinet Conseil et de Gestion Immobilière)
01 BP 3269 Abidjan 01
07 85 65 28 - 03 32 59 21&amp;C
DEVIS TRAVAUX MACONNERIE
BONIKRO EN BAS B4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view="pageLayout" zoomScaleNormal="100" workbookViewId="0">
      <selection activeCell="G10" sqref="G10"/>
    </sheetView>
  </sheetViews>
  <sheetFormatPr baseColWidth="10" defaultRowHeight="15" x14ac:dyDescent="0.25"/>
  <cols>
    <col min="1" max="1" width="4.85546875" style="1" customWidth="1"/>
    <col min="2" max="2" width="19.7109375" customWidth="1"/>
    <col min="3" max="3" width="5.5703125" customWidth="1"/>
    <col min="4" max="4" width="6.5703125" customWidth="1"/>
    <col min="5" max="5" width="9.5703125" customWidth="1"/>
  </cols>
  <sheetData>
    <row r="1" spans="1:5" x14ac:dyDescent="0.25">
      <c r="A1" s="2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20">
        <v>1</v>
      </c>
      <c r="B2" s="5" t="s">
        <v>25</v>
      </c>
      <c r="C2" s="6">
        <v>4</v>
      </c>
      <c r="D2" s="21">
        <v>500</v>
      </c>
      <c r="E2" s="21">
        <f>C2*D2</f>
        <v>2000</v>
      </c>
    </row>
    <row r="3" spans="1:5" x14ac:dyDescent="0.25">
      <c r="A3" s="20">
        <v>2</v>
      </c>
      <c r="B3" s="5" t="s">
        <v>26</v>
      </c>
      <c r="C3" s="6">
        <v>4</v>
      </c>
      <c r="D3" s="21">
        <v>200</v>
      </c>
      <c r="E3" s="21">
        <f t="shared" ref="E3:E10" si="0">C3*D3</f>
        <v>800</v>
      </c>
    </row>
    <row r="4" spans="1:5" x14ac:dyDescent="0.25">
      <c r="A4" s="20">
        <v>3</v>
      </c>
      <c r="B4" s="5" t="s">
        <v>17</v>
      </c>
      <c r="C4" s="6">
        <v>2</v>
      </c>
      <c r="D4" s="21">
        <v>700</v>
      </c>
      <c r="E4" s="21">
        <f t="shared" si="0"/>
        <v>1400</v>
      </c>
    </row>
    <row r="5" spans="1:5" x14ac:dyDescent="0.25">
      <c r="A5" s="20">
        <v>4</v>
      </c>
      <c r="B5" s="5" t="s">
        <v>27</v>
      </c>
      <c r="C5" s="6">
        <v>1</v>
      </c>
      <c r="D5" s="21">
        <v>500</v>
      </c>
      <c r="E5" s="21">
        <f t="shared" si="0"/>
        <v>500</v>
      </c>
    </row>
    <row r="6" spans="1:5" x14ac:dyDescent="0.25">
      <c r="A6" s="20">
        <v>5</v>
      </c>
      <c r="B6" s="5" t="s">
        <v>28</v>
      </c>
      <c r="C6" s="6">
        <v>1</v>
      </c>
      <c r="D6" s="21">
        <v>500</v>
      </c>
      <c r="E6" s="21">
        <f t="shared" si="0"/>
        <v>500</v>
      </c>
    </row>
    <row r="7" spans="1:5" x14ac:dyDescent="0.25">
      <c r="A7" s="20">
        <v>6</v>
      </c>
      <c r="B7" s="5" t="s">
        <v>29</v>
      </c>
      <c r="C7" s="6">
        <v>2</v>
      </c>
      <c r="D7" s="21">
        <v>250</v>
      </c>
      <c r="E7" s="21">
        <f t="shared" si="0"/>
        <v>500</v>
      </c>
    </row>
    <row r="8" spans="1:5" x14ac:dyDescent="0.25">
      <c r="A8" s="20">
        <v>7</v>
      </c>
      <c r="B8" s="5" t="s">
        <v>30</v>
      </c>
      <c r="C8" s="6">
        <v>1</v>
      </c>
      <c r="D8" s="21">
        <v>500</v>
      </c>
      <c r="E8" s="21">
        <f t="shared" si="0"/>
        <v>500</v>
      </c>
    </row>
    <row r="9" spans="1:5" x14ac:dyDescent="0.25">
      <c r="A9" s="20">
        <v>8</v>
      </c>
      <c r="B9" s="5" t="s">
        <v>31</v>
      </c>
      <c r="C9" s="6">
        <v>4</v>
      </c>
      <c r="D9" s="21">
        <v>500</v>
      </c>
      <c r="E9" s="21">
        <f t="shared" si="0"/>
        <v>2000</v>
      </c>
    </row>
    <row r="10" spans="1:5" x14ac:dyDescent="0.25">
      <c r="A10" s="20">
        <v>9</v>
      </c>
      <c r="B10" s="5" t="s">
        <v>7</v>
      </c>
      <c r="C10" s="6">
        <v>1</v>
      </c>
      <c r="D10" s="21">
        <v>5000</v>
      </c>
      <c r="E10" s="21">
        <f t="shared" si="0"/>
        <v>5000</v>
      </c>
    </row>
    <row r="11" spans="1:5" ht="15.75" x14ac:dyDescent="0.25">
      <c r="A11" s="32" t="s">
        <v>5</v>
      </c>
      <c r="B11" s="33"/>
      <c r="C11" s="33"/>
      <c r="D11" s="34"/>
      <c r="E11" s="22">
        <f>SUM(E2:E10)</f>
        <v>13200</v>
      </c>
    </row>
    <row r="13" spans="1:5" x14ac:dyDescent="0.25">
      <c r="A13" s="30" t="s">
        <v>11</v>
      </c>
      <c r="B13" s="30"/>
      <c r="C13" s="30"/>
      <c r="D13" s="30"/>
      <c r="E13" s="30"/>
    </row>
  </sheetData>
  <mergeCells count="2">
    <mergeCell ref="A11:D11"/>
    <mergeCell ref="A13:E13"/>
  </mergeCells>
  <printOptions horizontalCentered="1"/>
  <pageMargins left="0.70866141732283472" right="0.70866141732283472" top="1.7604166666666667" bottom="0.74803149606299213" header="0.31496062992125984" footer="0.31496062992125984"/>
  <pageSetup paperSize="9" orientation="portrait" horizontalDpi="0" verticalDpi="0" r:id="rId1"/>
  <headerFooter>
    <oddHeader xml:space="preserve">&amp;LCCGIM(Cabinet Conseil et de Gestion Immobilière)
01 BP 3269 Abidjan 01
07 85 65 28 - 03 32 59 21&amp;C
DEVIS TRAVAUX ELECTRICITE
BONIKRO EN BAS B4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B12" sqref="B12:B13"/>
    </sheetView>
  </sheetViews>
  <sheetFormatPr baseColWidth="10" defaultRowHeight="15" x14ac:dyDescent="0.25"/>
  <cols>
    <col min="1" max="1" width="4.85546875" style="1" customWidth="1"/>
    <col min="2" max="2" width="37.85546875" customWidth="1"/>
    <col min="3" max="3" width="5.140625" customWidth="1"/>
    <col min="4" max="4" width="6.7109375" customWidth="1"/>
    <col min="5" max="5" width="10.85546875" customWidth="1"/>
  </cols>
  <sheetData>
    <row r="1" spans="1:5" x14ac:dyDescent="0.25">
      <c r="A1" s="2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 spans="1:5" x14ac:dyDescent="0.25">
      <c r="A2" s="20">
        <v>1</v>
      </c>
      <c r="B2" s="5" t="s">
        <v>34</v>
      </c>
      <c r="C2" s="6">
        <v>1</v>
      </c>
      <c r="D2" s="21">
        <v>2000</v>
      </c>
      <c r="E2" s="21">
        <f>C2*D2</f>
        <v>2000</v>
      </c>
    </row>
    <row r="3" spans="1:5" x14ac:dyDescent="0.25">
      <c r="A3" s="20">
        <v>2</v>
      </c>
      <c r="B3" s="5" t="s">
        <v>37</v>
      </c>
      <c r="C3" s="6">
        <v>1</v>
      </c>
      <c r="D3" s="21">
        <v>5000</v>
      </c>
      <c r="E3" s="21">
        <f t="shared" ref="E3:E8" si="0">C3*D3</f>
        <v>5000</v>
      </c>
    </row>
    <row r="4" spans="1:5" x14ac:dyDescent="0.25">
      <c r="A4" s="20">
        <v>3</v>
      </c>
      <c r="B4" s="5" t="s">
        <v>38</v>
      </c>
      <c r="C4" s="6">
        <v>1</v>
      </c>
      <c r="D4" s="21">
        <v>1500</v>
      </c>
      <c r="E4" s="21">
        <f t="shared" si="0"/>
        <v>1500</v>
      </c>
    </row>
    <row r="5" spans="1:5" x14ac:dyDescent="0.25">
      <c r="A5" s="20">
        <v>4</v>
      </c>
      <c r="B5" s="5" t="s">
        <v>35</v>
      </c>
      <c r="C5" s="6">
        <v>1</v>
      </c>
      <c r="D5" s="21">
        <v>100</v>
      </c>
      <c r="E5" s="21">
        <f t="shared" si="0"/>
        <v>100</v>
      </c>
    </row>
    <row r="6" spans="1:5" x14ac:dyDescent="0.25">
      <c r="A6" s="20">
        <v>5</v>
      </c>
      <c r="B6" s="5" t="s">
        <v>39</v>
      </c>
      <c r="C6" s="6">
        <v>1</v>
      </c>
      <c r="D6" s="21">
        <v>300</v>
      </c>
      <c r="E6" s="21">
        <f t="shared" si="0"/>
        <v>300</v>
      </c>
    </row>
    <row r="7" spans="1:5" x14ac:dyDescent="0.25">
      <c r="A7" s="20">
        <v>6</v>
      </c>
      <c r="B7" s="5" t="s">
        <v>40</v>
      </c>
      <c r="C7" s="6">
        <v>1</v>
      </c>
      <c r="D7" s="21">
        <v>1000</v>
      </c>
      <c r="E7" s="21">
        <f t="shared" si="0"/>
        <v>1000</v>
      </c>
    </row>
    <row r="8" spans="1:5" x14ac:dyDescent="0.25">
      <c r="A8" s="20">
        <v>7</v>
      </c>
      <c r="B8" s="5" t="s">
        <v>41</v>
      </c>
      <c r="C8" s="6">
        <v>1</v>
      </c>
      <c r="D8" s="21">
        <v>1500</v>
      </c>
      <c r="E8" s="21">
        <f t="shared" si="0"/>
        <v>1500</v>
      </c>
    </row>
    <row r="9" spans="1:5" ht="15.75" x14ac:dyDescent="0.25">
      <c r="A9" s="36" t="s">
        <v>15</v>
      </c>
      <c r="B9" s="36"/>
      <c r="C9" s="36"/>
      <c r="D9" s="37">
        <f>SUM(E2:E8)</f>
        <v>11400</v>
      </c>
      <c r="E9" s="38"/>
    </row>
    <row r="10" spans="1:5" ht="18.75" x14ac:dyDescent="0.25">
      <c r="A10" s="35"/>
      <c r="B10" s="35"/>
      <c r="C10" s="35"/>
      <c r="D10" s="35"/>
      <c r="E10" s="35"/>
    </row>
    <row r="11" spans="1:5" ht="18.75" x14ac:dyDescent="0.25">
      <c r="A11" s="35"/>
      <c r="B11" s="35"/>
      <c r="C11" s="35"/>
      <c r="D11" s="35"/>
      <c r="E11" s="35"/>
    </row>
  </sheetData>
  <mergeCells count="4">
    <mergeCell ref="A11:E11"/>
    <mergeCell ref="A10:E10"/>
    <mergeCell ref="A9:C9"/>
    <mergeCell ref="D9:E9"/>
  </mergeCells>
  <printOptions horizontalCentered="1"/>
  <pageMargins left="0.70866141732283472" right="0.70866141732283472" top="2.28125" bottom="0.74803149606299213" header="0.31496062992125984" footer="0.31496062992125984"/>
  <pageSetup paperSize="9" orientation="portrait" horizontalDpi="0" verticalDpi="0" r:id="rId1"/>
  <headerFooter>
    <oddHeader xml:space="preserve">&amp;LCCGIM(Cabinet Conseil et de Gestion Immobilière)
01 BP 3269 Abidjan 01
07 85 65 28 - 03 32 59 21&amp;C
DEVIS TRAVAUX  ANNEXES
BONIKRO EN BAS B4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view="pageLayout" zoomScaleNormal="200" workbookViewId="0">
      <selection activeCell="B17" sqref="B17"/>
    </sheetView>
  </sheetViews>
  <sheetFormatPr baseColWidth="10" defaultRowHeight="15" x14ac:dyDescent="0.25"/>
  <cols>
    <col min="1" max="1" width="3.5703125" style="1" customWidth="1"/>
    <col min="2" max="2" width="20" customWidth="1"/>
    <col min="3" max="3" width="5.5703125" customWidth="1"/>
    <col min="4" max="4" width="10.140625" customWidth="1"/>
    <col min="5" max="5" width="10.2851562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25">
      <c r="A2" s="16">
        <v>1</v>
      </c>
      <c r="B2" s="13" t="s">
        <v>44</v>
      </c>
      <c r="C2" s="14">
        <v>1</v>
      </c>
      <c r="D2" s="18">
        <v>52500</v>
      </c>
      <c r="E2" s="15">
        <f>C2*D2</f>
        <v>52500</v>
      </c>
    </row>
    <row r="3" spans="1:6" x14ac:dyDescent="0.25">
      <c r="A3" s="16">
        <v>2</v>
      </c>
      <c r="B3" s="13" t="s">
        <v>42</v>
      </c>
      <c r="C3" s="14">
        <v>1</v>
      </c>
      <c r="D3" s="18">
        <v>12000</v>
      </c>
      <c r="E3" s="15">
        <f t="shared" ref="E3:E6" si="0">C3*D3</f>
        <v>12000</v>
      </c>
    </row>
    <row r="4" spans="1:6" x14ac:dyDescent="0.25">
      <c r="A4" s="16">
        <v>3</v>
      </c>
      <c r="B4" s="5" t="s">
        <v>13</v>
      </c>
      <c r="C4" s="6">
        <v>1</v>
      </c>
      <c r="D4" s="18">
        <v>40100</v>
      </c>
      <c r="E4" s="15">
        <f t="shared" si="0"/>
        <v>40100</v>
      </c>
    </row>
    <row r="5" spans="1:6" x14ac:dyDescent="0.25">
      <c r="A5" s="16">
        <v>4</v>
      </c>
      <c r="B5" s="10" t="s">
        <v>6</v>
      </c>
      <c r="C5" s="6">
        <v>1</v>
      </c>
      <c r="D5" s="18">
        <v>13200</v>
      </c>
      <c r="E5" s="15">
        <f t="shared" si="0"/>
        <v>13200</v>
      </c>
    </row>
    <row r="6" spans="1:6" x14ac:dyDescent="0.25">
      <c r="A6" s="16">
        <v>5</v>
      </c>
      <c r="B6" s="10" t="s">
        <v>43</v>
      </c>
      <c r="C6" s="6">
        <v>1</v>
      </c>
      <c r="D6" s="18">
        <v>11400</v>
      </c>
      <c r="E6" s="15">
        <f t="shared" si="0"/>
        <v>11400</v>
      </c>
    </row>
    <row r="7" spans="1:6" x14ac:dyDescent="0.25">
      <c r="A7" s="39" t="s">
        <v>8</v>
      </c>
      <c r="B7" s="40"/>
      <c r="C7" s="40"/>
      <c r="D7" s="41"/>
      <c r="E7" s="11">
        <f>SUM(E2:E6)</f>
        <v>129200</v>
      </c>
    </row>
    <row r="8" spans="1:6" x14ac:dyDescent="0.25">
      <c r="A8" s="46" t="s">
        <v>9</v>
      </c>
      <c r="B8" s="47"/>
      <c r="C8" s="47"/>
      <c r="D8" s="48"/>
      <c r="E8" s="11">
        <f>E7/10</f>
        <v>12920</v>
      </c>
    </row>
    <row r="9" spans="1:6" x14ac:dyDescent="0.25">
      <c r="A9" s="42" t="s">
        <v>14</v>
      </c>
      <c r="B9" s="43"/>
      <c r="C9" s="43"/>
      <c r="D9" s="44"/>
      <c r="E9" s="11">
        <f>SUM(E7:E8)</f>
        <v>142120</v>
      </c>
    </row>
    <row r="10" spans="1:6" ht="5.25" customHeight="1" x14ac:dyDescent="0.25"/>
    <row r="11" spans="1:6" ht="10.5" customHeight="1" x14ac:dyDescent="0.25">
      <c r="B11" s="26"/>
    </row>
    <row r="14" spans="1:6" x14ac:dyDescent="0.25">
      <c r="B14" s="45"/>
      <c r="C14" s="45"/>
      <c r="D14" s="45"/>
      <c r="E14" s="45"/>
      <c r="F14" s="45"/>
    </row>
    <row r="18" spans="5:5" x14ac:dyDescent="0.25">
      <c r="E18" s="49"/>
    </row>
  </sheetData>
  <mergeCells count="4">
    <mergeCell ref="A7:D7"/>
    <mergeCell ref="A8:D8"/>
    <mergeCell ref="A9:D9"/>
    <mergeCell ref="B14:F14"/>
  </mergeCells>
  <printOptions horizontalCentered="1"/>
  <pageMargins left="0.70866141732283472" right="0.70866141732283472" top="2.1259842519685042" bottom="0.74803149606299213" header="0.31496062992125984" footer="0.31496062992125984"/>
  <pageSetup paperSize="9" orientation="portrait" horizontalDpi="0" verticalDpi="0" r:id="rId1"/>
  <headerFooter>
    <oddHeader xml:space="preserve">&amp;LCCGIM(Cabinet Conseil et de Gestion Immobilière)
01 BP 3269 Abidjan 01
07 85 65 28 - 03 32 59 21&amp;C
BILAN TRAVAUX BONIKRO EN BAS B4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PEINTURE BONIKRO EN BAS</vt:lpstr>
      <vt:lpstr>MENUISERIE BONIKRO EN BAS</vt:lpstr>
      <vt:lpstr>MACONNERIE</vt:lpstr>
      <vt:lpstr>ELECTRICIEN BONIKRO EN BAS</vt:lpstr>
      <vt:lpstr>DEPENSES ANNEXES</vt:lpstr>
      <vt:lpstr>BILAN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BAGAYOKO</dc:creator>
  <cp:lastModifiedBy>gouro</cp:lastModifiedBy>
  <cp:lastPrinted>2019-10-02T17:06:28Z</cp:lastPrinted>
  <dcterms:created xsi:type="dcterms:W3CDTF">2018-07-12T07:48:04Z</dcterms:created>
  <dcterms:modified xsi:type="dcterms:W3CDTF">2019-10-02T17:17:17Z</dcterms:modified>
</cp:coreProperties>
</file>