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BAMBA MARIAM\FICHES D'ENCAISSEMENTS\"/>
    </mc:Choice>
  </mc:AlternateContent>
  <bookViews>
    <workbookView xWindow="240" yWindow="45" windowWidth="19440" windowHeight="7995"/>
  </bookViews>
  <sheets>
    <sheet name="JANVIER 2020" sheetId="57" r:id="rId1"/>
    <sheet name="FEVRIER 2020" sheetId="58" r:id="rId2"/>
  </sheets>
  <calcPr calcId="152511"/>
</workbook>
</file>

<file path=xl/calcChain.xml><?xml version="1.0" encoding="utf-8"?>
<calcChain xmlns="http://schemas.openxmlformats.org/spreadsheetml/2006/main">
  <c r="J23" i="57" l="1"/>
  <c r="J22" i="57"/>
  <c r="J18" i="57"/>
  <c r="J13" i="57"/>
  <c r="J15" i="57" l="1"/>
  <c r="G20" i="58" l="1"/>
  <c r="F20" i="58"/>
  <c r="E20" i="58"/>
  <c r="F20" i="57"/>
  <c r="G20" i="57"/>
  <c r="H20" i="57"/>
  <c r="I20" i="57"/>
  <c r="E20" i="57"/>
  <c r="J16" i="57"/>
  <c r="J17" i="57"/>
  <c r="J20" i="57"/>
  <c r="J21" i="57" s="1"/>
</calcChain>
</file>

<file path=xl/sharedStrings.xml><?xml version="1.0" encoding="utf-8"?>
<sst xmlns="http://schemas.openxmlformats.org/spreadsheetml/2006/main" count="97" uniqueCount="58">
  <si>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</si>
  <si>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</si>
  <si>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</si>
  <si>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</si>
  <si>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</si>
  <si>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</si>
  <si>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</si>
  <si>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</si>
  <si>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</si>
  <si>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</si>
  <si>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</si>
  <si>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</si>
  <si>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</si>
  <si>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</si>
  <si>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CENTRE D'IMPOSITION: YOP II</t>
  </si>
  <si>
    <t>PENALITES</t>
  </si>
  <si>
    <t>FICHE DES ENCAISSEMENTS : MOIS DE JANVIER 2020</t>
  </si>
  <si>
    <t>BENEFICIAIRE: BAMBA MARIAM</t>
  </si>
  <si>
    <t xml:space="preserve">N° CC: </t>
  </si>
  <si>
    <t>01 BP 3269 ABIDJAN 01</t>
  </si>
  <si>
    <t>Cel. 06 55 48 17 - 01 22 56 13</t>
  </si>
  <si>
    <t>A</t>
  </si>
  <si>
    <t>B</t>
  </si>
  <si>
    <t>C</t>
  </si>
  <si>
    <t>D</t>
  </si>
  <si>
    <t>E</t>
  </si>
  <si>
    <t>F</t>
  </si>
  <si>
    <t>G</t>
  </si>
  <si>
    <t>KOUAME N'DA KOUADIO BAPTISTE</t>
  </si>
  <si>
    <t>10/01/20</t>
  </si>
  <si>
    <t>ORANGE MONEY</t>
  </si>
  <si>
    <t>ZAH BI DJEAN PATRICK</t>
  </si>
  <si>
    <t>09/01/20</t>
  </si>
  <si>
    <t>MOOV</t>
  </si>
  <si>
    <t>05217319-51619409</t>
  </si>
  <si>
    <t>45075513-58877935</t>
  </si>
  <si>
    <t>TOURE</t>
  </si>
  <si>
    <t>46071736</t>
  </si>
  <si>
    <t>BAMBA SINDOU</t>
  </si>
  <si>
    <t>TOTAUX</t>
  </si>
  <si>
    <t>PART CCGIM</t>
  </si>
  <si>
    <t>MONTANT A VERSER</t>
  </si>
  <si>
    <t>FICHE DES ENCAISSEMENTS : MOIS DE FEVRIER 2020</t>
  </si>
  <si>
    <t>YOPOUGON  NIANGON ADJAME KM 17: LOT N° 1548 / ÎLOT 143</t>
  </si>
  <si>
    <t>18/01/20</t>
  </si>
  <si>
    <t>ESPECES</t>
  </si>
  <si>
    <t>BLON SIE DESIRE PAULIN</t>
  </si>
  <si>
    <t>07478093-55862776</t>
  </si>
  <si>
    <t>SIDIBE AMARA</t>
  </si>
  <si>
    <t>07510688-05439444</t>
  </si>
  <si>
    <t>TOURE IBRAHIM</t>
  </si>
  <si>
    <t>HAMED SIPILOU</t>
  </si>
  <si>
    <t>22/01/20</t>
  </si>
  <si>
    <t>PROPRIETAIRE</t>
  </si>
  <si>
    <t>19/01/20</t>
  </si>
  <si>
    <t>ENCAISSE PAR LE PROPRIETAIRE</t>
  </si>
  <si>
    <t>REMIS LE 22/01/2020</t>
  </si>
  <si>
    <t>TROP PERCU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</si>
</sst>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9" fillId="0" borderId="1" xfId="0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32" t="s">
        <v>16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5.2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20.25" customHeight="1" x14ac:dyDescent="0.35">
      <c r="A3" s="33" t="s">
        <v>17</v>
      </c>
      <c r="B3" s="33"/>
      <c r="C3" s="33"/>
      <c r="D3" s="33"/>
      <c r="E3" s="33"/>
      <c r="F3" s="33"/>
      <c r="G3" s="33"/>
      <c r="H3" s="31" t="s">
        <v>18</v>
      </c>
      <c r="I3" s="31"/>
      <c r="J3" s="31"/>
      <c r="K3" s="31"/>
      <c r="L3" s="31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21"/>
      <c r="I4" s="21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34"/>
      <c r="K6" s="34"/>
      <c r="L6" s="21"/>
    </row>
    <row r="7" spans="1:12" ht="13.5" customHeight="1" x14ac:dyDescent="0.3">
      <c r="A7" s="3" t="s">
        <v>12</v>
      </c>
      <c r="D7" s="21" t="s">
        <v>19</v>
      </c>
      <c r="E7" s="21"/>
      <c r="F7" s="35" t="s">
        <v>20</v>
      </c>
      <c r="G7" s="35"/>
      <c r="H7" s="35"/>
      <c r="I7" s="35"/>
      <c r="J7" s="35"/>
      <c r="K7" s="35"/>
      <c r="L7" s="35"/>
    </row>
    <row r="8" spans="1:12" ht="3" customHeight="1" x14ac:dyDescent="0.3">
      <c r="A8" s="3"/>
      <c r="D8" s="21"/>
      <c r="E8" s="21"/>
      <c r="F8" s="21"/>
      <c r="G8" s="21"/>
      <c r="H8" s="21"/>
      <c r="I8" s="21"/>
      <c r="J8" s="21"/>
      <c r="K8" s="23"/>
      <c r="L8" s="23"/>
    </row>
    <row r="9" spans="1:12" ht="18.75" customHeight="1" x14ac:dyDescent="0.3">
      <c r="A9" s="34" t="s">
        <v>43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ht="18.75" customHeight="1" x14ac:dyDescent="0.3">
      <c r="A10" s="34" t="s">
        <v>14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6.75" customHeight="1" x14ac:dyDescent="0.3">
      <c r="K11" s="37"/>
      <c r="L11" s="37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48</v>
      </c>
      <c r="C13" s="19" t="s">
        <v>21</v>
      </c>
      <c r="D13" s="12" t="s">
        <v>49</v>
      </c>
      <c r="E13" s="11">
        <v>35000</v>
      </c>
      <c r="F13" s="11"/>
      <c r="G13" s="11"/>
      <c r="H13" s="11">
        <v>35000</v>
      </c>
      <c r="I13" s="11">
        <v>15000</v>
      </c>
      <c r="J13" s="11">
        <f t="shared" ref="J13:J18" si="0">SUM(H13:I13)</f>
        <v>50000</v>
      </c>
      <c r="K13" s="6" t="s">
        <v>52</v>
      </c>
      <c r="L13" s="10" t="s">
        <v>53</v>
      </c>
    </row>
    <row r="14" spans="1:12" ht="15.75" customHeight="1" x14ac:dyDescent="0.3">
      <c r="A14" s="1">
        <v>2</v>
      </c>
      <c r="B14" s="18" t="s">
        <v>38</v>
      </c>
      <c r="C14" s="19" t="s">
        <v>22</v>
      </c>
      <c r="D14" s="12" t="s">
        <v>37</v>
      </c>
      <c r="E14" s="11">
        <v>45000</v>
      </c>
      <c r="F14" s="11"/>
      <c r="G14" s="11"/>
      <c r="H14" s="11"/>
      <c r="I14" s="11"/>
      <c r="J14" s="11"/>
      <c r="K14" s="6"/>
      <c r="L14" s="10"/>
    </row>
    <row r="15" spans="1:12" ht="18.75" x14ac:dyDescent="0.3">
      <c r="A15" s="1">
        <v>3</v>
      </c>
      <c r="B15" s="15" t="s">
        <v>46</v>
      </c>
      <c r="C15" s="19" t="s">
        <v>23</v>
      </c>
      <c r="D15" s="12" t="s">
        <v>47</v>
      </c>
      <c r="E15" s="11">
        <v>45000</v>
      </c>
      <c r="F15" s="11">
        <v>90000</v>
      </c>
      <c r="G15" s="11"/>
      <c r="H15" s="11">
        <v>45000</v>
      </c>
      <c r="I15" s="11"/>
      <c r="J15" s="11">
        <f t="shared" si="0"/>
        <v>45000</v>
      </c>
      <c r="K15" s="6" t="s">
        <v>44</v>
      </c>
      <c r="L15" s="7" t="s">
        <v>45</v>
      </c>
    </row>
    <row r="16" spans="1:12" ht="14.25" customHeight="1" x14ac:dyDescent="0.3">
      <c r="A16" s="1">
        <v>4</v>
      </c>
      <c r="B16" s="29" t="s">
        <v>28</v>
      </c>
      <c r="C16" s="19" t="s">
        <v>24</v>
      </c>
      <c r="D16" s="12" t="s">
        <v>35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" t="s">
        <v>29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/>
      <c r="G17" s="13"/>
      <c r="H17" s="11">
        <v>45000</v>
      </c>
      <c r="I17" s="11"/>
      <c r="J17" s="11">
        <f t="shared" si="0"/>
        <v>45000</v>
      </c>
      <c r="K17" s="6" t="s">
        <v>32</v>
      </c>
      <c r="L17" s="7" t="s">
        <v>33</v>
      </c>
    </row>
    <row r="18" spans="1:12" ht="18.75" x14ac:dyDescent="0.3">
      <c r="A18" s="1">
        <v>6</v>
      </c>
      <c r="B18" s="15" t="s">
        <v>50</v>
      </c>
      <c r="C18" s="19" t="s">
        <v>26</v>
      </c>
      <c r="D18" s="25">
        <v>78772724</v>
      </c>
      <c r="E18" s="11">
        <v>45000</v>
      </c>
      <c r="F18" s="11"/>
      <c r="G18" s="13"/>
      <c r="H18" s="11">
        <v>45000</v>
      </c>
      <c r="I18" s="44">
        <v>135000</v>
      </c>
      <c r="J18" s="11">
        <f t="shared" si="0"/>
        <v>180000</v>
      </c>
      <c r="K18" s="6" t="s">
        <v>54</v>
      </c>
      <c r="L18" s="10" t="s">
        <v>53</v>
      </c>
    </row>
    <row r="19" spans="1:12" ht="18.75" x14ac:dyDescent="0.3">
      <c r="A19" s="1">
        <v>7</v>
      </c>
      <c r="B19" s="15" t="s">
        <v>51</v>
      </c>
      <c r="C19" s="19" t="s">
        <v>27</v>
      </c>
      <c r="D19" s="25">
        <v>8417987</v>
      </c>
      <c r="E19" s="11">
        <v>45000</v>
      </c>
      <c r="F19" s="11"/>
      <c r="G19" s="13"/>
      <c r="H19" s="11"/>
      <c r="I19" s="11"/>
      <c r="J19" s="11"/>
      <c r="K19" s="6"/>
      <c r="L19" s="7"/>
    </row>
    <row r="20" spans="1:12" ht="18.75" customHeight="1" x14ac:dyDescent="0.25">
      <c r="A20" s="38" t="s">
        <v>39</v>
      </c>
      <c r="B20" s="39"/>
      <c r="C20" s="39"/>
      <c r="D20" s="40"/>
      <c r="E20" s="11">
        <f>SUM(E13:E19)</f>
        <v>305000</v>
      </c>
      <c r="F20" s="11">
        <f t="shared" ref="F20:J20" si="1">SUM(F13:F19)</f>
        <v>90000</v>
      </c>
      <c r="G20" s="11">
        <f t="shared" si="1"/>
        <v>0</v>
      </c>
      <c r="H20" s="11">
        <f t="shared" si="1"/>
        <v>215000</v>
      </c>
      <c r="I20" s="44">
        <f t="shared" si="1"/>
        <v>150000</v>
      </c>
      <c r="J20" s="11">
        <f t="shared" si="1"/>
        <v>365000</v>
      </c>
      <c r="K20" s="6" t="s">
        <v>52</v>
      </c>
      <c r="L20" s="7"/>
    </row>
    <row r="21" spans="1:12" ht="15.75" x14ac:dyDescent="0.25">
      <c r="A21" s="41" t="s">
        <v>40</v>
      </c>
      <c r="B21" s="42"/>
      <c r="C21" s="42"/>
      <c r="D21" s="42"/>
      <c r="E21" s="42"/>
      <c r="F21" s="42"/>
      <c r="G21" s="42"/>
      <c r="H21" s="42"/>
      <c r="I21" s="43"/>
      <c r="J21" s="11">
        <f>-J20*0.1</f>
        <v>-36500</v>
      </c>
    </row>
    <row r="22" spans="1:12" ht="15.75" x14ac:dyDescent="0.25">
      <c r="A22" s="41" t="s">
        <v>55</v>
      </c>
      <c r="B22" s="42"/>
      <c r="C22" s="42"/>
      <c r="D22" s="42"/>
      <c r="E22" s="42"/>
      <c r="F22" s="42"/>
      <c r="G22" s="42"/>
      <c r="H22" s="42"/>
      <c r="I22" s="43"/>
      <c r="J22" s="11">
        <f>-(J13+J18)</f>
        <v>-230000</v>
      </c>
    </row>
    <row r="23" spans="1:12" ht="15.75" x14ac:dyDescent="0.25">
      <c r="A23" s="41" t="s">
        <v>41</v>
      </c>
      <c r="B23" s="42"/>
      <c r="C23" s="42"/>
      <c r="D23" s="42"/>
      <c r="E23" s="42"/>
      <c r="F23" s="42"/>
      <c r="G23" s="42"/>
      <c r="H23" s="42"/>
      <c r="I23" s="43"/>
      <c r="J23" s="30">
        <f>SUM(J20:J22)</f>
        <v>98500</v>
      </c>
    </row>
    <row r="24" spans="1:12" ht="15.75" x14ac:dyDescent="0.25">
      <c r="A24" s="45" t="s">
        <v>56</v>
      </c>
      <c r="B24" s="45"/>
      <c r="C24" s="45"/>
      <c r="D24" s="45"/>
      <c r="E24" s="45"/>
      <c r="F24" s="45"/>
      <c r="G24" s="45"/>
      <c r="H24" s="45"/>
      <c r="I24" s="45"/>
      <c r="J24" s="11">
        <v>-121500</v>
      </c>
    </row>
    <row r="25" spans="1:12" x14ac:dyDescent="0.25">
      <c r="A25" s="46" t="s">
        <v>57</v>
      </c>
      <c r="B25" s="46"/>
      <c r="C25" s="46"/>
      <c r="D25" s="46"/>
      <c r="E25" s="46"/>
      <c r="F25" s="46"/>
      <c r="G25" s="46"/>
      <c r="H25" s="46"/>
      <c r="I25" s="46"/>
      <c r="J25" s="47">
        <v>23000</v>
      </c>
    </row>
  </sheetData>
  <mergeCells count="14">
    <mergeCell ref="A10:L10"/>
    <mergeCell ref="K11:L11"/>
    <mergeCell ref="A9:L9"/>
    <mergeCell ref="A20:D20"/>
    <mergeCell ref="A21:I21"/>
    <mergeCell ref="A23:I23"/>
    <mergeCell ref="A22:I22"/>
    <mergeCell ref="A24:I24"/>
    <mergeCell ref="A25:I25"/>
    <mergeCell ref="H3:L3"/>
    <mergeCell ref="A1:L1"/>
    <mergeCell ref="A3:G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B15" sqref="B1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32" t="s">
        <v>42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5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0.25" customHeight="1" x14ac:dyDescent="0.35">
      <c r="A3" s="33" t="s">
        <v>17</v>
      </c>
      <c r="B3" s="33"/>
      <c r="C3" s="33"/>
      <c r="D3" s="33"/>
      <c r="E3" s="33"/>
      <c r="F3" s="33"/>
      <c r="G3" s="33"/>
      <c r="H3" s="31" t="s">
        <v>18</v>
      </c>
      <c r="I3" s="31"/>
      <c r="J3" s="31"/>
      <c r="K3" s="31"/>
      <c r="L3" s="31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26"/>
      <c r="I4" s="26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34"/>
      <c r="K6" s="34"/>
      <c r="L6" s="26"/>
    </row>
    <row r="7" spans="1:12" ht="13.5" customHeight="1" x14ac:dyDescent="0.3">
      <c r="A7" s="3" t="s">
        <v>12</v>
      </c>
      <c r="D7" s="26" t="s">
        <v>19</v>
      </c>
      <c r="E7" s="26"/>
      <c r="F7" s="35" t="s">
        <v>20</v>
      </c>
      <c r="G7" s="35"/>
      <c r="H7" s="35"/>
      <c r="I7" s="35"/>
      <c r="J7" s="35"/>
      <c r="K7" s="35"/>
      <c r="L7" s="35"/>
    </row>
    <row r="8" spans="1:12" ht="3" customHeight="1" x14ac:dyDescent="0.3">
      <c r="A8" s="3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34" t="s">
        <v>43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ht="18.75" customHeight="1" x14ac:dyDescent="0.3">
      <c r="A10" s="34" t="s">
        <v>14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6.75" customHeight="1" x14ac:dyDescent="0.3">
      <c r="K11" s="37"/>
      <c r="L11" s="37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/>
      <c r="C13" s="19" t="s">
        <v>21</v>
      </c>
      <c r="D13" s="12"/>
      <c r="E13" s="11">
        <v>45000</v>
      </c>
      <c r="F13" s="11">
        <v>49500</v>
      </c>
      <c r="G13" s="11">
        <v>4500</v>
      </c>
      <c r="H13" s="11"/>
      <c r="I13" s="11"/>
      <c r="J13" s="11"/>
      <c r="K13" s="6"/>
      <c r="L13" s="10"/>
    </row>
    <row r="14" spans="1:12" ht="15.75" customHeight="1" x14ac:dyDescent="0.3">
      <c r="A14" s="1">
        <v>2</v>
      </c>
      <c r="B14" s="18" t="s">
        <v>38</v>
      </c>
      <c r="C14" s="19" t="s">
        <v>22</v>
      </c>
      <c r="D14" s="12" t="s">
        <v>37</v>
      </c>
      <c r="E14" s="11">
        <v>45000</v>
      </c>
      <c r="F14" s="11">
        <v>49500</v>
      </c>
      <c r="G14" s="11">
        <v>4500</v>
      </c>
      <c r="H14" s="11"/>
      <c r="I14" s="11"/>
      <c r="J14" s="11"/>
      <c r="K14" s="6"/>
      <c r="L14" s="10"/>
    </row>
    <row r="15" spans="1:12" ht="18.75" x14ac:dyDescent="0.3">
      <c r="A15" s="1">
        <v>3</v>
      </c>
      <c r="B15" s="18"/>
      <c r="C15" s="19" t="s">
        <v>23</v>
      </c>
      <c r="D15" s="12"/>
      <c r="E15" s="11">
        <v>45000</v>
      </c>
      <c r="F15" s="11">
        <v>49500</v>
      </c>
      <c r="G15" s="11">
        <v>4500</v>
      </c>
      <c r="H15" s="11"/>
      <c r="I15" s="11"/>
      <c r="J15" s="11"/>
      <c r="K15" s="6"/>
      <c r="L15" s="10"/>
    </row>
    <row r="16" spans="1:12" ht="14.25" customHeight="1" x14ac:dyDescent="0.3">
      <c r="A16" s="1">
        <v>4</v>
      </c>
      <c r="B16" s="29" t="s">
        <v>28</v>
      </c>
      <c r="C16" s="19" t="s">
        <v>24</v>
      </c>
      <c r="D16" s="12" t="s">
        <v>35</v>
      </c>
      <c r="E16" s="11">
        <v>45000</v>
      </c>
      <c r="F16" s="11"/>
      <c r="G16" s="11"/>
      <c r="H16" s="11"/>
      <c r="I16" s="11"/>
      <c r="J16" s="11"/>
      <c r="K16" s="6"/>
      <c r="L16" s="10"/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/>
      <c r="G17" s="11"/>
      <c r="H17" s="11"/>
      <c r="I17" s="11"/>
      <c r="J17" s="11"/>
      <c r="K17" s="6"/>
      <c r="L17" s="7"/>
    </row>
    <row r="18" spans="1:12" ht="18.75" x14ac:dyDescent="0.3">
      <c r="A18" s="1">
        <v>6</v>
      </c>
      <c r="B18" s="15" t="s">
        <v>36</v>
      </c>
      <c r="C18" s="19" t="s">
        <v>26</v>
      </c>
      <c r="D18" s="25">
        <v>78772724</v>
      </c>
      <c r="E18" s="11">
        <v>45000</v>
      </c>
      <c r="F18" s="11">
        <v>49500</v>
      </c>
      <c r="G18" s="11">
        <v>4500</v>
      </c>
      <c r="H18" s="11"/>
      <c r="I18" s="11"/>
      <c r="J18" s="11"/>
      <c r="K18" s="6"/>
      <c r="L18" s="7"/>
    </row>
    <row r="19" spans="1:12" ht="18.75" x14ac:dyDescent="0.3">
      <c r="A19" s="1">
        <v>7</v>
      </c>
      <c r="B19" s="15"/>
      <c r="C19" s="19" t="s">
        <v>27</v>
      </c>
      <c r="D19" s="25"/>
      <c r="E19" s="11">
        <v>45000</v>
      </c>
      <c r="F19" s="11">
        <v>49500</v>
      </c>
      <c r="G19" s="11">
        <v>4500</v>
      </c>
      <c r="H19" s="11"/>
      <c r="I19" s="11"/>
      <c r="J19" s="11"/>
      <c r="K19" s="6"/>
      <c r="L19" s="7"/>
    </row>
    <row r="20" spans="1:12" ht="18.75" customHeight="1" x14ac:dyDescent="0.25">
      <c r="A20" s="38" t="s">
        <v>39</v>
      </c>
      <c r="B20" s="39"/>
      <c r="C20" s="39"/>
      <c r="D20" s="40"/>
      <c r="E20" s="30">
        <f>SUM(E13:E19)</f>
        <v>315000</v>
      </c>
      <c r="F20" s="30">
        <f t="shared" ref="F20:G20" si="0">SUM(F13:F19)</f>
        <v>247500</v>
      </c>
      <c r="G20" s="30">
        <f t="shared" si="0"/>
        <v>22500</v>
      </c>
      <c r="H20" s="30"/>
      <c r="I20" s="30"/>
      <c r="J20" s="30"/>
      <c r="K20" s="6"/>
      <c r="L20" s="7"/>
    </row>
    <row r="21" spans="1:12" ht="15.75" x14ac:dyDescent="0.25">
      <c r="A21" s="41" t="s">
        <v>40</v>
      </c>
      <c r="B21" s="42"/>
      <c r="C21" s="42"/>
      <c r="D21" s="42"/>
      <c r="E21" s="42"/>
      <c r="F21" s="42"/>
      <c r="G21" s="42"/>
      <c r="H21" s="42"/>
      <c r="I21" s="43"/>
      <c r="J21" s="11"/>
    </row>
    <row r="22" spans="1:12" ht="15.75" x14ac:dyDescent="0.25">
      <c r="A22" s="41" t="s">
        <v>41</v>
      </c>
      <c r="B22" s="42"/>
      <c r="C22" s="42"/>
      <c r="D22" s="42"/>
      <c r="E22" s="42"/>
      <c r="F22" s="42"/>
      <c r="G22" s="42"/>
      <c r="H22" s="42"/>
      <c r="I22" s="43"/>
      <c r="J22" s="30"/>
    </row>
    <row r="24" spans="1:12" x14ac:dyDescent="0.25">
      <c r="A24" s="36"/>
      <c r="B24" s="36"/>
      <c r="C24" s="36"/>
      <c r="D24" s="36"/>
    </row>
  </sheetData>
  <mergeCells count="13">
    <mergeCell ref="A24:B24"/>
    <mergeCell ref="C24:D24"/>
    <mergeCell ref="A1:L1"/>
    <mergeCell ref="A3:G3"/>
    <mergeCell ref="H3:L3"/>
    <mergeCell ref="J6:K6"/>
    <mergeCell ref="F7:L7"/>
    <mergeCell ref="A9:L9"/>
    <mergeCell ref="A10:L10"/>
    <mergeCell ref="K11:L11"/>
    <mergeCell ref="A20:D20"/>
    <mergeCell ref="A21:I21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JANVIER 2020</vt:lpstr>
      <vt:lpstr>FEVRIER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2020-01-15T08:07:19Z</cp:lastPrinted>
  <dcterms:created xsi:type="dcterms:W3CDTF">2013-02-10T07:37:00Z</dcterms:created>
  <dcterms:modified xsi:type="dcterms:W3CDTF">2020-01-22T18:14:21Z</dcterms:modified>
</cp:coreProperties>
</file>