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uro\Desktop\"/>
    </mc:Choice>
  </mc:AlternateContent>
  <bookViews>
    <workbookView xWindow="0" yWindow="0" windowWidth="28800" windowHeight="12435" activeTab="4"/>
  </bookViews>
  <sheets>
    <sheet name="KOUAKOU KOFFI 2015" sheetId="1" r:id="rId1"/>
    <sheet name="KOUAKOU KOFFI 2016" sheetId="2" r:id="rId2"/>
    <sheet name="KOUAKOU KOFFI 2017" sheetId="3" r:id="rId3"/>
    <sheet name="KOUAKOU KOFFI 2018" sheetId="5" r:id="rId4"/>
    <sheet name="KOUAKOU KOFFI 2019" sheetId="6" r:id="rId5"/>
    <sheet name="KOUAKOU KOFFI 2020" sheetId="7" r:id="rId6"/>
    <sheet name="KOUAKOU KOFFI BILAN 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3" l="1"/>
  <c r="D27" i="3"/>
  <c r="E27" i="3"/>
  <c r="C27" i="3"/>
  <c r="G28" i="1" l="1"/>
  <c r="D15" i="8"/>
  <c r="D24" i="1"/>
  <c r="E24" i="1"/>
  <c r="C24" i="1"/>
  <c r="C15" i="8" l="1"/>
  <c r="E27" i="5"/>
  <c r="F28" i="5" s="1"/>
  <c r="E27" i="7"/>
  <c r="D28" i="7"/>
  <c r="D27" i="7"/>
  <c r="C27" i="7"/>
  <c r="E15" i="8" l="1"/>
  <c r="D26" i="2" l="1"/>
  <c r="E26" i="2"/>
  <c r="D27" i="2" l="1"/>
  <c r="C27" i="6"/>
  <c r="E27" i="6"/>
  <c r="F28" i="6" s="1"/>
  <c r="C27" i="5"/>
  <c r="C26" i="2"/>
  <c r="D25" i="1" l="1"/>
  <c r="G26" i="1" s="1"/>
</calcChain>
</file>

<file path=xl/sharedStrings.xml><?xml version="1.0" encoding="utf-8"?>
<sst xmlns="http://schemas.openxmlformats.org/spreadsheetml/2006/main" count="252" uniqueCount="50">
  <si>
    <t>CABINET CONSEILS  ET DE GESTION IMMOBILIERE  (CCGIM) </t>
  </si>
  <si>
    <t>07 85 65 28 - 03 32 59 24 - 04 92 79 51</t>
  </si>
  <si>
    <t>Email:amadasta@yahoo.fr</t>
  </si>
  <si>
    <t>BENEFICIAIRE: Mme N'GUESSAN AYA</t>
  </si>
  <si>
    <t>S/C M N'GUESSAN BOH JEAN MERMOSE : 05 01 87 96 - 09 87 33 05</t>
  </si>
  <si>
    <t xml:space="preserve">21 BP 946 ABIDJAN 21  </t>
  </si>
  <si>
    <t xml:space="preserve">                                  YOPOUGON SABLE : LOT N° 2424/Y / ÎLOT 245</t>
  </si>
  <si>
    <t>ETAT DES PAIEMENTS DE M KOUAKOU KOFFI (08 58 32 61 - 05 86 89 71)</t>
  </si>
  <si>
    <t>N°</t>
  </si>
  <si>
    <t>MOIS</t>
  </si>
  <si>
    <t>LOYERS PAYES</t>
  </si>
  <si>
    <t>IMPAYES</t>
  </si>
  <si>
    <t>PENALITES</t>
  </si>
  <si>
    <t>DATE DE PAIEMENT</t>
  </si>
  <si>
    <t>MODES</t>
  </si>
  <si>
    <t>FAMILLE</t>
  </si>
  <si>
    <t>ESPECES</t>
  </si>
  <si>
    <t>MARC</t>
  </si>
  <si>
    <t>TOTAUX</t>
  </si>
  <si>
    <t>TOTAL A PAYER</t>
  </si>
  <si>
    <t>MONTANT DÛ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</si>
  <si>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</si>
  <si>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</si>
  <si>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</si>
  <si>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</si>
  <si>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</si>
  <si>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</si>
  <si>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</si>
  <si>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</si>
  <si>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</si>
  <si>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</si>
  <si>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</si>
  <si>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</si>
  <si>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ANNEE 2015</t>
  </si>
  <si>
    <t>ANNEE 2016</t>
  </si>
  <si>
    <t>ANNEE 2017</t>
  </si>
  <si>
    <t>M.N'GUESSAN</t>
  </si>
  <si>
    <t>ORANGE MONEY</t>
  </si>
  <si>
    <t>ANNEE 2018</t>
  </si>
  <si>
    <t>BHCI</t>
  </si>
  <si>
    <t>ANNEE 2019</t>
  </si>
  <si>
    <t>MOOV MONEY</t>
  </si>
  <si>
    <t xml:space="preserve">  ETAT DES PAIEMENTS DE M KOUASSI KONAN JOACHIN (05 54 14 90 - 47 32 08 34)</t>
  </si>
  <si>
    <t>BILAN</t>
  </si>
  <si>
    <t>ANNEES</t>
  </si>
  <si>
    <t>LOYERS DUS</t>
  </si>
  <si>
    <t>MONTANT DUS</t>
  </si>
  <si>
    <t>Arriérés anterieurs reconnus</t>
  </si>
  <si>
    <t>ANTERIEUR 2015</t>
  </si>
  <si>
    <t>TOTAL DÛ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</si>
</sst>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/>
    <xf numFmtId="49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0" fillId="2" borderId="0" xfId="0" applyFont="1" applyFill="1"/>
    <xf numFmtId="0" fontId="0" fillId="2" borderId="0" xfId="0" applyFill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/>
    <xf numFmtId="49" fontId="2" fillId="2" borderId="1" xfId="0" applyNumberFormat="1" applyFont="1" applyFill="1" applyBorder="1"/>
    <xf numFmtId="164" fontId="2" fillId="2" borderId="1" xfId="0" applyNumberFormat="1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49" fontId="0" fillId="2" borderId="0" xfId="0" applyNumberFormat="1" applyFill="1"/>
    <xf numFmtId="16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2" fillId="2" borderId="0" xfId="0" applyFont="1" applyFill="1" applyBorder="1"/>
    <xf numFmtId="14" fontId="2" fillId="0" borderId="4" xfId="0" applyNumberFormat="1" applyFont="1" applyBorder="1" applyAlignment="1">
      <alignment horizontal="center"/>
    </xf>
    <xf numFmtId="164" fontId="3" fillId="2" borderId="1" xfId="0" applyNumberFormat="1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16" zoomScaleNormal="100" workbookViewId="0">
      <selection activeCell="G29" sqref="G29"/>
    </sheetView>
  </sheetViews>
  <sheetFormatPr baseColWidth="10" defaultRowHeight="15" x14ac:dyDescent="0.25"/>
  <cols>
    <col min="1" max="1" width="3.85546875" style="23" customWidth="1"/>
    <col min="2" max="2" width="14.28515625" style="20" customWidth="1"/>
    <col min="3" max="3" width="16.7109375" style="20" customWidth="1"/>
    <col min="4" max="4" width="12.7109375" style="20" customWidth="1"/>
    <col min="5" max="5" width="13" style="20" customWidth="1"/>
    <col min="6" max="6" width="23.42578125" style="20" customWidth="1"/>
    <col min="7" max="7" width="13.42578125" style="20" customWidth="1"/>
    <col min="8" max="8" width="9.42578125" style="20" customWidth="1"/>
    <col min="9" max="9" width="14.42578125" style="20" customWidth="1"/>
    <col min="10" max="10" width="8.7109375" style="20" customWidth="1"/>
    <col min="11" max="11" width="11.5703125" style="20" customWidth="1"/>
    <col min="12" max="16384" width="11.42578125" style="20"/>
  </cols>
  <sheetData>
    <row r="1" spans="1:11" x14ac:dyDescent="0.25">
      <c r="A1" s="65" t="s">
        <v>0</v>
      </c>
      <c r="B1" s="65"/>
      <c r="C1" s="65"/>
      <c r="D1" s="65"/>
      <c r="E1" s="65"/>
      <c r="F1" s="65"/>
      <c r="G1" s="65"/>
      <c r="H1" s="19"/>
      <c r="I1" s="19"/>
      <c r="J1" s="19"/>
      <c r="K1" s="19"/>
    </row>
    <row r="2" spans="1:11" x14ac:dyDescent="0.25">
      <c r="A2" s="21" t="s">
        <v>1</v>
      </c>
      <c r="B2" s="21"/>
      <c r="C2" s="22"/>
      <c r="D2" s="22"/>
      <c r="E2" s="22"/>
      <c r="F2" s="22"/>
      <c r="G2" s="22"/>
      <c r="H2" s="19"/>
      <c r="I2" s="19"/>
      <c r="J2" s="19"/>
      <c r="K2" s="19"/>
    </row>
    <row r="3" spans="1:11" x14ac:dyDescent="0.25">
      <c r="A3" s="65" t="s">
        <v>2</v>
      </c>
      <c r="B3" s="65"/>
      <c r="C3" s="65"/>
      <c r="D3" s="65"/>
      <c r="E3" s="65"/>
      <c r="F3" s="22"/>
      <c r="G3" s="22"/>
      <c r="H3" s="19"/>
      <c r="I3" s="19"/>
      <c r="J3" s="19"/>
      <c r="K3" s="19"/>
    </row>
    <row r="4" spans="1:11" ht="18.75" customHeight="1" x14ac:dyDescent="0.3">
      <c r="C4" s="66" t="s">
        <v>3</v>
      </c>
      <c r="D4" s="66"/>
      <c r="E4" s="66"/>
      <c r="F4" s="66"/>
      <c r="G4" s="66"/>
      <c r="H4" s="66"/>
      <c r="I4" s="67"/>
      <c r="J4" s="67"/>
      <c r="K4" s="24"/>
    </row>
    <row r="5" spans="1:11" ht="18.75" customHeight="1" x14ac:dyDescent="0.25">
      <c r="A5" s="68" t="s">
        <v>4</v>
      </c>
      <c r="B5" s="68"/>
      <c r="C5" s="68"/>
      <c r="D5" s="68"/>
      <c r="E5" s="68"/>
      <c r="F5" s="68"/>
      <c r="G5" s="68"/>
      <c r="H5" s="24"/>
      <c r="I5" s="24"/>
      <c r="J5" s="24"/>
      <c r="K5" s="24"/>
    </row>
    <row r="6" spans="1:11" x14ac:dyDescent="0.25">
      <c r="A6" s="63" t="s">
        <v>5</v>
      </c>
      <c r="B6" s="63"/>
      <c r="C6" s="63"/>
      <c r="D6" s="63"/>
      <c r="E6" s="63"/>
      <c r="F6" s="63"/>
      <c r="G6" s="63"/>
      <c r="H6" s="63"/>
      <c r="I6" s="63"/>
      <c r="J6" s="63"/>
      <c r="K6" s="63"/>
    </row>
    <row r="7" spans="1:11" ht="9" customHeight="1" x14ac:dyDescent="0.25">
      <c r="A7" s="25"/>
      <c r="B7" s="19"/>
      <c r="C7" s="19"/>
      <c r="D7" s="24"/>
      <c r="E7" s="24"/>
      <c r="F7" s="24"/>
      <c r="G7" s="24"/>
      <c r="H7" s="24"/>
      <c r="I7" s="24"/>
      <c r="J7" s="26"/>
      <c r="K7" s="26"/>
    </row>
    <row r="8" spans="1:11" ht="18.75" customHeight="1" x14ac:dyDescent="0.25">
      <c r="A8" s="63" t="s">
        <v>6</v>
      </c>
      <c r="B8" s="63"/>
      <c r="C8" s="63"/>
      <c r="D8" s="63"/>
      <c r="E8" s="63"/>
      <c r="F8" s="63"/>
      <c r="G8" s="63"/>
      <c r="H8" s="63"/>
      <c r="I8" s="63"/>
      <c r="J8" s="63"/>
      <c r="K8" s="63"/>
    </row>
    <row r="9" spans="1:11" ht="9" customHeight="1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1" ht="25.5" customHeight="1" x14ac:dyDescent="0.25">
      <c r="A10" s="62" t="s">
        <v>7</v>
      </c>
      <c r="B10" s="62"/>
      <c r="C10" s="62"/>
      <c r="D10" s="62"/>
      <c r="E10" s="62"/>
      <c r="F10" s="62"/>
      <c r="G10" s="62"/>
      <c r="H10" s="62"/>
      <c r="I10" s="24"/>
      <c r="J10" s="24"/>
      <c r="K10" s="24"/>
    </row>
    <row r="11" spans="1:11" ht="9.75" customHeight="1" x14ac:dyDescent="0.25">
      <c r="A11" s="28"/>
      <c r="B11" s="28"/>
      <c r="C11" s="28"/>
      <c r="D11" s="28"/>
      <c r="E11" s="28"/>
      <c r="F11" s="28"/>
      <c r="G11" s="28"/>
      <c r="H11" s="28"/>
      <c r="I11" s="24"/>
      <c r="J11" s="24"/>
      <c r="K11" s="24"/>
    </row>
    <row r="12" spans="1:11" ht="18" customHeight="1" x14ac:dyDescent="0.25">
      <c r="A12" s="62" t="s">
        <v>33</v>
      </c>
      <c r="B12" s="62"/>
      <c r="C12" s="62"/>
      <c r="D12" s="62"/>
      <c r="E12" s="62"/>
      <c r="F12" s="62"/>
      <c r="G12" s="28"/>
      <c r="H12" s="28"/>
      <c r="I12" s="24"/>
      <c r="J12" s="24"/>
      <c r="K12" s="24"/>
    </row>
    <row r="13" spans="1:11" ht="6" customHeight="1" x14ac:dyDescent="0.25">
      <c r="A13" s="28"/>
      <c r="B13" s="28"/>
      <c r="C13" s="28"/>
      <c r="D13" s="28"/>
      <c r="E13" s="28"/>
      <c r="F13" s="28"/>
      <c r="G13" s="28"/>
      <c r="H13" s="28"/>
      <c r="I13" s="24"/>
      <c r="J13" s="24"/>
      <c r="K13" s="24"/>
    </row>
    <row r="14" spans="1:11" ht="9.75" hidden="1" customHeight="1" x14ac:dyDescent="0.25">
      <c r="A14" s="28"/>
      <c r="B14" s="28"/>
      <c r="C14" s="28"/>
      <c r="D14" s="28"/>
      <c r="E14" s="28"/>
      <c r="F14" s="28"/>
      <c r="G14" s="28"/>
      <c r="H14" s="28"/>
      <c r="I14" s="24"/>
      <c r="J14" s="24"/>
      <c r="K14" s="24"/>
    </row>
    <row r="15" spans="1:11" ht="18.75" x14ac:dyDescent="0.3">
      <c r="A15" s="29" t="s">
        <v>8</v>
      </c>
      <c r="B15" s="30" t="s">
        <v>9</v>
      </c>
      <c r="C15" s="30" t="s">
        <v>10</v>
      </c>
      <c r="D15" s="30" t="s">
        <v>11</v>
      </c>
      <c r="E15" s="30" t="s">
        <v>12</v>
      </c>
      <c r="F15" s="30" t="s">
        <v>13</v>
      </c>
      <c r="G15" s="30" t="s">
        <v>14</v>
      </c>
    </row>
    <row r="16" spans="1:11" ht="18.75" x14ac:dyDescent="0.3">
      <c r="A16" s="30">
        <v>1</v>
      </c>
      <c r="B16" s="32" t="s">
        <v>25</v>
      </c>
      <c r="C16" s="33">
        <v>25000</v>
      </c>
      <c r="D16" s="34"/>
      <c r="E16" s="33">
        <v>2500</v>
      </c>
      <c r="F16" s="35">
        <v>42182</v>
      </c>
      <c r="G16" s="34" t="s">
        <v>16</v>
      </c>
    </row>
    <row r="17" spans="1:7" ht="18.75" x14ac:dyDescent="0.3">
      <c r="A17" s="30">
        <v>2</v>
      </c>
      <c r="B17" s="32" t="s">
        <v>26</v>
      </c>
      <c r="C17" s="33">
        <v>25000</v>
      </c>
      <c r="D17" s="34"/>
      <c r="E17" s="33">
        <v>2500</v>
      </c>
      <c r="F17" s="35">
        <v>42213</v>
      </c>
      <c r="G17" s="34" t="s">
        <v>15</v>
      </c>
    </row>
    <row r="18" spans="1:7" ht="18.75" x14ac:dyDescent="0.3">
      <c r="A18" s="30">
        <v>3</v>
      </c>
      <c r="B18" s="32" t="s">
        <v>27</v>
      </c>
      <c r="C18" s="33"/>
      <c r="D18" s="33">
        <v>25000</v>
      </c>
      <c r="E18" s="33">
        <v>2500</v>
      </c>
      <c r="F18" s="35"/>
      <c r="G18" s="34"/>
    </row>
    <row r="19" spans="1:7" ht="18.75" x14ac:dyDescent="0.3">
      <c r="A19" s="30">
        <v>4</v>
      </c>
      <c r="B19" s="32" t="s">
        <v>28</v>
      </c>
      <c r="C19" s="33">
        <v>25000</v>
      </c>
      <c r="D19" s="33"/>
      <c r="E19" s="33"/>
      <c r="F19" s="35">
        <v>42257</v>
      </c>
      <c r="G19" s="34" t="s">
        <v>16</v>
      </c>
    </row>
    <row r="20" spans="1:7" ht="18.75" x14ac:dyDescent="0.3">
      <c r="A20" s="30">
        <v>5</v>
      </c>
      <c r="B20" s="32" t="s">
        <v>29</v>
      </c>
      <c r="C20" s="33">
        <v>25000</v>
      </c>
      <c r="D20" s="35"/>
      <c r="E20" s="35"/>
      <c r="F20" s="35">
        <v>42287</v>
      </c>
      <c r="G20" s="34" t="s">
        <v>16</v>
      </c>
    </row>
    <row r="21" spans="1:7" ht="18.75" x14ac:dyDescent="0.3">
      <c r="A21" s="30">
        <v>6</v>
      </c>
      <c r="B21" s="32" t="s">
        <v>30</v>
      </c>
      <c r="C21" s="33"/>
      <c r="D21" s="33">
        <v>25000</v>
      </c>
      <c r="E21" s="33">
        <v>2500</v>
      </c>
      <c r="F21" s="35"/>
      <c r="G21" s="34"/>
    </row>
    <row r="22" spans="1:7" ht="18.75" x14ac:dyDescent="0.3">
      <c r="A22" s="30">
        <v>7</v>
      </c>
      <c r="B22" s="32" t="s">
        <v>31</v>
      </c>
      <c r="C22" s="33">
        <v>25000</v>
      </c>
      <c r="D22" s="33"/>
      <c r="E22" s="33"/>
      <c r="F22" s="35">
        <v>42348</v>
      </c>
      <c r="G22" s="34" t="s">
        <v>16</v>
      </c>
    </row>
    <row r="23" spans="1:7" ht="18.75" x14ac:dyDescent="0.3">
      <c r="A23" s="30">
        <v>8</v>
      </c>
      <c r="B23" s="32" t="s">
        <v>32</v>
      </c>
      <c r="C23" s="33">
        <v>25000</v>
      </c>
      <c r="D23" s="33"/>
      <c r="E23" s="33"/>
      <c r="F23" s="35">
        <v>42378</v>
      </c>
      <c r="G23" s="34" t="s">
        <v>16</v>
      </c>
    </row>
    <row r="24" spans="1:7" ht="18.75" x14ac:dyDescent="0.3">
      <c r="A24" s="64" t="s">
        <v>18</v>
      </c>
      <c r="B24" s="64"/>
      <c r="C24" s="33">
        <f>SUM(C16:C23)</f>
        <v>150000</v>
      </c>
      <c r="D24" s="33">
        <f t="shared" ref="D24:E24" si="0">SUM(D16:D23)</f>
        <v>50000</v>
      </c>
      <c r="E24" s="33">
        <f t="shared" si="0"/>
        <v>10000</v>
      </c>
      <c r="F24" s="34"/>
      <c r="G24" s="36"/>
    </row>
    <row r="25" spans="1:7" ht="18.75" x14ac:dyDescent="0.3">
      <c r="A25" s="60" t="s">
        <v>19</v>
      </c>
      <c r="B25" s="60"/>
      <c r="C25" s="31"/>
      <c r="D25" s="31">
        <f>SUM(D18:D23)</f>
        <v>50000</v>
      </c>
      <c r="E25" s="31">
        <v>10000</v>
      </c>
      <c r="F25" s="34"/>
      <c r="G25" s="34"/>
    </row>
    <row r="26" spans="1:7" ht="18.75" x14ac:dyDescent="0.3">
      <c r="A26" s="60" t="s">
        <v>20</v>
      </c>
      <c r="B26" s="60"/>
      <c r="C26" s="60"/>
      <c r="D26" s="60"/>
      <c r="E26" s="60"/>
      <c r="F26" s="60"/>
      <c r="G26" s="31">
        <f>D25+E25</f>
        <v>60000</v>
      </c>
    </row>
    <row r="27" spans="1:7" ht="18.75" x14ac:dyDescent="0.3">
      <c r="A27" s="61" t="s">
        <v>48</v>
      </c>
      <c r="B27" s="61"/>
      <c r="C27" s="61"/>
      <c r="D27" s="61"/>
      <c r="E27" s="61"/>
      <c r="F27" s="61"/>
      <c r="G27" s="31">
        <v>25000</v>
      </c>
    </row>
    <row r="28" spans="1:7" ht="18.75" x14ac:dyDescent="0.3">
      <c r="A28" s="61" t="s">
        <v>49</v>
      </c>
      <c r="B28" s="61"/>
      <c r="C28" s="61"/>
      <c r="D28" s="61"/>
      <c r="E28" s="61"/>
      <c r="F28" s="61"/>
      <c r="G28" s="31">
        <f>SUM(G26:G27)</f>
        <v>85000</v>
      </c>
    </row>
    <row r="29" spans="1:7" x14ac:dyDescent="0.25">
      <c r="B29" s="37"/>
      <c r="C29" s="38"/>
      <c r="E29" s="38"/>
    </row>
    <row r="30" spans="1:7" x14ac:dyDescent="0.25">
      <c r="B30" s="37"/>
      <c r="C30" s="38"/>
      <c r="E30" s="38"/>
    </row>
    <row r="31" spans="1:7" x14ac:dyDescent="0.25">
      <c r="B31" s="37"/>
      <c r="C31" s="38"/>
      <c r="E31" s="38"/>
    </row>
    <row r="32" spans="1:7" x14ac:dyDescent="0.25">
      <c r="B32" s="37"/>
      <c r="C32" s="38"/>
      <c r="E32" s="38"/>
    </row>
    <row r="33" spans="2:5" x14ac:dyDescent="0.25">
      <c r="B33" s="37"/>
      <c r="C33" s="38"/>
      <c r="E33" s="38"/>
    </row>
    <row r="34" spans="2:5" x14ac:dyDescent="0.25">
      <c r="B34" s="37"/>
      <c r="C34" s="38"/>
      <c r="E34" s="38"/>
    </row>
    <row r="35" spans="2:5" x14ac:dyDescent="0.25">
      <c r="B35" s="37"/>
      <c r="C35" s="38"/>
      <c r="E35" s="38"/>
    </row>
    <row r="36" spans="2:5" x14ac:dyDescent="0.25">
      <c r="B36" s="37"/>
      <c r="C36" s="38"/>
      <c r="E36" s="38"/>
    </row>
    <row r="37" spans="2:5" x14ac:dyDescent="0.25">
      <c r="B37" s="37"/>
      <c r="E37" s="38"/>
    </row>
    <row r="38" spans="2:5" x14ac:dyDescent="0.25">
      <c r="B38" s="37"/>
    </row>
    <row r="39" spans="2:5" x14ac:dyDescent="0.25">
      <c r="B39" s="37"/>
    </row>
    <row r="40" spans="2:5" x14ac:dyDescent="0.25">
      <c r="B40" s="37"/>
    </row>
    <row r="41" spans="2:5" x14ac:dyDescent="0.25">
      <c r="B41" s="37"/>
    </row>
  </sheetData>
  <mergeCells count="14">
    <mergeCell ref="A6:K6"/>
    <mergeCell ref="A1:G1"/>
    <mergeCell ref="A3:E3"/>
    <mergeCell ref="C4:H4"/>
    <mergeCell ref="I4:J4"/>
    <mergeCell ref="A5:G5"/>
    <mergeCell ref="A26:F26"/>
    <mergeCell ref="A27:F27"/>
    <mergeCell ref="A28:F28"/>
    <mergeCell ref="A12:F12"/>
    <mergeCell ref="A8:K8"/>
    <mergeCell ref="A10:H10"/>
    <mergeCell ref="A24:B24"/>
    <mergeCell ref="A25:B25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5" workbookViewId="0">
      <selection activeCell="F27" sqref="F27"/>
    </sheetView>
  </sheetViews>
  <sheetFormatPr baseColWidth="10" defaultRowHeight="15" x14ac:dyDescent="0.25"/>
  <cols>
    <col min="1" max="1" width="3.85546875" style="4" customWidth="1"/>
    <col min="2" max="2" width="14" customWidth="1"/>
    <col min="3" max="3" width="17.42578125" customWidth="1"/>
    <col min="4" max="4" width="12.140625" customWidth="1"/>
    <col min="5" max="5" width="13" customWidth="1"/>
    <col min="6" max="6" width="23.140625" customWidth="1"/>
    <col min="7" max="7" width="17.285156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x14ac:dyDescent="0.25">
      <c r="A1" s="74" t="s">
        <v>0</v>
      </c>
      <c r="B1" s="74"/>
      <c r="C1" s="74"/>
      <c r="D1" s="74"/>
      <c r="E1" s="74"/>
      <c r="F1" s="74"/>
      <c r="G1" s="74"/>
      <c r="H1" s="1"/>
      <c r="I1" s="1"/>
      <c r="J1" s="1"/>
      <c r="K1" s="1"/>
    </row>
    <row r="2" spans="1:11" x14ac:dyDescent="0.25">
      <c r="A2" s="2" t="s">
        <v>1</v>
      </c>
      <c r="B2" s="2"/>
      <c r="C2" s="3"/>
      <c r="D2" s="3"/>
      <c r="E2" s="3"/>
      <c r="F2" s="3"/>
      <c r="G2" s="3"/>
      <c r="H2" s="1"/>
      <c r="I2" s="1"/>
      <c r="J2" s="1"/>
      <c r="K2" s="1"/>
    </row>
    <row r="3" spans="1:11" x14ac:dyDescent="0.25">
      <c r="A3" s="74" t="s">
        <v>2</v>
      </c>
      <c r="B3" s="74"/>
      <c r="C3" s="74"/>
      <c r="D3" s="74"/>
      <c r="E3" s="74"/>
      <c r="F3" s="3"/>
      <c r="G3" s="3"/>
      <c r="H3" s="1"/>
      <c r="I3" s="1"/>
      <c r="J3" s="1"/>
      <c r="K3" s="1"/>
    </row>
    <row r="4" spans="1:11" ht="18.75" customHeight="1" x14ac:dyDescent="0.3">
      <c r="C4" s="75" t="s">
        <v>3</v>
      </c>
      <c r="D4" s="75"/>
      <c r="E4" s="75"/>
      <c r="F4" s="75"/>
      <c r="G4" s="75"/>
      <c r="H4" s="75"/>
      <c r="I4" s="76"/>
      <c r="J4" s="76"/>
      <c r="K4" s="5"/>
    </row>
    <row r="5" spans="1:11" ht="18.75" customHeight="1" x14ac:dyDescent="0.25">
      <c r="A5" s="77" t="s">
        <v>4</v>
      </c>
      <c r="B5" s="77"/>
      <c r="C5" s="77"/>
      <c r="D5" s="77"/>
      <c r="E5" s="77"/>
      <c r="F5" s="77"/>
      <c r="G5" s="77"/>
      <c r="H5" s="5"/>
      <c r="I5" s="5"/>
      <c r="J5" s="5"/>
      <c r="K5" s="5"/>
    </row>
    <row r="6" spans="1:11" x14ac:dyDescent="0.25">
      <c r="A6" s="70" t="s">
        <v>5</v>
      </c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1" ht="9" customHeight="1" x14ac:dyDescent="0.25">
      <c r="A7" s="6"/>
      <c r="B7" s="1"/>
      <c r="C7" s="1"/>
      <c r="D7" s="5"/>
      <c r="E7" s="5"/>
      <c r="F7" s="5"/>
      <c r="G7" s="5"/>
      <c r="H7" s="5"/>
      <c r="I7" s="5"/>
      <c r="J7" s="7"/>
      <c r="K7" s="7"/>
    </row>
    <row r="8" spans="1:11" ht="18.75" customHeight="1" x14ac:dyDescent="0.25">
      <c r="A8" s="70" t="s">
        <v>6</v>
      </c>
      <c r="B8" s="70"/>
      <c r="C8" s="70"/>
      <c r="D8" s="70"/>
      <c r="E8" s="70"/>
      <c r="F8" s="70"/>
      <c r="G8" s="70"/>
      <c r="H8" s="70"/>
      <c r="I8" s="70"/>
      <c r="J8" s="70"/>
      <c r="K8" s="70"/>
    </row>
    <row r="9" spans="1:11" ht="9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25.5" customHeight="1" x14ac:dyDescent="0.25">
      <c r="A10" s="71" t="s">
        <v>7</v>
      </c>
      <c r="B10" s="71"/>
      <c r="C10" s="71"/>
      <c r="D10" s="71"/>
      <c r="E10" s="71"/>
      <c r="F10" s="71"/>
      <c r="G10" s="71"/>
      <c r="H10" s="71"/>
      <c r="I10" s="5"/>
      <c r="J10" s="5"/>
      <c r="K10" s="5"/>
    </row>
    <row r="11" spans="1:11" ht="25.5" customHeight="1" x14ac:dyDescent="0.25">
      <c r="A11" s="69" t="s">
        <v>34</v>
      </c>
      <c r="B11" s="69"/>
      <c r="C11" s="69"/>
      <c r="D11" s="69"/>
      <c r="E11" s="69"/>
      <c r="F11" s="69"/>
      <c r="G11" s="69"/>
      <c r="H11" s="9"/>
      <c r="I11" s="5"/>
      <c r="J11" s="5"/>
      <c r="K11" s="5"/>
    </row>
    <row r="12" spans="1:11" ht="9.75" customHeight="1" x14ac:dyDescent="0.25">
      <c r="A12" s="9"/>
      <c r="B12" s="9"/>
      <c r="C12" s="9"/>
      <c r="D12" s="9"/>
      <c r="E12" s="9"/>
      <c r="F12" s="9"/>
      <c r="G12" s="9"/>
      <c r="H12" s="9"/>
      <c r="I12" s="5"/>
      <c r="J12" s="5"/>
      <c r="K12" s="5"/>
    </row>
    <row r="13" spans="1:11" ht="18.75" x14ac:dyDescent="0.3">
      <c r="A13" s="12" t="s">
        <v>8</v>
      </c>
      <c r="B13" s="13" t="s">
        <v>9</v>
      </c>
      <c r="C13" s="13" t="s">
        <v>10</v>
      </c>
      <c r="D13" s="13" t="s">
        <v>11</v>
      </c>
      <c r="E13" s="13" t="s">
        <v>12</v>
      </c>
      <c r="F13" s="13" t="s">
        <v>13</v>
      </c>
      <c r="G13" s="13" t="s">
        <v>14</v>
      </c>
    </row>
    <row r="14" spans="1:11" ht="18.75" x14ac:dyDescent="0.3">
      <c r="A14" s="13">
        <v>1</v>
      </c>
      <c r="B14" s="15" t="s">
        <v>21</v>
      </c>
      <c r="C14" s="16">
        <v>25000</v>
      </c>
      <c r="D14" s="16"/>
      <c r="E14" s="16"/>
      <c r="F14" s="18">
        <v>42410</v>
      </c>
      <c r="G14" s="17" t="s">
        <v>16</v>
      </c>
    </row>
    <row r="15" spans="1:11" ht="18.75" x14ac:dyDescent="0.3">
      <c r="A15" s="13">
        <v>2</v>
      </c>
      <c r="B15" s="15" t="s">
        <v>22</v>
      </c>
      <c r="C15" s="16">
        <v>25000</v>
      </c>
      <c r="D15" s="16"/>
      <c r="E15" s="16"/>
      <c r="F15" s="18">
        <v>42439</v>
      </c>
      <c r="G15" s="17" t="s">
        <v>16</v>
      </c>
    </row>
    <row r="16" spans="1:11" ht="18.75" x14ac:dyDescent="0.3">
      <c r="A16" s="13">
        <v>3</v>
      </c>
      <c r="B16" s="15" t="s">
        <v>23</v>
      </c>
      <c r="C16" s="16">
        <v>25000</v>
      </c>
      <c r="D16" s="16"/>
      <c r="E16" s="16"/>
      <c r="F16" s="18">
        <v>42470</v>
      </c>
      <c r="G16" s="17" t="s">
        <v>16</v>
      </c>
    </row>
    <row r="17" spans="1:9" ht="18.75" x14ac:dyDescent="0.3">
      <c r="A17" s="13">
        <v>4</v>
      </c>
      <c r="B17" s="15" t="s">
        <v>24</v>
      </c>
      <c r="C17" s="16">
        <v>25000</v>
      </c>
      <c r="D17" s="16"/>
      <c r="E17" s="16"/>
      <c r="F17" s="18">
        <v>42500</v>
      </c>
      <c r="G17" s="17" t="s">
        <v>16</v>
      </c>
    </row>
    <row r="18" spans="1:9" ht="18.75" x14ac:dyDescent="0.3">
      <c r="A18" s="13">
        <v>5</v>
      </c>
      <c r="B18" s="15" t="s">
        <v>25</v>
      </c>
      <c r="C18" s="16">
        <v>25000</v>
      </c>
      <c r="D18" s="16"/>
      <c r="E18" s="16"/>
      <c r="F18" s="18">
        <v>42531</v>
      </c>
      <c r="G18" s="17" t="s">
        <v>17</v>
      </c>
    </row>
    <row r="19" spans="1:9" ht="18.75" x14ac:dyDescent="0.3">
      <c r="A19" s="13">
        <v>6</v>
      </c>
      <c r="B19" s="15" t="s">
        <v>26</v>
      </c>
      <c r="C19" s="16">
        <v>25000</v>
      </c>
      <c r="D19" s="16"/>
      <c r="E19" s="16"/>
      <c r="F19" s="18">
        <v>42561</v>
      </c>
      <c r="G19" s="17" t="s">
        <v>16</v>
      </c>
    </row>
    <row r="20" spans="1:9" ht="18.75" x14ac:dyDescent="0.3">
      <c r="A20" s="13">
        <v>7</v>
      </c>
      <c r="B20" s="15" t="s">
        <v>27</v>
      </c>
      <c r="C20" s="16">
        <v>25000</v>
      </c>
      <c r="D20" s="16"/>
      <c r="E20" s="16"/>
      <c r="F20" s="18">
        <v>42592</v>
      </c>
      <c r="G20" s="17" t="s">
        <v>16</v>
      </c>
    </row>
    <row r="21" spans="1:9" ht="18.75" x14ac:dyDescent="0.3">
      <c r="A21" s="13">
        <v>8</v>
      </c>
      <c r="B21" s="15" t="s">
        <v>28</v>
      </c>
      <c r="C21" s="16">
        <v>25000</v>
      </c>
      <c r="D21" s="16"/>
      <c r="E21" s="16"/>
      <c r="F21" s="18">
        <v>42623</v>
      </c>
      <c r="G21" s="17" t="s">
        <v>16</v>
      </c>
    </row>
    <row r="22" spans="1:9" ht="18.75" x14ac:dyDescent="0.3">
      <c r="A22" s="13">
        <v>9</v>
      </c>
      <c r="B22" s="15" t="s">
        <v>29</v>
      </c>
      <c r="C22" s="16">
        <v>25000</v>
      </c>
      <c r="D22" s="16"/>
      <c r="E22" s="16"/>
      <c r="F22" s="18">
        <v>42652</v>
      </c>
      <c r="G22" s="17" t="s">
        <v>16</v>
      </c>
    </row>
    <row r="23" spans="1:9" ht="18.75" x14ac:dyDescent="0.3">
      <c r="A23" s="13">
        <v>10</v>
      </c>
      <c r="B23" s="15" t="s">
        <v>30</v>
      </c>
      <c r="C23" s="16">
        <v>40000</v>
      </c>
      <c r="D23" s="16">
        <v>-15000</v>
      </c>
      <c r="E23" s="16">
        <v>2500</v>
      </c>
      <c r="F23" s="18">
        <v>42673</v>
      </c>
      <c r="G23" s="17" t="s">
        <v>17</v>
      </c>
    </row>
    <row r="24" spans="1:9" ht="18.75" x14ac:dyDescent="0.3">
      <c r="A24" s="13">
        <v>11</v>
      </c>
      <c r="B24" s="15" t="s">
        <v>31</v>
      </c>
      <c r="C24" s="16">
        <v>35000</v>
      </c>
      <c r="D24" s="16">
        <v>-10000</v>
      </c>
      <c r="E24" s="16"/>
      <c r="F24" s="18">
        <v>42705</v>
      </c>
      <c r="G24" s="17" t="s">
        <v>36</v>
      </c>
    </row>
    <row r="25" spans="1:9" ht="18.75" x14ac:dyDescent="0.3">
      <c r="A25" s="13">
        <v>12</v>
      </c>
      <c r="B25" s="15" t="s">
        <v>32</v>
      </c>
      <c r="C25" s="16">
        <v>25000</v>
      </c>
      <c r="D25" s="16"/>
      <c r="E25" s="16"/>
      <c r="F25" s="92">
        <v>42745</v>
      </c>
      <c r="G25" s="17" t="s">
        <v>36</v>
      </c>
    </row>
    <row r="26" spans="1:9" ht="18.75" x14ac:dyDescent="0.3">
      <c r="A26" s="64" t="s">
        <v>18</v>
      </c>
      <c r="B26" s="64"/>
      <c r="C26" s="33">
        <f>C14+C15+C16+C16+C17+C18+C19+C20+C21+C22+C23+C24+C25</f>
        <v>350000</v>
      </c>
      <c r="D26" s="33">
        <f>SUM(D14:D25)</f>
        <v>-25000</v>
      </c>
      <c r="E26" s="33">
        <f>SUM(E14:E25)</f>
        <v>2500</v>
      </c>
      <c r="F26" s="89"/>
      <c r="G26" s="90"/>
      <c r="I26" s="11"/>
    </row>
    <row r="27" spans="1:9" ht="18.75" x14ac:dyDescent="0.3">
      <c r="A27" s="72" t="s">
        <v>19</v>
      </c>
      <c r="B27" s="73"/>
      <c r="C27" s="31"/>
      <c r="D27" s="93">
        <f>SUM(D26)+E26</f>
        <v>-22500</v>
      </c>
      <c r="E27" s="93"/>
      <c r="F27" s="91"/>
      <c r="G27" s="91"/>
    </row>
    <row r="28" spans="1:9" x14ac:dyDescent="0.25">
      <c r="B28" s="10"/>
      <c r="C28" s="11"/>
      <c r="E28" s="11"/>
    </row>
    <row r="29" spans="1:9" x14ac:dyDescent="0.25">
      <c r="B29" s="10"/>
      <c r="C29" s="11"/>
      <c r="E29" s="11"/>
    </row>
    <row r="30" spans="1:9" x14ac:dyDescent="0.25">
      <c r="B30" s="10"/>
      <c r="C30" s="11"/>
      <c r="E30" s="11"/>
    </row>
    <row r="31" spans="1:9" x14ac:dyDescent="0.25">
      <c r="B31" s="10"/>
      <c r="E31" s="11"/>
    </row>
    <row r="32" spans="1:9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</sheetData>
  <mergeCells count="12">
    <mergeCell ref="A6:K6"/>
    <mergeCell ref="A1:G1"/>
    <mergeCell ref="A3:E3"/>
    <mergeCell ref="C4:H4"/>
    <mergeCell ref="I4:J4"/>
    <mergeCell ref="A5:G5"/>
    <mergeCell ref="D27:E27"/>
    <mergeCell ref="A11:G11"/>
    <mergeCell ref="A8:K8"/>
    <mergeCell ref="A10:H10"/>
    <mergeCell ref="A26:B26"/>
    <mergeCell ref="A27:B27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6" workbookViewId="0">
      <selection activeCell="G32" sqref="G32"/>
    </sheetView>
  </sheetViews>
  <sheetFormatPr baseColWidth="10" defaultRowHeight="15" x14ac:dyDescent="0.25"/>
  <cols>
    <col min="1" max="1" width="3.85546875" style="4" customWidth="1"/>
    <col min="2" max="2" width="13.85546875" customWidth="1"/>
    <col min="3" max="3" width="16.85546875" customWidth="1"/>
    <col min="4" max="4" width="11.28515625" customWidth="1"/>
    <col min="5" max="5" width="13" customWidth="1"/>
    <col min="6" max="6" width="19.85546875" customWidth="1"/>
    <col min="7" max="7" width="19.285156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x14ac:dyDescent="0.25">
      <c r="A1" s="74" t="s">
        <v>0</v>
      </c>
      <c r="B1" s="74"/>
      <c r="C1" s="74"/>
      <c r="D1" s="74"/>
      <c r="E1" s="74"/>
      <c r="F1" s="74"/>
      <c r="G1" s="74"/>
      <c r="H1" s="1"/>
      <c r="I1" s="1"/>
      <c r="J1" s="1"/>
      <c r="K1" s="1"/>
    </row>
    <row r="2" spans="1:11" x14ac:dyDescent="0.25">
      <c r="A2" s="2" t="s">
        <v>1</v>
      </c>
      <c r="B2" s="2"/>
      <c r="C2" s="3"/>
      <c r="D2" s="3"/>
      <c r="E2" s="3"/>
      <c r="F2" s="3"/>
      <c r="G2" s="3"/>
      <c r="H2" s="1"/>
      <c r="I2" s="1"/>
      <c r="J2" s="1"/>
      <c r="K2" s="1"/>
    </row>
    <row r="3" spans="1:11" x14ac:dyDescent="0.25">
      <c r="A3" s="74" t="s">
        <v>2</v>
      </c>
      <c r="B3" s="74"/>
      <c r="C3" s="74"/>
      <c r="D3" s="74"/>
      <c r="E3" s="74"/>
      <c r="F3" s="3"/>
      <c r="G3" s="3"/>
      <c r="H3" s="1"/>
      <c r="I3" s="1"/>
      <c r="J3" s="1"/>
      <c r="K3" s="1"/>
    </row>
    <row r="4" spans="1:11" ht="18.75" customHeight="1" x14ac:dyDescent="0.3">
      <c r="C4" s="75" t="s">
        <v>3</v>
      </c>
      <c r="D4" s="75"/>
      <c r="E4" s="75"/>
      <c r="F4" s="75"/>
      <c r="G4" s="75"/>
      <c r="H4" s="75"/>
      <c r="I4" s="76"/>
      <c r="J4" s="76"/>
      <c r="K4" s="5"/>
    </row>
    <row r="5" spans="1:11" ht="18.75" customHeight="1" x14ac:dyDescent="0.25">
      <c r="A5" s="77" t="s">
        <v>4</v>
      </c>
      <c r="B5" s="77"/>
      <c r="C5" s="77"/>
      <c r="D5" s="77"/>
      <c r="E5" s="77"/>
      <c r="F5" s="77"/>
      <c r="G5" s="77"/>
      <c r="H5" s="5"/>
      <c r="I5" s="5"/>
      <c r="J5" s="5"/>
      <c r="K5" s="5"/>
    </row>
    <row r="6" spans="1:11" x14ac:dyDescent="0.25">
      <c r="A6" s="70" t="s">
        <v>5</v>
      </c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1" ht="9" customHeight="1" x14ac:dyDescent="0.25">
      <c r="A7" s="6"/>
      <c r="B7" s="1"/>
      <c r="C7" s="1"/>
      <c r="D7" s="5"/>
      <c r="E7" s="5"/>
      <c r="F7" s="5"/>
      <c r="G7" s="5"/>
      <c r="H7" s="5"/>
      <c r="I7" s="5"/>
      <c r="J7" s="7"/>
      <c r="K7" s="7"/>
    </row>
    <row r="8" spans="1:11" ht="18.75" customHeight="1" x14ac:dyDescent="0.25">
      <c r="A8" s="70" t="s">
        <v>6</v>
      </c>
      <c r="B8" s="70"/>
      <c r="C8" s="70"/>
      <c r="D8" s="70"/>
      <c r="E8" s="70"/>
      <c r="F8" s="70"/>
      <c r="G8" s="70"/>
      <c r="H8" s="70"/>
      <c r="I8" s="70"/>
      <c r="J8" s="70"/>
      <c r="K8" s="70"/>
    </row>
    <row r="9" spans="1:11" ht="9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25.5" customHeight="1" x14ac:dyDescent="0.25">
      <c r="A10" s="71" t="s">
        <v>7</v>
      </c>
      <c r="B10" s="71"/>
      <c r="C10" s="71"/>
      <c r="D10" s="71"/>
      <c r="E10" s="71"/>
      <c r="F10" s="71"/>
      <c r="G10" s="71"/>
      <c r="H10" s="71"/>
      <c r="I10" s="5"/>
      <c r="J10" s="5"/>
      <c r="K10" s="5"/>
    </row>
    <row r="11" spans="1:11" ht="14.25" customHeight="1" x14ac:dyDescent="0.25">
      <c r="A11" s="9"/>
      <c r="B11" s="9"/>
      <c r="C11" s="9"/>
      <c r="D11" s="9"/>
      <c r="E11" s="9"/>
      <c r="F11" s="9"/>
      <c r="G11" s="9"/>
      <c r="H11" s="9"/>
      <c r="I11" s="5"/>
      <c r="J11" s="5"/>
      <c r="K11" s="5"/>
    </row>
    <row r="12" spans="1:11" ht="25.5" customHeight="1" x14ac:dyDescent="0.25">
      <c r="A12" s="69" t="s">
        <v>35</v>
      </c>
      <c r="B12" s="69"/>
      <c r="C12" s="69"/>
      <c r="D12" s="69"/>
      <c r="E12" s="69"/>
      <c r="F12" s="69"/>
      <c r="G12" s="69"/>
      <c r="H12" s="9"/>
      <c r="I12" s="5"/>
      <c r="J12" s="5"/>
      <c r="K12" s="5"/>
    </row>
    <row r="13" spans="1:11" ht="9.75" customHeight="1" x14ac:dyDescent="0.25">
      <c r="A13" s="9"/>
      <c r="B13" s="9"/>
      <c r="C13" s="9"/>
      <c r="D13" s="9"/>
      <c r="E13" s="9"/>
      <c r="F13" s="9"/>
      <c r="G13" s="9"/>
      <c r="H13" s="9"/>
      <c r="I13" s="5"/>
      <c r="J13" s="5"/>
      <c r="K13" s="5"/>
    </row>
    <row r="14" spans="1:11" ht="18.75" x14ac:dyDescent="0.3">
      <c r="A14" s="12" t="s">
        <v>8</v>
      </c>
      <c r="B14" s="13" t="s">
        <v>9</v>
      </c>
      <c r="C14" s="13" t="s">
        <v>10</v>
      </c>
      <c r="D14" s="13" t="s">
        <v>11</v>
      </c>
      <c r="E14" s="13" t="s">
        <v>12</v>
      </c>
      <c r="F14" s="59" t="s">
        <v>13</v>
      </c>
      <c r="G14" s="13" t="s">
        <v>14</v>
      </c>
    </row>
    <row r="15" spans="1:11" ht="18.75" x14ac:dyDescent="0.3">
      <c r="A15" s="13">
        <v>1</v>
      </c>
      <c r="B15" s="15" t="s">
        <v>21</v>
      </c>
      <c r="C15" s="16">
        <v>25000</v>
      </c>
      <c r="D15" s="16"/>
      <c r="E15" s="58"/>
      <c r="F15" s="18">
        <v>42776</v>
      </c>
      <c r="G15" s="17" t="s">
        <v>16</v>
      </c>
    </row>
    <row r="16" spans="1:11" ht="18.75" x14ac:dyDescent="0.3">
      <c r="A16" s="13">
        <v>2</v>
      </c>
      <c r="B16" s="15" t="s">
        <v>22</v>
      </c>
      <c r="C16" s="16">
        <v>25000</v>
      </c>
      <c r="D16" s="16"/>
      <c r="E16" s="16"/>
      <c r="F16" s="18">
        <v>42804</v>
      </c>
      <c r="G16" s="17" t="s">
        <v>16</v>
      </c>
    </row>
    <row r="17" spans="1:9" ht="18.75" x14ac:dyDescent="0.3">
      <c r="A17" s="13">
        <v>3</v>
      </c>
      <c r="B17" s="15" t="s">
        <v>23</v>
      </c>
      <c r="C17" s="16">
        <v>25000</v>
      </c>
      <c r="D17" s="16"/>
      <c r="E17" s="16"/>
      <c r="F17" s="18">
        <v>42835</v>
      </c>
      <c r="G17" s="17" t="s">
        <v>16</v>
      </c>
    </row>
    <row r="18" spans="1:9" ht="18.75" x14ac:dyDescent="0.3">
      <c r="A18" s="13">
        <v>4</v>
      </c>
      <c r="B18" s="15" t="s">
        <v>24</v>
      </c>
      <c r="C18" s="16">
        <v>25000</v>
      </c>
      <c r="D18" s="16"/>
      <c r="E18" s="16"/>
      <c r="F18" s="18">
        <v>42865</v>
      </c>
      <c r="G18" s="17" t="s">
        <v>16</v>
      </c>
    </row>
    <row r="19" spans="1:9" ht="18.75" x14ac:dyDescent="0.3">
      <c r="A19" s="13">
        <v>5</v>
      </c>
      <c r="B19" s="15" t="s">
        <v>25</v>
      </c>
      <c r="C19" s="16">
        <v>25000</v>
      </c>
      <c r="D19" s="16"/>
      <c r="E19" s="16"/>
      <c r="F19" s="18">
        <v>42896</v>
      </c>
      <c r="G19" s="17" t="s">
        <v>16</v>
      </c>
    </row>
    <row r="20" spans="1:9" ht="18.75" x14ac:dyDescent="0.3">
      <c r="A20" s="13">
        <v>6</v>
      </c>
      <c r="B20" s="15" t="s">
        <v>26</v>
      </c>
      <c r="C20" s="16">
        <v>25000</v>
      </c>
      <c r="D20" s="16"/>
      <c r="E20" s="16"/>
      <c r="F20" s="18">
        <v>42926</v>
      </c>
      <c r="G20" s="17" t="s">
        <v>16</v>
      </c>
      <c r="I20" s="11"/>
    </row>
    <row r="21" spans="1:9" ht="18.75" x14ac:dyDescent="0.3">
      <c r="A21" s="13">
        <v>7</v>
      </c>
      <c r="B21" s="15" t="s">
        <v>27</v>
      </c>
      <c r="C21" s="16"/>
      <c r="D21" s="16">
        <v>25000</v>
      </c>
      <c r="E21" s="16">
        <v>2500</v>
      </c>
      <c r="F21" s="18"/>
      <c r="G21" s="17"/>
    </row>
    <row r="22" spans="1:9" ht="18.75" x14ac:dyDescent="0.3">
      <c r="A22" s="13">
        <v>8</v>
      </c>
      <c r="B22" s="15" t="s">
        <v>28</v>
      </c>
      <c r="C22" s="16">
        <v>25000</v>
      </c>
      <c r="D22" s="16"/>
      <c r="E22" s="16"/>
      <c r="F22" s="18">
        <v>42983</v>
      </c>
      <c r="G22" s="17" t="s">
        <v>37</v>
      </c>
    </row>
    <row r="23" spans="1:9" ht="18.75" x14ac:dyDescent="0.3">
      <c r="A23" s="13">
        <v>9</v>
      </c>
      <c r="B23" s="15" t="s">
        <v>29</v>
      </c>
      <c r="C23" s="16">
        <v>25000</v>
      </c>
      <c r="D23" s="16"/>
      <c r="E23" s="16"/>
      <c r="F23" s="18">
        <v>43012</v>
      </c>
      <c r="G23" s="17" t="s">
        <v>37</v>
      </c>
    </row>
    <row r="24" spans="1:9" ht="18.75" x14ac:dyDescent="0.3">
      <c r="A24" s="13">
        <v>10</v>
      </c>
      <c r="B24" s="15" t="s">
        <v>30</v>
      </c>
      <c r="C24" s="16">
        <v>25000</v>
      </c>
      <c r="D24" s="16"/>
      <c r="E24" s="16"/>
      <c r="F24" s="18">
        <v>43038</v>
      </c>
      <c r="G24" s="17" t="s">
        <v>37</v>
      </c>
    </row>
    <row r="25" spans="1:9" ht="19.5" customHeight="1" x14ac:dyDescent="0.3">
      <c r="A25" s="13">
        <v>11</v>
      </c>
      <c r="B25" s="15" t="s">
        <v>31</v>
      </c>
      <c r="C25" s="16">
        <v>25000</v>
      </c>
      <c r="D25" s="16"/>
      <c r="E25" s="16"/>
      <c r="F25" s="18">
        <v>43062</v>
      </c>
      <c r="G25" s="17" t="s">
        <v>37</v>
      </c>
    </row>
    <row r="26" spans="1:9" ht="21" customHeight="1" x14ac:dyDescent="0.3">
      <c r="A26" s="13">
        <v>12</v>
      </c>
      <c r="B26" s="15" t="s">
        <v>32</v>
      </c>
      <c r="C26" s="16">
        <v>25000</v>
      </c>
      <c r="D26" s="16"/>
      <c r="E26" s="16"/>
      <c r="F26" s="18">
        <v>43130</v>
      </c>
      <c r="G26" s="17" t="s">
        <v>37</v>
      </c>
    </row>
    <row r="27" spans="1:9" ht="18.75" x14ac:dyDescent="0.3">
      <c r="A27" s="60" t="s">
        <v>18</v>
      </c>
      <c r="B27" s="60"/>
      <c r="C27" s="14">
        <f>SUM(C15:C26)</f>
        <v>275000</v>
      </c>
      <c r="D27" s="14">
        <f t="shared" ref="D27:E27" si="0">SUM(D15:D26)</f>
        <v>25000</v>
      </c>
      <c r="E27" s="14">
        <f t="shared" si="0"/>
        <v>2500</v>
      </c>
      <c r="F27" s="34"/>
      <c r="G27" s="36"/>
    </row>
    <row r="28" spans="1:9" ht="18.75" x14ac:dyDescent="0.3">
      <c r="A28" s="94" t="s">
        <v>19</v>
      </c>
      <c r="B28" s="95"/>
      <c r="C28" s="95"/>
      <c r="D28" s="95"/>
      <c r="E28" s="96"/>
      <c r="F28" s="14">
        <f>SUM(D27:E27)</f>
        <v>27500</v>
      </c>
      <c r="G28" s="17"/>
    </row>
    <row r="29" spans="1:9" x14ac:dyDescent="0.25">
      <c r="A29"/>
    </row>
    <row r="30" spans="1:9" x14ac:dyDescent="0.25">
      <c r="A30" s="49"/>
      <c r="B30" s="49"/>
      <c r="C30" s="11"/>
      <c r="D30" s="49"/>
      <c r="E30" s="49"/>
      <c r="F30" s="49"/>
      <c r="G30" s="49"/>
    </row>
    <row r="31" spans="1:9" x14ac:dyDescent="0.25">
      <c r="B31" s="10"/>
      <c r="C31" s="49"/>
      <c r="E31" s="11"/>
    </row>
    <row r="32" spans="1:9" x14ac:dyDescent="0.25">
      <c r="B32" s="10"/>
      <c r="C32" s="11"/>
      <c r="E32" s="11"/>
    </row>
    <row r="33" spans="2:5" x14ac:dyDescent="0.25">
      <c r="B33" s="10"/>
      <c r="C33" s="11"/>
      <c r="E33" s="11"/>
    </row>
    <row r="34" spans="2:5" x14ac:dyDescent="0.25">
      <c r="B34" s="10"/>
      <c r="C34" s="11"/>
      <c r="E34" s="11"/>
    </row>
    <row r="35" spans="2:5" x14ac:dyDescent="0.25">
      <c r="B35" s="10"/>
      <c r="C35" s="11"/>
      <c r="E35" s="11"/>
    </row>
    <row r="36" spans="2:5" x14ac:dyDescent="0.25">
      <c r="B36" s="10"/>
      <c r="C36" s="11"/>
      <c r="E36" s="11"/>
    </row>
    <row r="37" spans="2:5" x14ac:dyDescent="0.25">
      <c r="B37" s="10"/>
      <c r="C37" s="11"/>
      <c r="E37" s="11"/>
    </row>
    <row r="38" spans="2:5" x14ac:dyDescent="0.25">
      <c r="B38" s="10"/>
      <c r="C38" s="11"/>
      <c r="E38" s="11"/>
    </row>
    <row r="39" spans="2:5" x14ac:dyDescent="0.25">
      <c r="B39" s="10"/>
      <c r="C39" s="11"/>
      <c r="E39" s="11"/>
    </row>
    <row r="40" spans="2:5" x14ac:dyDescent="0.25">
      <c r="B40" s="10"/>
    </row>
    <row r="41" spans="2:5" x14ac:dyDescent="0.25">
      <c r="B41" s="10"/>
    </row>
    <row r="42" spans="2:5" x14ac:dyDescent="0.25">
      <c r="B42" s="10"/>
    </row>
    <row r="43" spans="2:5" x14ac:dyDescent="0.25">
      <c r="B43" s="10"/>
    </row>
  </sheetData>
  <mergeCells count="11">
    <mergeCell ref="A6:K6"/>
    <mergeCell ref="A1:G1"/>
    <mergeCell ref="A3:E3"/>
    <mergeCell ref="C4:H4"/>
    <mergeCell ref="I4:J4"/>
    <mergeCell ref="A5:G5"/>
    <mergeCell ref="A8:K8"/>
    <mergeCell ref="A10:H10"/>
    <mergeCell ref="A12:G12"/>
    <mergeCell ref="A27:B27"/>
    <mergeCell ref="A28:E28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5" workbookViewId="0">
      <selection activeCell="E26" sqref="E26"/>
    </sheetView>
  </sheetViews>
  <sheetFormatPr baseColWidth="10" defaultRowHeight="15" x14ac:dyDescent="0.25"/>
  <cols>
    <col min="1" max="1" width="3.85546875" style="39" customWidth="1"/>
    <col min="2" max="2" width="14.140625" customWidth="1"/>
    <col min="3" max="3" width="16.7109375" customWidth="1"/>
    <col min="4" max="4" width="11.5703125" customWidth="1"/>
    <col min="5" max="5" width="13" customWidth="1"/>
    <col min="6" max="6" width="21.28515625" customWidth="1"/>
    <col min="7" max="7" width="19.710937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x14ac:dyDescent="0.25">
      <c r="A1" s="74" t="s">
        <v>0</v>
      </c>
      <c r="B1" s="74"/>
      <c r="C1" s="74"/>
      <c r="D1" s="74"/>
      <c r="E1" s="74"/>
      <c r="F1" s="74"/>
      <c r="G1" s="74"/>
      <c r="H1" s="1"/>
      <c r="I1" s="1"/>
      <c r="J1" s="1"/>
      <c r="K1" s="1"/>
    </row>
    <row r="2" spans="1:11" x14ac:dyDescent="0.25">
      <c r="A2" s="2" t="s">
        <v>1</v>
      </c>
      <c r="B2" s="2"/>
      <c r="C2" s="42"/>
      <c r="D2" s="42"/>
      <c r="E2" s="42"/>
      <c r="F2" s="42"/>
      <c r="G2" s="42"/>
      <c r="H2" s="1"/>
      <c r="I2" s="1"/>
      <c r="J2" s="1"/>
      <c r="K2" s="1"/>
    </row>
    <row r="3" spans="1:11" x14ac:dyDescent="0.25">
      <c r="A3" s="74" t="s">
        <v>2</v>
      </c>
      <c r="B3" s="74"/>
      <c r="C3" s="74"/>
      <c r="D3" s="74"/>
      <c r="E3" s="74"/>
      <c r="F3" s="42"/>
      <c r="G3" s="42"/>
      <c r="H3" s="1"/>
      <c r="I3" s="1"/>
      <c r="J3" s="1"/>
      <c r="K3" s="1"/>
    </row>
    <row r="4" spans="1:11" ht="18.75" customHeight="1" x14ac:dyDescent="0.3">
      <c r="C4" s="75" t="s">
        <v>3</v>
      </c>
      <c r="D4" s="75"/>
      <c r="E4" s="75"/>
      <c r="F4" s="75"/>
      <c r="G4" s="75"/>
      <c r="H4" s="75"/>
      <c r="I4" s="76"/>
      <c r="J4" s="76"/>
      <c r="K4" s="43"/>
    </row>
    <row r="5" spans="1:11" ht="18.75" customHeight="1" x14ac:dyDescent="0.25">
      <c r="A5" s="77" t="s">
        <v>4</v>
      </c>
      <c r="B5" s="77"/>
      <c r="C5" s="77"/>
      <c r="D5" s="77"/>
      <c r="E5" s="77"/>
      <c r="F5" s="77"/>
      <c r="G5" s="77"/>
      <c r="H5" s="43"/>
      <c r="I5" s="43"/>
      <c r="J5" s="43"/>
      <c r="K5" s="43"/>
    </row>
    <row r="6" spans="1:11" x14ac:dyDescent="0.25">
      <c r="A6" s="70" t="s">
        <v>5</v>
      </c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1" ht="9" customHeight="1" x14ac:dyDescent="0.25">
      <c r="A7" s="6"/>
      <c r="B7" s="1"/>
      <c r="C7" s="1"/>
      <c r="D7" s="43"/>
      <c r="E7" s="43"/>
      <c r="F7" s="43"/>
      <c r="G7" s="43"/>
      <c r="H7" s="43"/>
      <c r="I7" s="43"/>
      <c r="J7" s="7"/>
      <c r="K7" s="7"/>
    </row>
    <row r="8" spans="1:11" ht="18.75" customHeight="1" x14ac:dyDescent="0.25">
      <c r="A8" s="70" t="s">
        <v>6</v>
      </c>
      <c r="B8" s="70"/>
      <c r="C8" s="70"/>
      <c r="D8" s="70"/>
      <c r="E8" s="70"/>
      <c r="F8" s="70"/>
      <c r="G8" s="70"/>
      <c r="H8" s="70"/>
      <c r="I8" s="70"/>
      <c r="J8" s="70"/>
      <c r="K8" s="70"/>
    </row>
    <row r="9" spans="1:11" ht="9" customHeight="1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1" ht="25.5" customHeight="1" x14ac:dyDescent="0.25">
      <c r="A10" s="71" t="s">
        <v>7</v>
      </c>
      <c r="B10" s="71"/>
      <c r="C10" s="71"/>
      <c r="D10" s="71"/>
      <c r="E10" s="71"/>
      <c r="F10" s="71"/>
      <c r="G10" s="71"/>
      <c r="H10" s="71"/>
      <c r="I10" s="43"/>
      <c r="J10" s="43"/>
      <c r="K10" s="43"/>
    </row>
    <row r="11" spans="1:11" ht="14.25" customHeight="1" x14ac:dyDescent="0.25">
      <c r="A11" s="41"/>
      <c r="B11" s="41"/>
      <c r="C11" s="41"/>
      <c r="D11" s="41"/>
      <c r="E11" s="41"/>
      <c r="F11" s="41"/>
      <c r="G11" s="41"/>
      <c r="H11" s="41"/>
      <c r="I11" s="43"/>
      <c r="J11" s="43"/>
      <c r="K11" s="43"/>
    </row>
    <row r="12" spans="1:11" ht="25.5" customHeight="1" x14ac:dyDescent="0.25">
      <c r="A12" s="69" t="s">
        <v>38</v>
      </c>
      <c r="B12" s="69"/>
      <c r="C12" s="69"/>
      <c r="D12" s="69"/>
      <c r="E12" s="69"/>
      <c r="F12" s="69"/>
      <c r="G12" s="69"/>
      <c r="H12" s="41"/>
      <c r="I12" s="43"/>
      <c r="J12" s="43"/>
      <c r="K12" s="43"/>
    </row>
    <row r="13" spans="1:11" ht="9.75" customHeight="1" x14ac:dyDescent="0.25">
      <c r="A13" s="41"/>
      <c r="B13" s="41"/>
      <c r="C13" s="41"/>
      <c r="D13" s="41"/>
      <c r="E13" s="41"/>
      <c r="F13" s="41"/>
      <c r="G13" s="41"/>
      <c r="H13" s="41"/>
      <c r="I13" s="43"/>
      <c r="J13" s="43"/>
      <c r="K13" s="43"/>
    </row>
    <row r="14" spans="1:11" ht="18.75" x14ac:dyDescent="0.3">
      <c r="A14" s="12" t="s">
        <v>8</v>
      </c>
      <c r="B14" s="13" t="s">
        <v>9</v>
      </c>
      <c r="C14" s="13" t="s">
        <v>10</v>
      </c>
      <c r="D14" s="13" t="s">
        <v>11</v>
      </c>
      <c r="E14" s="13" t="s">
        <v>12</v>
      </c>
      <c r="F14" s="59" t="s">
        <v>13</v>
      </c>
      <c r="G14" s="13" t="s">
        <v>14</v>
      </c>
    </row>
    <row r="15" spans="1:11" ht="18.75" x14ac:dyDescent="0.3">
      <c r="A15" s="13">
        <v>1</v>
      </c>
      <c r="B15" s="15" t="s">
        <v>21</v>
      </c>
      <c r="C15" s="16">
        <v>25000</v>
      </c>
      <c r="D15" s="16"/>
      <c r="E15" s="16"/>
      <c r="F15" s="18">
        <v>43130</v>
      </c>
      <c r="G15" s="17" t="s">
        <v>37</v>
      </c>
    </row>
    <row r="16" spans="1:11" ht="18.75" x14ac:dyDescent="0.3">
      <c r="A16" s="13">
        <v>2</v>
      </c>
      <c r="B16" s="15" t="s">
        <v>22</v>
      </c>
      <c r="C16" s="16">
        <v>25000</v>
      </c>
      <c r="D16" s="16"/>
      <c r="E16" s="16"/>
      <c r="F16" s="18">
        <v>43154</v>
      </c>
      <c r="G16" s="17" t="s">
        <v>37</v>
      </c>
    </row>
    <row r="17" spans="1:7" ht="18.75" x14ac:dyDescent="0.3">
      <c r="A17" s="13">
        <v>3</v>
      </c>
      <c r="B17" s="15" t="s">
        <v>23</v>
      </c>
      <c r="C17" s="16">
        <v>25000</v>
      </c>
      <c r="D17" s="16"/>
      <c r="E17" s="16"/>
      <c r="F17" s="18">
        <v>43183</v>
      </c>
      <c r="G17" s="17" t="s">
        <v>37</v>
      </c>
    </row>
    <row r="18" spans="1:7" ht="18.75" x14ac:dyDescent="0.3">
      <c r="A18" s="13">
        <v>4</v>
      </c>
      <c r="B18" s="15" t="s">
        <v>24</v>
      </c>
      <c r="C18" s="16">
        <v>25000</v>
      </c>
      <c r="D18" s="16"/>
      <c r="E18" s="16"/>
      <c r="F18" s="18">
        <v>43215</v>
      </c>
      <c r="G18" s="17" t="s">
        <v>37</v>
      </c>
    </row>
    <row r="19" spans="1:7" ht="18.75" x14ac:dyDescent="0.3">
      <c r="A19" s="13">
        <v>5</v>
      </c>
      <c r="B19" s="15" t="s">
        <v>25</v>
      </c>
      <c r="C19" s="16">
        <v>25000</v>
      </c>
      <c r="D19" s="16"/>
      <c r="E19" s="16"/>
      <c r="F19" s="18">
        <v>43249</v>
      </c>
      <c r="G19" s="17" t="s">
        <v>37</v>
      </c>
    </row>
    <row r="20" spans="1:7" ht="18.75" x14ac:dyDescent="0.3">
      <c r="A20" s="13">
        <v>6</v>
      </c>
      <c r="B20" s="15" t="s">
        <v>26</v>
      </c>
      <c r="C20" s="16">
        <v>25000</v>
      </c>
      <c r="D20" s="16"/>
      <c r="E20" s="16"/>
      <c r="F20" s="18">
        <v>43280</v>
      </c>
      <c r="G20" s="17" t="s">
        <v>16</v>
      </c>
    </row>
    <row r="21" spans="1:7" ht="18.75" x14ac:dyDescent="0.3">
      <c r="A21" s="13">
        <v>7</v>
      </c>
      <c r="B21" s="15" t="s">
        <v>27</v>
      </c>
      <c r="C21" s="16">
        <v>25000</v>
      </c>
      <c r="D21" s="16"/>
      <c r="E21" s="16"/>
      <c r="F21" s="18">
        <v>43308</v>
      </c>
      <c r="G21" s="17" t="s">
        <v>39</v>
      </c>
    </row>
    <row r="22" spans="1:7" ht="18.75" x14ac:dyDescent="0.3">
      <c r="A22" s="13">
        <v>8</v>
      </c>
      <c r="B22" s="15" t="s">
        <v>28</v>
      </c>
      <c r="C22" s="16">
        <v>25000</v>
      </c>
      <c r="D22" s="16"/>
      <c r="E22" s="16"/>
      <c r="F22" s="18">
        <v>43340</v>
      </c>
      <c r="G22" s="17" t="s">
        <v>39</v>
      </c>
    </row>
    <row r="23" spans="1:7" ht="18.75" x14ac:dyDescent="0.3">
      <c r="A23" s="13">
        <v>9</v>
      </c>
      <c r="B23" s="15" t="s">
        <v>29</v>
      </c>
      <c r="C23" s="16">
        <v>25000</v>
      </c>
      <c r="D23" s="16"/>
      <c r="E23" s="16"/>
      <c r="F23" s="18">
        <v>43377</v>
      </c>
      <c r="G23" s="17" t="s">
        <v>39</v>
      </c>
    </row>
    <row r="24" spans="1:7" ht="18.75" x14ac:dyDescent="0.3">
      <c r="A24" s="13">
        <v>10</v>
      </c>
      <c r="B24" s="15" t="s">
        <v>30</v>
      </c>
      <c r="C24" s="16">
        <v>25000</v>
      </c>
      <c r="D24" s="16"/>
      <c r="E24" s="16"/>
      <c r="F24" s="18">
        <v>43398</v>
      </c>
      <c r="G24" s="17" t="s">
        <v>39</v>
      </c>
    </row>
    <row r="25" spans="1:7" ht="18.75" x14ac:dyDescent="0.3">
      <c r="A25" s="13">
        <v>11</v>
      </c>
      <c r="B25" s="15" t="s">
        <v>31</v>
      </c>
      <c r="C25" s="16">
        <v>25000</v>
      </c>
      <c r="D25" s="16"/>
      <c r="E25" s="16"/>
      <c r="F25" s="18">
        <v>43437</v>
      </c>
      <c r="G25" s="17" t="s">
        <v>39</v>
      </c>
    </row>
    <row r="26" spans="1:7" ht="18.75" x14ac:dyDescent="0.3">
      <c r="A26" s="13">
        <v>12</v>
      </c>
      <c r="B26" s="15" t="s">
        <v>32</v>
      </c>
      <c r="C26" s="16">
        <v>25000</v>
      </c>
      <c r="D26" s="16"/>
      <c r="E26" s="16"/>
      <c r="F26" s="18">
        <v>43455</v>
      </c>
      <c r="G26" s="17" t="s">
        <v>39</v>
      </c>
    </row>
    <row r="27" spans="1:7" ht="18.75" x14ac:dyDescent="0.3">
      <c r="A27" s="64" t="s">
        <v>18</v>
      </c>
      <c r="B27" s="64"/>
      <c r="C27" s="33">
        <f>SUM(C15:C26)</f>
        <v>300000</v>
      </c>
      <c r="D27" s="33"/>
      <c r="E27" s="33">
        <f>SUM(E15:E26)</f>
        <v>0</v>
      </c>
      <c r="F27" s="34"/>
      <c r="G27" s="36"/>
    </row>
    <row r="28" spans="1:7" ht="18.75" x14ac:dyDescent="0.3">
      <c r="A28" s="78" t="s">
        <v>19</v>
      </c>
      <c r="B28" s="78"/>
      <c r="C28" s="78"/>
      <c r="D28" s="78"/>
      <c r="E28" s="78"/>
      <c r="F28" s="14">
        <f>SUM(D27:E27)</f>
        <v>0</v>
      </c>
      <c r="G28" s="17"/>
    </row>
    <row r="29" spans="1:7" x14ac:dyDescent="0.25">
      <c r="B29" s="10"/>
      <c r="C29" s="11"/>
      <c r="E29" s="11"/>
    </row>
    <row r="30" spans="1:7" x14ac:dyDescent="0.25">
      <c r="A30" s="79"/>
      <c r="B30" s="79"/>
      <c r="C30" s="79"/>
      <c r="D30" s="79"/>
      <c r="E30" s="79"/>
      <c r="F30" s="79"/>
      <c r="G30" s="79"/>
    </row>
    <row r="31" spans="1:7" x14ac:dyDescent="0.25">
      <c r="B31" s="10"/>
      <c r="C31" s="11"/>
      <c r="E31" s="11"/>
    </row>
    <row r="32" spans="1:7" x14ac:dyDescent="0.25">
      <c r="B32" s="10"/>
      <c r="C32" s="11"/>
      <c r="E32" s="11"/>
    </row>
    <row r="33" spans="2:5" x14ac:dyDescent="0.25">
      <c r="B33" s="10"/>
      <c r="C33" s="11"/>
      <c r="E33" s="11"/>
    </row>
    <row r="34" spans="2:5" x14ac:dyDescent="0.25">
      <c r="B34" s="10"/>
      <c r="C34" s="11"/>
      <c r="E34" s="11"/>
    </row>
    <row r="35" spans="2:5" x14ac:dyDescent="0.25">
      <c r="B35" s="10"/>
      <c r="C35" s="11"/>
      <c r="E35" s="11"/>
    </row>
    <row r="36" spans="2:5" x14ac:dyDescent="0.25">
      <c r="B36" s="10"/>
      <c r="C36" s="11"/>
      <c r="E36" s="11"/>
    </row>
    <row r="37" spans="2:5" x14ac:dyDescent="0.25">
      <c r="B37" s="10"/>
      <c r="C37" s="11"/>
      <c r="E37" s="11"/>
    </row>
    <row r="38" spans="2:5" x14ac:dyDescent="0.25">
      <c r="B38" s="10"/>
      <c r="C38" s="11"/>
      <c r="E38" s="11"/>
    </row>
    <row r="39" spans="2:5" x14ac:dyDescent="0.25">
      <c r="B39" s="10"/>
      <c r="E39" s="11"/>
    </row>
    <row r="40" spans="2:5" x14ac:dyDescent="0.25">
      <c r="B40" s="10"/>
    </row>
    <row r="41" spans="2:5" x14ac:dyDescent="0.25">
      <c r="B41" s="10"/>
    </row>
    <row r="42" spans="2:5" x14ac:dyDescent="0.25">
      <c r="B42" s="10"/>
    </row>
    <row r="43" spans="2:5" x14ac:dyDescent="0.25">
      <c r="B43" s="10"/>
    </row>
  </sheetData>
  <mergeCells count="12">
    <mergeCell ref="A6:K6"/>
    <mergeCell ref="A1:G1"/>
    <mergeCell ref="A3:E3"/>
    <mergeCell ref="C4:H4"/>
    <mergeCell ref="I4:J4"/>
    <mergeCell ref="A5:G5"/>
    <mergeCell ref="A30:G30"/>
    <mergeCell ref="A8:K8"/>
    <mergeCell ref="A10:H10"/>
    <mergeCell ref="A12:G12"/>
    <mergeCell ref="A27:B27"/>
    <mergeCell ref="A28:E28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5" workbookViewId="0">
      <selection activeCell="F14" sqref="F14"/>
    </sheetView>
  </sheetViews>
  <sheetFormatPr baseColWidth="10" defaultRowHeight="15" x14ac:dyDescent="0.25"/>
  <cols>
    <col min="1" max="1" width="3.85546875" style="39" customWidth="1"/>
    <col min="2" max="2" width="14.42578125" customWidth="1"/>
    <col min="3" max="3" width="17.5703125" customWidth="1"/>
    <col min="4" max="4" width="11.28515625" customWidth="1"/>
    <col min="5" max="5" width="13" customWidth="1"/>
    <col min="6" max="6" width="20.5703125" customWidth="1"/>
    <col min="7" max="7" width="19.710937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x14ac:dyDescent="0.25">
      <c r="A1" s="74" t="s">
        <v>0</v>
      </c>
      <c r="B1" s="74"/>
      <c r="C1" s="74"/>
      <c r="D1" s="74"/>
      <c r="E1" s="74"/>
      <c r="F1" s="74"/>
      <c r="G1" s="74"/>
      <c r="H1" s="1"/>
      <c r="I1" s="1"/>
      <c r="J1" s="1"/>
      <c r="K1" s="1"/>
    </row>
    <row r="2" spans="1:11" x14ac:dyDescent="0.25">
      <c r="A2" s="2" t="s">
        <v>1</v>
      </c>
      <c r="B2" s="2"/>
      <c r="C2" s="42"/>
      <c r="D2" s="42"/>
      <c r="E2" s="42"/>
      <c r="F2" s="42"/>
      <c r="G2" s="42"/>
      <c r="H2" s="1"/>
      <c r="I2" s="1"/>
      <c r="J2" s="1"/>
      <c r="K2" s="1"/>
    </row>
    <row r="3" spans="1:11" x14ac:dyDescent="0.25">
      <c r="A3" s="74" t="s">
        <v>2</v>
      </c>
      <c r="B3" s="74"/>
      <c r="C3" s="74"/>
      <c r="D3" s="74"/>
      <c r="E3" s="74"/>
      <c r="F3" s="42"/>
      <c r="G3" s="42"/>
      <c r="H3" s="1"/>
      <c r="I3" s="1"/>
      <c r="J3" s="1"/>
      <c r="K3" s="1"/>
    </row>
    <row r="4" spans="1:11" ht="18.75" customHeight="1" x14ac:dyDescent="0.3">
      <c r="C4" s="75" t="s">
        <v>3</v>
      </c>
      <c r="D4" s="75"/>
      <c r="E4" s="75"/>
      <c r="F4" s="75"/>
      <c r="G4" s="75"/>
      <c r="H4" s="75"/>
      <c r="I4" s="76"/>
      <c r="J4" s="76"/>
      <c r="K4" s="43"/>
    </row>
    <row r="5" spans="1:11" ht="18.75" customHeight="1" x14ac:dyDescent="0.25">
      <c r="A5" s="77" t="s">
        <v>4</v>
      </c>
      <c r="B5" s="77"/>
      <c r="C5" s="77"/>
      <c r="D5" s="77"/>
      <c r="E5" s="77"/>
      <c r="F5" s="77"/>
      <c r="G5" s="77"/>
      <c r="H5" s="43"/>
      <c r="I5" s="43"/>
      <c r="J5" s="43"/>
      <c r="K5" s="43"/>
    </row>
    <row r="6" spans="1:11" x14ac:dyDescent="0.25">
      <c r="A6" s="70" t="s">
        <v>5</v>
      </c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1" ht="9" customHeight="1" x14ac:dyDescent="0.25">
      <c r="A7" s="6"/>
      <c r="B7" s="1"/>
      <c r="C7" s="1"/>
      <c r="D7" s="43"/>
      <c r="E7" s="43"/>
      <c r="F7" s="43"/>
      <c r="G7" s="43"/>
      <c r="H7" s="43"/>
      <c r="I7" s="43"/>
      <c r="J7" s="7"/>
      <c r="K7" s="7"/>
    </row>
    <row r="8" spans="1:11" ht="18.75" customHeight="1" x14ac:dyDescent="0.25">
      <c r="A8" s="70" t="s">
        <v>6</v>
      </c>
      <c r="B8" s="70"/>
      <c r="C8" s="70"/>
      <c r="D8" s="70"/>
      <c r="E8" s="70"/>
      <c r="F8" s="70"/>
      <c r="G8" s="70"/>
      <c r="H8" s="70"/>
      <c r="I8" s="70"/>
      <c r="J8" s="70"/>
      <c r="K8" s="70"/>
    </row>
    <row r="9" spans="1:11" ht="9" customHeight="1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1" ht="25.5" customHeight="1" x14ac:dyDescent="0.25">
      <c r="A10" s="71" t="s">
        <v>7</v>
      </c>
      <c r="B10" s="71"/>
      <c r="C10" s="71"/>
      <c r="D10" s="71"/>
      <c r="E10" s="71"/>
      <c r="F10" s="71"/>
      <c r="G10" s="71"/>
      <c r="H10" s="71"/>
      <c r="I10" s="43"/>
      <c r="J10" s="43"/>
      <c r="K10" s="43"/>
    </row>
    <row r="11" spans="1:11" ht="14.25" customHeight="1" x14ac:dyDescent="0.25">
      <c r="A11" s="41"/>
      <c r="B11" s="41"/>
      <c r="C11" s="41"/>
      <c r="D11" s="41"/>
      <c r="E11" s="41"/>
      <c r="F11" s="41"/>
      <c r="G11" s="41"/>
      <c r="H11" s="41"/>
      <c r="I11" s="43"/>
      <c r="J11" s="43"/>
      <c r="K11" s="43"/>
    </row>
    <row r="12" spans="1:11" ht="25.5" customHeight="1" x14ac:dyDescent="0.25">
      <c r="A12" s="69" t="s">
        <v>40</v>
      </c>
      <c r="B12" s="69"/>
      <c r="C12" s="69"/>
      <c r="D12" s="69"/>
      <c r="E12" s="69"/>
      <c r="F12" s="69"/>
      <c r="G12" s="69"/>
      <c r="H12" s="41"/>
      <c r="I12" s="43"/>
      <c r="J12" s="43"/>
      <c r="K12" s="43"/>
    </row>
    <row r="13" spans="1:11" ht="9.75" customHeight="1" x14ac:dyDescent="0.25">
      <c r="A13" s="41"/>
      <c r="B13" s="41"/>
      <c r="C13" s="41"/>
      <c r="D13" s="41"/>
      <c r="E13" s="41"/>
      <c r="F13" s="41"/>
      <c r="G13" s="41"/>
      <c r="H13" s="41"/>
      <c r="I13" s="43"/>
      <c r="J13" s="43"/>
      <c r="K13" s="43"/>
    </row>
    <row r="14" spans="1:11" ht="18.75" x14ac:dyDescent="0.3">
      <c r="A14" s="12" t="s">
        <v>8</v>
      </c>
      <c r="B14" s="13" t="s">
        <v>9</v>
      </c>
      <c r="C14" s="13" t="s">
        <v>10</v>
      </c>
      <c r="D14" s="13" t="s">
        <v>11</v>
      </c>
      <c r="E14" s="13" t="s">
        <v>12</v>
      </c>
      <c r="F14" s="59" t="s">
        <v>13</v>
      </c>
      <c r="G14" s="13" t="s">
        <v>14</v>
      </c>
    </row>
    <row r="15" spans="1:11" ht="18.75" x14ac:dyDescent="0.3">
      <c r="A15" s="13">
        <v>1</v>
      </c>
      <c r="B15" s="15" t="s">
        <v>21</v>
      </c>
      <c r="C15" s="16">
        <v>25000</v>
      </c>
      <c r="D15" s="16"/>
      <c r="E15" s="16"/>
      <c r="F15" s="18">
        <v>43495</v>
      </c>
      <c r="G15" s="17" t="s">
        <v>41</v>
      </c>
    </row>
    <row r="16" spans="1:11" ht="18.75" x14ac:dyDescent="0.3">
      <c r="A16" s="13">
        <v>2</v>
      </c>
      <c r="B16" s="15" t="s">
        <v>22</v>
      </c>
      <c r="C16" s="16">
        <v>25000</v>
      </c>
      <c r="D16" s="16"/>
      <c r="E16" s="16"/>
      <c r="F16" s="18">
        <v>43523</v>
      </c>
      <c r="G16" s="17" t="s">
        <v>39</v>
      </c>
    </row>
    <row r="17" spans="1:7" ht="18.75" x14ac:dyDescent="0.3">
      <c r="A17" s="13">
        <v>3</v>
      </c>
      <c r="B17" s="15" t="s">
        <v>23</v>
      </c>
      <c r="C17" s="16">
        <v>25000</v>
      </c>
      <c r="D17" s="16"/>
      <c r="E17" s="16"/>
      <c r="F17" s="18">
        <v>43546</v>
      </c>
      <c r="G17" s="17" t="s">
        <v>39</v>
      </c>
    </row>
    <row r="18" spans="1:7" ht="18.75" x14ac:dyDescent="0.3">
      <c r="A18" s="13">
        <v>4</v>
      </c>
      <c r="B18" s="15" t="s">
        <v>24</v>
      </c>
      <c r="C18" s="16">
        <v>25000</v>
      </c>
      <c r="D18" s="16"/>
      <c r="E18" s="16"/>
      <c r="F18" s="18">
        <v>43590</v>
      </c>
      <c r="G18" s="17" t="s">
        <v>39</v>
      </c>
    </row>
    <row r="19" spans="1:7" ht="18.75" x14ac:dyDescent="0.3">
      <c r="A19" s="13">
        <v>5</v>
      </c>
      <c r="B19" s="15" t="s">
        <v>25</v>
      </c>
      <c r="C19" s="16">
        <v>25000</v>
      </c>
      <c r="D19" s="16"/>
      <c r="E19" s="16"/>
      <c r="F19" s="18">
        <v>43608</v>
      </c>
      <c r="G19" s="17" t="s">
        <v>39</v>
      </c>
    </row>
    <row r="20" spans="1:7" ht="18.75" x14ac:dyDescent="0.3">
      <c r="A20" s="13">
        <v>6</v>
      </c>
      <c r="B20" s="15" t="s">
        <v>26</v>
      </c>
      <c r="C20" s="16">
        <v>25000</v>
      </c>
      <c r="D20" s="16"/>
      <c r="E20" s="16"/>
      <c r="F20" s="18">
        <v>43642</v>
      </c>
      <c r="G20" s="17" t="s">
        <v>39</v>
      </c>
    </row>
    <row r="21" spans="1:7" ht="18.75" x14ac:dyDescent="0.3">
      <c r="A21" s="13">
        <v>7</v>
      </c>
      <c r="B21" s="15" t="s">
        <v>27</v>
      </c>
      <c r="C21" s="16">
        <v>25000</v>
      </c>
      <c r="D21" s="16"/>
      <c r="E21" s="16"/>
      <c r="F21" s="18">
        <v>43669</v>
      </c>
      <c r="G21" s="17" t="s">
        <v>39</v>
      </c>
    </row>
    <row r="22" spans="1:7" ht="18.75" x14ac:dyDescent="0.3">
      <c r="A22" s="13">
        <v>8</v>
      </c>
      <c r="B22" s="15" t="s">
        <v>28</v>
      </c>
      <c r="C22" s="16">
        <v>25000</v>
      </c>
      <c r="D22" s="16"/>
      <c r="E22" s="16"/>
      <c r="F22" s="18">
        <v>43717</v>
      </c>
      <c r="G22" s="17" t="s">
        <v>37</v>
      </c>
    </row>
    <row r="23" spans="1:7" ht="18.75" x14ac:dyDescent="0.3">
      <c r="A23" s="13">
        <v>9</v>
      </c>
      <c r="B23" s="15" t="s">
        <v>29</v>
      </c>
      <c r="C23" s="16">
        <v>25000</v>
      </c>
      <c r="D23" s="16"/>
      <c r="E23" s="16"/>
      <c r="F23" s="18">
        <v>43732</v>
      </c>
      <c r="G23" s="17" t="s">
        <v>39</v>
      </c>
    </row>
    <row r="24" spans="1:7" ht="18.75" x14ac:dyDescent="0.3">
      <c r="A24" s="13">
        <v>10</v>
      </c>
      <c r="B24" s="15" t="s">
        <v>30</v>
      </c>
      <c r="C24" s="16">
        <v>25000</v>
      </c>
      <c r="D24" s="16"/>
      <c r="E24" s="16"/>
      <c r="F24" s="18">
        <v>43762</v>
      </c>
      <c r="G24" s="17" t="s">
        <v>39</v>
      </c>
    </row>
    <row r="25" spans="1:7" ht="18.75" x14ac:dyDescent="0.3">
      <c r="A25" s="13">
        <v>11</v>
      </c>
      <c r="B25" s="15" t="s">
        <v>31</v>
      </c>
      <c r="C25" s="16">
        <v>25000</v>
      </c>
      <c r="D25" s="16"/>
      <c r="E25" s="16"/>
      <c r="F25" s="18">
        <v>43808</v>
      </c>
      <c r="G25" s="17" t="s">
        <v>37</v>
      </c>
    </row>
    <row r="26" spans="1:7" ht="18.75" x14ac:dyDescent="0.3">
      <c r="A26" s="13">
        <v>12</v>
      </c>
      <c r="B26" s="15" t="s">
        <v>32</v>
      </c>
      <c r="C26" s="16">
        <v>25000</v>
      </c>
      <c r="D26" s="16"/>
      <c r="E26" s="16"/>
      <c r="F26" s="18">
        <v>43833</v>
      </c>
      <c r="G26" s="17" t="s">
        <v>37</v>
      </c>
    </row>
    <row r="27" spans="1:7" ht="18.75" x14ac:dyDescent="0.3">
      <c r="A27" s="64" t="s">
        <v>18</v>
      </c>
      <c r="B27" s="64"/>
      <c r="C27" s="33">
        <f>SUM(C15:C26)</f>
        <v>300000</v>
      </c>
      <c r="D27" s="33"/>
      <c r="E27" s="33">
        <f>SUM(E15:E26)</f>
        <v>0</v>
      </c>
      <c r="F27" s="34"/>
      <c r="G27" s="36"/>
    </row>
    <row r="28" spans="1:7" ht="18.75" x14ac:dyDescent="0.3">
      <c r="A28" s="94" t="s">
        <v>19</v>
      </c>
      <c r="B28" s="95"/>
      <c r="C28" s="95"/>
      <c r="D28" s="95"/>
      <c r="E28" s="96"/>
      <c r="F28" s="14">
        <f>SUM(D27:E27)</f>
        <v>0</v>
      </c>
      <c r="G28" s="17"/>
    </row>
    <row r="29" spans="1:7" x14ac:dyDescent="0.25">
      <c r="A29"/>
    </row>
    <row r="30" spans="1:7" x14ac:dyDescent="0.25">
      <c r="B30" s="10"/>
      <c r="C30" s="11"/>
      <c r="E30" s="11"/>
    </row>
    <row r="31" spans="1:7" x14ac:dyDescent="0.25">
      <c r="A31" s="79"/>
      <c r="B31" s="79"/>
      <c r="C31" s="79"/>
      <c r="D31" s="79"/>
      <c r="E31" s="79"/>
      <c r="F31" s="79"/>
      <c r="G31" s="79"/>
    </row>
    <row r="32" spans="1:7" x14ac:dyDescent="0.25">
      <c r="B32" s="10"/>
      <c r="C32" s="11"/>
      <c r="E32" s="11"/>
    </row>
    <row r="33" spans="2:5" x14ac:dyDescent="0.25">
      <c r="B33" s="10"/>
      <c r="C33" s="11"/>
      <c r="E33" s="11"/>
    </row>
    <row r="34" spans="2:5" x14ac:dyDescent="0.25">
      <c r="B34" s="10"/>
      <c r="C34" s="11"/>
      <c r="E34" s="11"/>
    </row>
    <row r="35" spans="2:5" x14ac:dyDescent="0.25">
      <c r="B35" s="10"/>
      <c r="C35" s="11"/>
      <c r="E35" s="11"/>
    </row>
    <row r="36" spans="2:5" x14ac:dyDescent="0.25">
      <c r="B36" s="10"/>
      <c r="C36" s="11"/>
      <c r="E36" s="11"/>
    </row>
    <row r="37" spans="2:5" x14ac:dyDescent="0.25">
      <c r="B37" s="10"/>
      <c r="C37" s="11"/>
      <c r="E37" s="11"/>
    </row>
    <row r="38" spans="2:5" x14ac:dyDescent="0.25">
      <c r="B38" s="10"/>
      <c r="C38" s="11"/>
      <c r="E38" s="11"/>
    </row>
    <row r="39" spans="2:5" x14ac:dyDescent="0.25">
      <c r="B39" s="10"/>
      <c r="C39" s="11"/>
      <c r="E39" s="11"/>
    </row>
    <row r="40" spans="2:5" x14ac:dyDescent="0.25">
      <c r="B40" s="10"/>
      <c r="E40" s="11"/>
    </row>
    <row r="41" spans="2:5" x14ac:dyDescent="0.25">
      <c r="B41" s="10"/>
    </row>
    <row r="42" spans="2:5" x14ac:dyDescent="0.25">
      <c r="B42" s="10"/>
    </row>
    <row r="43" spans="2:5" x14ac:dyDescent="0.25">
      <c r="B43" s="10"/>
    </row>
    <row r="44" spans="2:5" x14ac:dyDescent="0.25">
      <c r="B44" s="10"/>
    </row>
  </sheetData>
  <mergeCells count="12">
    <mergeCell ref="A6:K6"/>
    <mergeCell ref="A1:G1"/>
    <mergeCell ref="A3:E3"/>
    <mergeCell ref="C4:H4"/>
    <mergeCell ref="I4:J4"/>
    <mergeCell ref="A5:G5"/>
    <mergeCell ref="A31:G31"/>
    <mergeCell ref="A8:K8"/>
    <mergeCell ref="A10:H10"/>
    <mergeCell ref="A12:G12"/>
    <mergeCell ref="A27:B27"/>
    <mergeCell ref="A28:E28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1" workbookViewId="0">
      <selection activeCell="D28" sqref="D28:E28"/>
    </sheetView>
  </sheetViews>
  <sheetFormatPr baseColWidth="10" defaultRowHeight="15" x14ac:dyDescent="0.25"/>
  <cols>
    <col min="1" max="1" width="3.85546875" style="39" customWidth="1"/>
    <col min="2" max="2" width="14.85546875" customWidth="1"/>
    <col min="3" max="3" width="17.5703125" customWidth="1"/>
    <col min="4" max="4" width="12.28515625" customWidth="1"/>
    <col min="5" max="5" width="13" customWidth="1"/>
    <col min="6" max="6" width="24" customWidth="1"/>
    <col min="7" max="7" width="21.1406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x14ac:dyDescent="0.25">
      <c r="A1" s="74" t="s">
        <v>0</v>
      </c>
      <c r="B1" s="74"/>
      <c r="C1" s="74"/>
      <c r="D1" s="74"/>
      <c r="E1" s="74"/>
      <c r="F1" s="74"/>
      <c r="G1" s="74"/>
      <c r="H1" s="1"/>
      <c r="I1" s="1"/>
      <c r="J1" s="1"/>
      <c r="K1" s="1"/>
    </row>
    <row r="2" spans="1:11" x14ac:dyDescent="0.25">
      <c r="A2" s="2" t="s">
        <v>1</v>
      </c>
      <c r="B2" s="2"/>
      <c r="C2" s="42"/>
      <c r="D2" s="42"/>
      <c r="E2" s="42"/>
      <c r="F2" s="42"/>
      <c r="G2" s="42"/>
      <c r="H2" s="1"/>
      <c r="I2" s="1"/>
      <c r="J2" s="1"/>
      <c r="K2" s="1"/>
    </row>
    <row r="3" spans="1:11" x14ac:dyDescent="0.25">
      <c r="A3" s="74" t="s">
        <v>2</v>
      </c>
      <c r="B3" s="74"/>
      <c r="C3" s="74"/>
      <c r="D3" s="74"/>
      <c r="E3" s="74"/>
      <c r="F3" s="42"/>
      <c r="G3" s="42"/>
      <c r="H3" s="1"/>
      <c r="I3" s="1"/>
      <c r="J3" s="1"/>
      <c r="K3" s="1"/>
    </row>
    <row r="4" spans="1:11" ht="18.75" customHeight="1" x14ac:dyDescent="0.3">
      <c r="C4" s="75" t="s">
        <v>3</v>
      </c>
      <c r="D4" s="75"/>
      <c r="E4" s="75"/>
      <c r="F4" s="75"/>
      <c r="G4" s="75"/>
      <c r="H4" s="75"/>
      <c r="I4" s="76"/>
      <c r="J4" s="76"/>
      <c r="K4" s="43"/>
    </row>
    <row r="5" spans="1:11" ht="18.75" customHeight="1" x14ac:dyDescent="0.25">
      <c r="A5" s="77" t="s">
        <v>4</v>
      </c>
      <c r="B5" s="77"/>
      <c r="C5" s="77"/>
      <c r="D5" s="77"/>
      <c r="E5" s="77"/>
      <c r="F5" s="77"/>
      <c r="G5" s="77"/>
      <c r="H5" s="43"/>
      <c r="I5" s="43"/>
      <c r="J5" s="43"/>
      <c r="K5" s="43"/>
    </row>
    <row r="6" spans="1:11" x14ac:dyDescent="0.25">
      <c r="A6" s="70" t="s">
        <v>5</v>
      </c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1" ht="9" customHeight="1" x14ac:dyDescent="0.25">
      <c r="A7" s="6"/>
      <c r="B7" s="1"/>
      <c r="C7" s="1"/>
      <c r="D7" s="43"/>
      <c r="E7" s="43"/>
      <c r="F7" s="43"/>
      <c r="G7" s="43"/>
      <c r="H7" s="43"/>
      <c r="I7" s="43"/>
      <c r="J7" s="7"/>
      <c r="K7" s="7"/>
    </row>
    <row r="8" spans="1:11" ht="18.75" customHeight="1" x14ac:dyDescent="0.25">
      <c r="A8" s="70" t="s">
        <v>6</v>
      </c>
      <c r="B8" s="70"/>
      <c r="C8" s="70"/>
      <c r="D8" s="70"/>
      <c r="E8" s="70"/>
      <c r="F8" s="70"/>
      <c r="G8" s="70"/>
      <c r="H8" s="70"/>
      <c r="I8" s="70"/>
      <c r="J8" s="70"/>
      <c r="K8" s="70"/>
    </row>
    <row r="9" spans="1:11" ht="9" customHeight="1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1" ht="25.5" customHeight="1" x14ac:dyDescent="0.25">
      <c r="A10" s="71" t="s">
        <v>7</v>
      </c>
      <c r="B10" s="71"/>
      <c r="C10" s="71"/>
      <c r="D10" s="71"/>
      <c r="E10" s="71"/>
      <c r="F10" s="71"/>
      <c r="G10" s="71"/>
      <c r="H10" s="71"/>
      <c r="I10" s="43"/>
      <c r="J10" s="43"/>
      <c r="K10" s="43"/>
    </row>
    <row r="11" spans="1:11" ht="14.25" customHeight="1" x14ac:dyDescent="0.25">
      <c r="A11" s="41"/>
      <c r="B11" s="41"/>
      <c r="C11" s="41"/>
      <c r="D11" s="41"/>
      <c r="E11" s="41"/>
      <c r="F11" s="41"/>
      <c r="G11" s="41"/>
      <c r="H11" s="41"/>
      <c r="I11" s="43"/>
      <c r="J11" s="43"/>
      <c r="K11" s="43"/>
    </row>
    <row r="12" spans="1:11" ht="25.5" customHeight="1" x14ac:dyDescent="0.25">
      <c r="A12" s="69" t="s">
        <v>40</v>
      </c>
      <c r="B12" s="69"/>
      <c r="C12" s="69"/>
      <c r="D12" s="69"/>
      <c r="E12" s="69"/>
      <c r="F12" s="69"/>
      <c r="G12" s="69"/>
      <c r="H12" s="41"/>
      <c r="I12" s="43"/>
      <c r="J12" s="43"/>
      <c r="K12" s="43"/>
    </row>
    <row r="13" spans="1:11" ht="9.75" customHeight="1" x14ac:dyDescent="0.25">
      <c r="A13" s="41"/>
      <c r="B13" s="41"/>
      <c r="C13" s="41"/>
      <c r="D13" s="41"/>
      <c r="E13" s="41"/>
      <c r="F13" s="41"/>
      <c r="G13" s="41"/>
      <c r="H13" s="41"/>
      <c r="I13" s="43"/>
      <c r="J13" s="43"/>
      <c r="K13" s="43"/>
    </row>
    <row r="14" spans="1:11" ht="18.75" x14ac:dyDescent="0.3">
      <c r="A14" s="12" t="s">
        <v>8</v>
      </c>
      <c r="B14" s="13" t="s">
        <v>9</v>
      </c>
      <c r="C14" s="13" t="s">
        <v>10</v>
      </c>
      <c r="D14" s="13" t="s">
        <v>11</v>
      </c>
      <c r="E14" s="13" t="s">
        <v>12</v>
      </c>
      <c r="F14" s="13" t="s">
        <v>13</v>
      </c>
      <c r="G14" s="13" t="s">
        <v>14</v>
      </c>
    </row>
    <row r="15" spans="1:11" ht="18.75" x14ac:dyDescent="0.3">
      <c r="A15" s="13">
        <v>1</v>
      </c>
      <c r="B15" s="15" t="s">
        <v>21</v>
      </c>
      <c r="C15" s="16">
        <v>25000</v>
      </c>
      <c r="D15" s="16"/>
      <c r="E15" s="16"/>
      <c r="F15" s="18">
        <v>43854</v>
      </c>
      <c r="G15" s="17" t="s">
        <v>39</v>
      </c>
    </row>
    <row r="16" spans="1:11" ht="18.75" x14ac:dyDescent="0.3">
      <c r="A16" s="13">
        <v>2</v>
      </c>
      <c r="B16" s="15" t="s">
        <v>22</v>
      </c>
      <c r="C16" s="16">
        <v>25000</v>
      </c>
      <c r="D16" s="16"/>
      <c r="E16" s="16"/>
      <c r="F16" s="18">
        <v>43895</v>
      </c>
      <c r="G16" s="17" t="s">
        <v>37</v>
      </c>
    </row>
    <row r="17" spans="1:7" ht="18.75" x14ac:dyDescent="0.3">
      <c r="A17" s="13">
        <v>3</v>
      </c>
      <c r="B17" s="15" t="s">
        <v>23</v>
      </c>
      <c r="C17" s="16">
        <v>25000</v>
      </c>
      <c r="D17" s="16"/>
      <c r="E17" s="16">
        <v>2500</v>
      </c>
      <c r="F17" s="18">
        <v>43915</v>
      </c>
      <c r="G17" s="17" t="s">
        <v>39</v>
      </c>
    </row>
    <row r="18" spans="1:7" ht="18.75" x14ac:dyDescent="0.3">
      <c r="A18" s="13">
        <v>4</v>
      </c>
      <c r="B18" s="15" t="s">
        <v>24</v>
      </c>
      <c r="C18" s="16">
        <v>25000</v>
      </c>
      <c r="D18" s="16"/>
      <c r="E18" s="16">
        <v>2500</v>
      </c>
      <c r="F18" s="18">
        <v>43943</v>
      </c>
      <c r="G18" s="17" t="s">
        <v>39</v>
      </c>
    </row>
    <row r="19" spans="1:7" ht="18.75" x14ac:dyDescent="0.3">
      <c r="A19" s="13">
        <v>5</v>
      </c>
      <c r="B19" s="15" t="s">
        <v>25</v>
      </c>
      <c r="C19" s="16">
        <v>25000</v>
      </c>
      <c r="D19" s="16"/>
      <c r="E19" s="16">
        <v>2500</v>
      </c>
      <c r="F19" s="18">
        <v>43976</v>
      </c>
      <c r="G19" s="17" t="s">
        <v>39</v>
      </c>
    </row>
    <row r="20" spans="1:7" ht="18.75" x14ac:dyDescent="0.3">
      <c r="A20" s="13">
        <v>6</v>
      </c>
      <c r="B20" s="15" t="s">
        <v>26</v>
      </c>
      <c r="C20" s="16">
        <v>25000</v>
      </c>
      <c r="D20" s="16"/>
      <c r="E20" s="16"/>
      <c r="F20" s="18">
        <v>44013</v>
      </c>
      <c r="G20" s="17" t="s">
        <v>39</v>
      </c>
    </row>
    <row r="21" spans="1:7" ht="18.75" x14ac:dyDescent="0.3">
      <c r="A21" s="13">
        <v>7</v>
      </c>
      <c r="B21" s="15" t="s">
        <v>27</v>
      </c>
      <c r="C21" s="16">
        <v>35000</v>
      </c>
      <c r="D21" s="16"/>
      <c r="E21" s="16">
        <v>2500</v>
      </c>
      <c r="F21" s="18">
        <v>44036</v>
      </c>
      <c r="G21" s="17" t="s">
        <v>39</v>
      </c>
    </row>
    <row r="22" spans="1:7" ht="18.75" x14ac:dyDescent="0.3">
      <c r="A22" s="13">
        <v>8</v>
      </c>
      <c r="B22" s="15" t="s">
        <v>28</v>
      </c>
      <c r="C22" s="16">
        <v>35000</v>
      </c>
      <c r="D22" s="16"/>
      <c r="E22" s="16">
        <v>2500</v>
      </c>
      <c r="F22" s="18">
        <v>44068</v>
      </c>
      <c r="G22" s="17" t="s">
        <v>39</v>
      </c>
    </row>
    <row r="23" spans="1:7" ht="18.75" x14ac:dyDescent="0.3">
      <c r="A23" s="13">
        <v>9</v>
      </c>
      <c r="B23" s="15" t="s">
        <v>29</v>
      </c>
      <c r="C23" s="16"/>
      <c r="D23" s="16">
        <v>35000</v>
      </c>
      <c r="E23" s="16">
        <v>2500</v>
      </c>
      <c r="F23" s="18"/>
      <c r="G23" s="17"/>
    </row>
    <row r="24" spans="1:7" ht="18.75" x14ac:dyDescent="0.3">
      <c r="A24" s="13">
        <v>10</v>
      </c>
      <c r="B24" s="15" t="s">
        <v>30</v>
      </c>
      <c r="C24" s="16"/>
      <c r="D24" s="16"/>
      <c r="E24" s="16"/>
      <c r="F24" s="18"/>
      <c r="G24" s="17"/>
    </row>
    <row r="25" spans="1:7" ht="18.75" x14ac:dyDescent="0.3">
      <c r="A25" s="13">
        <v>11</v>
      </c>
      <c r="B25" s="15" t="s">
        <v>31</v>
      </c>
      <c r="C25" s="16"/>
      <c r="D25" s="16"/>
      <c r="E25" s="16"/>
      <c r="F25" s="18"/>
      <c r="G25" s="17"/>
    </row>
    <row r="26" spans="1:7" ht="18.75" x14ac:dyDescent="0.3">
      <c r="A26" s="13">
        <v>12</v>
      </c>
      <c r="B26" s="15" t="s">
        <v>32</v>
      </c>
      <c r="C26" s="16"/>
      <c r="D26" s="16"/>
      <c r="E26" s="16"/>
      <c r="F26" s="18"/>
      <c r="G26" s="17"/>
    </row>
    <row r="27" spans="1:7" ht="18.75" x14ac:dyDescent="0.3">
      <c r="A27" s="64" t="s">
        <v>18</v>
      </c>
      <c r="B27" s="64"/>
      <c r="C27" s="33">
        <f>SUM(C15:C26)</f>
        <v>220000</v>
      </c>
      <c r="D27" s="33">
        <f>SUM(D23:D26)</f>
        <v>35000</v>
      </c>
      <c r="E27" s="33">
        <f>SUM(E15:E26)</f>
        <v>15000</v>
      </c>
      <c r="F27" s="34"/>
      <c r="G27" s="36"/>
    </row>
    <row r="28" spans="1:7" ht="18.75" x14ac:dyDescent="0.3">
      <c r="A28" s="78" t="s">
        <v>19</v>
      </c>
      <c r="B28" s="78"/>
      <c r="C28" s="14"/>
      <c r="D28" s="80">
        <f>SUM(D27:E27)</f>
        <v>50000</v>
      </c>
      <c r="E28" s="81"/>
      <c r="F28" s="17"/>
      <c r="G28" s="17"/>
    </row>
    <row r="29" spans="1:7" x14ac:dyDescent="0.25">
      <c r="B29" s="10"/>
      <c r="C29" s="11"/>
      <c r="E29" s="11"/>
    </row>
    <row r="30" spans="1:7" x14ac:dyDescent="0.25">
      <c r="A30" s="79"/>
      <c r="B30" s="79"/>
      <c r="C30" s="79"/>
      <c r="D30" s="79"/>
      <c r="E30" s="79"/>
      <c r="F30" s="79"/>
      <c r="G30" s="79"/>
    </row>
    <row r="31" spans="1:7" x14ac:dyDescent="0.25">
      <c r="B31" s="10"/>
      <c r="C31" s="11"/>
      <c r="E31" s="11"/>
    </row>
    <row r="32" spans="1:7" x14ac:dyDescent="0.25">
      <c r="B32" s="10"/>
      <c r="C32" s="11"/>
      <c r="E32" s="11"/>
    </row>
    <row r="33" spans="2:5" x14ac:dyDescent="0.25">
      <c r="B33" s="10"/>
      <c r="C33" s="11"/>
      <c r="E33" s="11"/>
    </row>
    <row r="34" spans="2:5" x14ac:dyDescent="0.25">
      <c r="B34" s="10"/>
      <c r="C34" s="11"/>
      <c r="E34" s="11"/>
    </row>
    <row r="35" spans="2:5" x14ac:dyDescent="0.25">
      <c r="B35" s="10"/>
      <c r="C35" s="11"/>
      <c r="E35" s="11"/>
    </row>
    <row r="36" spans="2:5" x14ac:dyDescent="0.25">
      <c r="B36" s="10"/>
      <c r="C36" s="11"/>
      <c r="E36" s="11"/>
    </row>
    <row r="37" spans="2:5" x14ac:dyDescent="0.25">
      <c r="B37" s="10"/>
      <c r="C37" s="11"/>
      <c r="E37" s="11"/>
    </row>
    <row r="38" spans="2:5" x14ac:dyDescent="0.25">
      <c r="B38" s="10"/>
      <c r="C38" s="11"/>
      <c r="E38" s="11"/>
    </row>
    <row r="39" spans="2:5" x14ac:dyDescent="0.25">
      <c r="B39" s="10"/>
      <c r="E39" s="11"/>
    </row>
    <row r="40" spans="2:5" x14ac:dyDescent="0.25">
      <c r="B40" s="10"/>
    </row>
    <row r="41" spans="2:5" x14ac:dyDescent="0.25">
      <c r="B41" s="10"/>
    </row>
    <row r="42" spans="2:5" x14ac:dyDescent="0.25">
      <c r="B42" s="10"/>
    </row>
    <row r="43" spans="2:5" x14ac:dyDescent="0.25">
      <c r="B43" s="10"/>
    </row>
  </sheetData>
  <mergeCells count="13">
    <mergeCell ref="A6:K6"/>
    <mergeCell ref="A1:G1"/>
    <mergeCell ref="A3:E3"/>
    <mergeCell ref="C4:H4"/>
    <mergeCell ref="I4:J4"/>
    <mergeCell ref="A5:G5"/>
    <mergeCell ref="A30:G30"/>
    <mergeCell ref="A8:K8"/>
    <mergeCell ref="A10:H10"/>
    <mergeCell ref="A12:G12"/>
    <mergeCell ref="A27:B27"/>
    <mergeCell ref="A28:B28"/>
    <mergeCell ref="D28:E28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15" sqref="E15"/>
    </sheetView>
  </sheetViews>
  <sheetFormatPr baseColWidth="10" defaultRowHeight="15" x14ac:dyDescent="0.25"/>
  <cols>
    <col min="1" max="1" width="3.28515625" style="47" customWidth="1"/>
    <col min="2" max="2" width="11.42578125" customWidth="1"/>
    <col min="3" max="3" width="13.140625" style="47" customWidth="1"/>
    <col min="4" max="4" width="12.28515625" style="47" customWidth="1"/>
    <col min="5" max="5" width="18.5703125" style="56" customWidth="1"/>
    <col min="6" max="6" width="18.42578125" style="56" customWidth="1"/>
    <col min="7" max="7" width="15.140625" customWidth="1"/>
    <col min="8" max="8" width="9.42578125" customWidth="1"/>
    <col min="9" max="9" width="8.7109375" customWidth="1"/>
    <col min="10" max="10" width="11.5703125" customWidth="1"/>
  </cols>
  <sheetData>
    <row r="1" spans="1:10" x14ac:dyDescent="0.25">
      <c r="A1" s="74" t="s">
        <v>0</v>
      </c>
      <c r="B1" s="74"/>
      <c r="C1" s="74"/>
      <c r="D1" s="74"/>
      <c r="E1" s="74"/>
      <c r="F1" s="74"/>
      <c r="G1" s="74"/>
      <c r="H1" s="1"/>
      <c r="I1" s="1"/>
      <c r="J1" s="1"/>
    </row>
    <row r="2" spans="1:10" x14ac:dyDescent="0.25">
      <c r="A2" s="2" t="s">
        <v>1</v>
      </c>
      <c r="B2" s="2"/>
      <c r="C2" s="6"/>
      <c r="D2" s="6"/>
      <c r="E2" s="50"/>
      <c r="F2" s="50"/>
      <c r="G2" s="44"/>
      <c r="H2" s="1"/>
      <c r="I2" s="1"/>
      <c r="J2" s="1"/>
    </row>
    <row r="3" spans="1:10" x14ac:dyDescent="0.25">
      <c r="A3" s="74" t="s">
        <v>2</v>
      </c>
      <c r="B3" s="74"/>
      <c r="C3" s="74"/>
      <c r="D3" s="74"/>
      <c r="E3" s="74"/>
      <c r="F3" s="50"/>
      <c r="G3" s="44"/>
      <c r="H3" s="1"/>
      <c r="I3" s="1"/>
      <c r="J3" s="1"/>
    </row>
    <row r="4" spans="1:10" ht="18.75" customHeight="1" x14ac:dyDescent="0.25">
      <c r="A4" s="82" t="s">
        <v>42</v>
      </c>
      <c r="B4" s="82"/>
      <c r="C4" s="82"/>
      <c r="D4" s="82"/>
      <c r="E4" s="82"/>
      <c r="F4" s="82"/>
      <c r="G4" s="82"/>
      <c r="H4" s="82"/>
      <c r="I4" s="46"/>
      <c r="J4" s="46"/>
    </row>
    <row r="5" spans="1:10" ht="18.75" customHeight="1" x14ac:dyDescent="0.25">
      <c r="A5" s="88" t="s">
        <v>43</v>
      </c>
      <c r="B5" s="88"/>
      <c r="C5" s="88"/>
      <c r="D5" s="88"/>
      <c r="E5" s="88"/>
      <c r="F5" s="88"/>
      <c r="G5" s="88"/>
      <c r="H5" s="51"/>
      <c r="I5" s="46"/>
      <c r="J5" s="46"/>
    </row>
    <row r="6" spans="1:10" ht="18.75" x14ac:dyDescent="0.3">
      <c r="A6" s="48"/>
      <c r="B6" s="48"/>
      <c r="C6" s="45"/>
      <c r="D6" s="45"/>
      <c r="E6" s="48"/>
      <c r="F6" s="48"/>
      <c r="G6" s="48"/>
      <c r="H6" s="48"/>
      <c r="I6" s="46"/>
      <c r="J6" s="46"/>
    </row>
    <row r="7" spans="1:10" s="54" customFormat="1" ht="14.25" customHeight="1" x14ac:dyDescent="0.25">
      <c r="A7" s="52" t="s">
        <v>8</v>
      </c>
      <c r="B7" s="52" t="s">
        <v>44</v>
      </c>
      <c r="C7" s="52" t="s">
        <v>45</v>
      </c>
      <c r="D7" s="52" t="s">
        <v>12</v>
      </c>
      <c r="E7" s="52" t="s">
        <v>46</v>
      </c>
      <c r="F7" s="53"/>
    </row>
    <row r="8" spans="1:10" s="54" customFormat="1" ht="18.75" x14ac:dyDescent="0.3">
      <c r="A8" s="59">
        <v>1</v>
      </c>
      <c r="B8" s="52">
        <v>2020</v>
      </c>
      <c r="C8" s="55">
        <v>35000</v>
      </c>
      <c r="D8" s="55">
        <v>15000</v>
      </c>
      <c r="E8" s="55"/>
      <c r="F8" s="53"/>
    </row>
    <row r="9" spans="1:10" s="54" customFormat="1" ht="26.25" customHeight="1" x14ac:dyDescent="0.3">
      <c r="A9" s="59">
        <v>2</v>
      </c>
      <c r="B9" s="52">
        <v>2019</v>
      </c>
      <c r="C9" s="55"/>
      <c r="D9" s="55">
        <v>22500</v>
      </c>
      <c r="E9" s="55"/>
      <c r="F9" s="53"/>
    </row>
    <row r="10" spans="1:10" s="54" customFormat="1" ht="23.25" customHeight="1" x14ac:dyDescent="0.3">
      <c r="A10" s="59">
        <v>3</v>
      </c>
      <c r="B10" s="52">
        <v>2018</v>
      </c>
      <c r="C10" s="55"/>
      <c r="D10" s="55">
        <v>25000</v>
      </c>
      <c r="E10" s="55"/>
      <c r="F10" s="53"/>
    </row>
    <row r="11" spans="1:10" s="54" customFormat="1" ht="23.25" customHeight="1" x14ac:dyDescent="0.3">
      <c r="A11" s="59">
        <v>4</v>
      </c>
      <c r="B11" s="52">
        <v>2017</v>
      </c>
      <c r="C11" s="55"/>
      <c r="D11" s="55">
        <v>10000</v>
      </c>
      <c r="E11" s="55"/>
      <c r="F11" s="53"/>
    </row>
    <row r="12" spans="1:10" ht="21.75" customHeight="1" x14ac:dyDescent="0.3">
      <c r="A12" s="59">
        <v>5</v>
      </c>
      <c r="B12" s="52">
        <v>2016</v>
      </c>
      <c r="C12" s="55">
        <v>-20000</v>
      </c>
      <c r="D12" s="55">
        <v>2500</v>
      </c>
      <c r="E12" s="55"/>
    </row>
    <row r="13" spans="1:10" ht="23.25" customHeight="1" x14ac:dyDescent="0.3">
      <c r="A13" s="59">
        <v>6</v>
      </c>
      <c r="B13" s="52">
        <v>2015</v>
      </c>
      <c r="C13" s="55">
        <v>50000</v>
      </c>
      <c r="D13" s="55">
        <v>10000</v>
      </c>
      <c r="E13" s="55"/>
    </row>
    <row r="14" spans="1:10" ht="18.75" x14ac:dyDescent="0.3">
      <c r="A14" s="83" t="s">
        <v>47</v>
      </c>
      <c r="B14" s="84"/>
      <c r="C14" s="84"/>
      <c r="D14" s="85"/>
      <c r="E14" s="55">
        <v>25000</v>
      </c>
    </row>
    <row r="15" spans="1:10" ht="18.75" x14ac:dyDescent="0.3">
      <c r="A15" s="86" t="s">
        <v>18</v>
      </c>
      <c r="B15" s="87"/>
      <c r="C15" s="57">
        <f>SUM(C8:C13)</f>
        <v>65000</v>
      </c>
      <c r="D15" s="57">
        <f>SUM(D8:D13)</f>
        <v>85000</v>
      </c>
      <c r="E15" s="57">
        <f>SUM(E8:E14)</f>
        <v>25000</v>
      </c>
    </row>
  </sheetData>
  <mergeCells count="6">
    <mergeCell ref="A4:H4"/>
    <mergeCell ref="A14:D14"/>
    <mergeCell ref="A15:B15"/>
    <mergeCell ref="A1:G1"/>
    <mergeCell ref="A3:E3"/>
    <mergeCell ref="A5:G5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KOUAKOU KOFFI 2015</vt:lpstr>
      <vt:lpstr>KOUAKOU KOFFI 2016</vt:lpstr>
      <vt:lpstr>KOUAKOU KOFFI 2017</vt:lpstr>
      <vt:lpstr>KOUAKOU KOFFI 2018</vt:lpstr>
      <vt:lpstr>KOUAKOU KOFFI 2019</vt:lpstr>
      <vt:lpstr>KOUAKOU KOFFI 2020</vt:lpstr>
      <vt:lpstr>KOUAKOU KOFFI BILAN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gouro</dc:creator>
  <cp:lastModifiedBy>gouro</cp:lastModifiedBy>
  <cp:lastPrinted>2020-10-25T14:26:12Z</cp:lastPrinted>
  <dcterms:created xsi:type="dcterms:W3CDTF">2020-10-19T12:01:13Z</dcterms:created>
  <dcterms:modified xsi:type="dcterms:W3CDTF">2020-10-25T14:26:18Z</dcterms:modified>
</cp:coreProperties>
</file>