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AMARA SYLLA\RELEVES BAUX\"/>
    </mc:Choice>
  </mc:AlternateContent>
  <bookViews>
    <workbookView xWindow="0" yWindow="135" windowWidth="17715" windowHeight="6150" firstSheet="6" activeTab="9"/>
  </bookViews>
  <sheets>
    <sheet name="JANVIER 2017 A MARS 2017" sheetId="44" r:id="rId1"/>
    <sheet name="D'AVRIL 2017A SEPTEMBRE 2017" sheetId="45" r:id="rId2"/>
    <sheet name="OCTOBRE 2017 A FEVRIER 2018" sheetId="46" r:id="rId3"/>
    <sheet name="MARS 2018 A AOUT 2018" sheetId="47" r:id="rId4"/>
    <sheet name="SEPTEMBRE 2018 A OCTOBRE 2018" sheetId="48" r:id="rId5"/>
    <sheet name="NOVEMBRE 2018 A AVRIL 2019" sheetId="49" r:id="rId6"/>
    <sheet name="MAI 2019 A SEPTEMBRE 2019" sheetId="50" r:id="rId7"/>
    <sheet name="OCTOBRE 2019 A MARS 2020" sheetId="51" r:id="rId8"/>
    <sheet name="AVRIL 2020 A SEPT 2020 " sheetId="52" r:id="rId9"/>
    <sheet name="TROP PERCU REMBOURSE " sheetId="53" r:id="rId10"/>
  </sheets>
  <calcPr calcId="152511"/>
</workbook>
</file>

<file path=xl/calcChain.xml><?xml version="1.0" encoding="utf-8"?>
<calcChain xmlns="http://schemas.openxmlformats.org/spreadsheetml/2006/main">
  <c r="G10" i="53" l="1"/>
  <c r="G11" i="53" s="1"/>
  <c r="G12" i="53" s="1"/>
  <c r="G10" i="52"/>
  <c r="G11" i="52" s="1"/>
  <c r="G12" i="52" s="1"/>
  <c r="G9" i="51" l="1"/>
  <c r="G10" i="51" s="1"/>
  <c r="G11" i="51" l="1"/>
  <c r="G9" i="50"/>
  <c r="G9" i="49"/>
  <c r="G9" i="48"/>
  <c r="G10" i="48" s="1"/>
  <c r="G10" i="50" l="1"/>
  <c r="G11" i="50" s="1"/>
  <c r="G10" i="49"/>
  <c r="G11" i="49" s="1"/>
  <c r="G11" i="48"/>
  <c r="G10" i="47"/>
  <c r="G9" i="47"/>
  <c r="G8" i="47"/>
  <c r="G8" i="46" l="1"/>
  <c r="G8" i="45" l="1"/>
  <c r="G9" i="45" s="1"/>
  <c r="G10" i="45" s="1"/>
  <c r="G8" i="44"/>
  <c r="G9" i="44" s="1"/>
  <c r="G10" i="44" l="1"/>
</calcChain>
</file>

<file path=xl/sharedStrings.xml><?xml version="1.0" encoding="utf-8"?>
<sst xmlns="http://schemas.openxmlformats.org/spreadsheetml/2006/main" count="358" uniqueCount="56">
  <si>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</si>
  <si>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</si>
  <si>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</si>
  <si>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</si>
  <si>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</si>
  <si>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</si>
  <si>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</si>
  <si>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</si>
  <si>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</si>
  <si>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</si>
  <si>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</si>
  <si>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</si>
  <si>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</si>
  <si>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</si>
  <si>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CONTACTS</t>
  </si>
  <si>
    <t>SERVICE INTENDANCE DU PERSONNEL DE L'ADMINISTRATION PENITENTIAIRE - ANGRE-STAR 5 (PREMIER CARREFOUR A GAUCHE AVANT STATION D'ESSENCE PETRO IVOIRE)</t>
  </si>
  <si>
    <t>Bureau: 22 42 79 04 - 22 42 78 06 - Mobiles: 49 07 79 91 - 07 71 43 49</t>
  </si>
  <si>
    <t>BENEFICIAIRE: AMARA SYLLA</t>
  </si>
  <si>
    <t>N° CC: 7407291W</t>
  </si>
  <si>
    <t>21 BP 3878 ABIDJAN 21 - 05 53 76 55 - 59 64 12 44</t>
  </si>
  <si>
    <t>YOPOUGON MAROC</t>
  </si>
  <si>
    <t>MACA</t>
  </si>
  <si>
    <t>001153014</t>
  </si>
  <si>
    <t>DATE DU CONTRAT : 27 FEVRIER  2014</t>
  </si>
  <si>
    <t>TOURE DAOUDA SALAHOU</t>
  </si>
  <si>
    <t>393532-R</t>
  </si>
  <si>
    <t>07 91 81 79</t>
  </si>
  <si>
    <t>06 14 98 14</t>
  </si>
  <si>
    <t>PERSONNE A CONTACTER : M KOUADIO JEAN PAUL 05 16 73 99 - 77 66 61 49</t>
  </si>
  <si>
    <t>VISTE DU 16/08/2016 A L'INTENDANCE DU PERSONNEL DE L'ADMINISTRATION PENITENTIAIRE A ANGRE</t>
  </si>
  <si>
    <t>ENCAISSEMENT SERA FAIT PAR M BAGAYOGO AMADOU SUR SON COMPTE A LA BHCI</t>
  </si>
  <si>
    <t>SERVICE CLIENTELE A PARTIR DE 14H30 : 79 30 54 90</t>
  </si>
  <si>
    <t>DOCUMENTS EXIGES: ORIGINAL + PHOTOCOPIE (CONTRAT DE BAIL - CNI - PROCURATION) PAR BORDEREAU + RIB</t>
  </si>
  <si>
    <t>PAYEMENT PAR VIREMENT SUR LE COMPTE BHCI  LE 02 FEVRIER 2018 PAR LA TRESORERIE GENERALE DU PLATEAU EN FACE DU PALAIS DE JUSTICE A ABIDJAN</t>
  </si>
  <si>
    <t>RELEVE DES PAIEMENTS DES BAUX :  JANVIER 2017 A MARS 2017 (3 MOIS)</t>
  </si>
  <si>
    <t>MONTANT VERSE LE 13 SEPTEMBRE 2018</t>
  </si>
  <si>
    <t>RELEVE DES PAIEMENTS DES BAUX : D'AVRIL  2017 A SEPTEMBRE 2017 (6 mois)</t>
  </si>
  <si>
    <t>MONTANT  VERSE LE 14 FEVRIER 2019</t>
  </si>
  <si>
    <t>RELEVE DES PAIEMENTS DES BAUX : OCTOBRE  2017 A FEVRIER 2018 (5 MOIS)</t>
  </si>
  <si>
    <t>RELEVE DES PAIEMENTS DES BAUX : MARS 2018 A AOUT 2018 (6 MOIS)</t>
  </si>
  <si>
    <t>MONTANT  VERSE A LA BACI  LE 25 FEVRIER 2020</t>
  </si>
  <si>
    <t>RELEVE DES PAIEMENTS DES BAUX : SEPTEMBRE 2018 A OCTOBRE 2018 (2 MOIS)</t>
  </si>
  <si>
    <t>VISITE DU 16/08/2016 A L'INTENDANCE DU PERSONNEL DE L'ADMINISTRATION PENITENTIAIRE A ANGRE</t>
  </si>
  <si>
    <t>RELEVE DES PAIEMENTS DES BAUX : NOVEMBRE 2018 A AVRIL 2019 (6 MOIS)</t>
  </si>
  <si>
    <t>RELEVE DES PAIEMENTS DES BAUX : MAI 2019 A SEPTEMBRE 2019 (5 MOIS)</t>
  </si>
  <si>
    <t>DATE DEPOT: 21 AVRIL 2020 VERSE PAR BACI LE 24 JUIN 2020</t>
  </si>
  <si>
    <t>MONTANT  VERSE A LA BACI  LE 25 JUIN 2020 PAR ORANGE MONEY</t>
  </si>
  <si>
    <t>PERIODE REGIE: JUILLET 2020 A DECEMBRE 2020</t>
  </si>
  <si>
    <t>NB: SUSPENSION DU PAIEMENT DES ARRIERES 4 MOIS: MARS 2020 A JUIN 2020</t>
  </si>
  <si>
    <t>PERIODE REGIE: JANVIER 2021 A JUIN 2021</t>
  </si>
  <si>
    <t>DATE DEPOT:  15 DECEMBRE 2020 VERSE PAR BACI LE 24/03/2021</t>
  </si>
  <si>
    <t>MONTANT  VERSE LE 24/03/2021</t>
  </si>
  <si>
    <t>RELEVE DES PAIEMENTS DES BAUX : AVRIL 2020 A SEPTEMBRE 2020 (6 MOIS)</t>
  </si>
  <si>
    <t>DATE DEPOT:   03/02/2021 VERSE PAR BACI LE 24/03/2021</t>
  </si>
  <si>
    <t>RELEVE DES PAIEMENTS DES BAUX : OCTOBRE 2020 A MARS 2021 (6 MOIS)</t>
  </si>
  <si>
    <t>RELEVE DES PAIEMENTS DES BAUX : OCTOBRE 2019 A MARS 2020 (6 MOIS)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</si>
</sst>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49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0" fontId="6" fillId="0" borderId="0" xfId="0" applyFont="1"/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8" fillId="0" borderId="0" xfId="0" applyFont="1"/>
    <xf numFmtId="3" fontId="9" fillId="0" borderId="2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4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3" fontId="9" fillId="0" borderId="2" xfId="0" applyNumberFormat="1" applyFont="1" applyBorder="1" applyAlignment="1">
      <alignment horizontal="right" vertical="top" wrapText="1"/>
    </xf>
    <xf numFmtId="3" fontId="9" fillId="0" borderId="3" xfId="0" applyNumberFormat="1" applyFont="1" applyBorder="1" applyAlignment="1">
      <alignment horizontal="right" vertical="top" wrapText="1"/>
    </xf>
    <xf numFmtId="3" fontId="9" fillId="0" borderId="4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1" sqref="D2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34</v>
      </c>
      <c r="B4" s="23"/>
      <c r="C4" s="23"/>
      <c r="D4" s="23"/>
      <c r="E4" s="23"/>
      <c r="F4" s="23"/>
      <c r="G4" s="23"/>
    </row>
    <row r="5" spans="1:9" ht="3.75" customHeight="1" x14ac:dyDescent="0.3">
      <c r="A5" s="13"/>
      <c r="B5" s="13"/>
      <c r="C5" s="13"/>
      <c r="D5" s="13"/>
      <c r="E5" s="13"/>
      <c r="F5" s="13"/>
      <c r="G5" s="13"/>
    </row>
    <row r="6" spans="1:9" ht="22.5" customHeigh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8" t="s">
        <v>14</v>
      </c>
    </row>
    <row r="7" spans="1:9" ht="24" customHeight="1" x14ac:dyDescent="0.25">
      <c r="A7" s="14">
        <v>1</v>
      </c>
      <c r="B7" s="5" t="s">
        <v>24</v>
      </c>
      <c r="C7" s="14" t="s">
        <v>11</v>
      </c>
      <c r="D7" s="14" t="s">
        <v>25</v>
      </c>
      <c r="E7" s="14" t="s">
        <v>21</v>
      </c>
      <c r="F7" s="2" t="s">
        <v>22</v>
      </c>
      <c r="G7" s="14">
        <v>210000</v>
      </c>
      <c r="H7" s="4" t="s">
        <v>20</v>
      </c>
      <c r="I7" s="12" t="s">
        <v>26</v>
      </c>
    </row>
    <row r="8" spans="1:9" ht="21" customHeight="1" x14ac:dyDescent="0.25">
      <c r="A8" s="24" t="s">
        <v>12</v>
      </c>
      <c r="B8" s="25"/>
      <c r="C8" s="25"/>
      <c r="D8" s="25"/>
      <c r="E8" s="25"/>
      <c r="F8" s="26"/>
      <c r="G8" s="9">
        <f>SUM(G7:G7)</f>
        <v>210000</v>
      </c>
      <c r="H8" s="6"/>
      <c r="I8" s="12" t="s">
        <v>27</v>
      </c>
    </row>
    <row r="9" spans="1:9" ht="17.25" customHeight="1" x14ac:dyDescent="0.25">
      <c r="A9" s="27" t="s">
        <v>13</v>
      </c>
      <c r="B9" s="28"/>
      <c r="C9" s="28"/>
      <c r="D9" s="28"/>
      <c r="E9" s="28"/>
      <c r="F9" s="29"/>
      <c r="G9" s="10">
        <f>G8*0.1</f>
        <v>21000</v>
      </c>
      <c r="H9" s="7"/>
    </row>
    <row r="10" spans="1:9" ht="16.5" customHeight="1" x14ac:dyDescent="0.25">
      <c r="A10" s="27" t="s">
        <v>35</v>
      </c>
      <c r="B10" s="28"/>
      <c r="C10" s="28"/>
      <c r="D10" s="28"/>
      <c r="E10" s="28"/>
      <c r="F10" s="29"/>
      <c r="G10" s="10">
        <f>G8-G9</f>
        <v>189000</v>
      </c>
      <c r="H10" s="7"/>
    </row>
    <row r="11" spans="1:9" ht="14.25" customHeight="1" x14ac:dyDescent="0.25">
      <c r="A11" s="21" t="s">
        <v>23</v>
      </c>
      <c r="B11" s="21"/>
      <c r="C11" s="21"/>
      <c r="D11" s="21"/>
      <c r="E11" s="21"/>
      <c r="F11" s="21"/>
      <c r="G11" s="21"/>
      <c r="H11" s="21"/>
      <c r="I11" s="21"/>
    </row>
    <row r="12" spans="1:9" ht="14.25" customHeight="1" x14ac:dyDescent="0.25">
      <c r="A12" s="30" t="s">
        <v>15</v>
      </c>
      <c r="B12" s="30"/>
      <c r="C12" s="30"/>
      <c r="D12" s="30"/>
      <c r="E12" s="30"/>
      <c r="F12" s="30"/>
      <c r="G12" s="30"/>
      <c r="H12" s="30"/>
      <c r="I12" s="30"/>
    </row>
    <row r="13" spans="1:9" ht="14.25" customHeight="1" x14ac:dyDescent="0.25">
      <c r="A13" s="21" t="s">
        <v>16</v>
      </c>
      <c r="B13" s="21"/>
      <c r="C13" s="21"/>
      <c r="D13" s="21"/>
      <c r="E13" s="21"/>
      <c r="F13" s="21"/>
      <c r="G13" s="21"/>
      <c r="H13" s="21"/>
      <c r="I13" s="21"/>
    </row>
    <row r="14" spans="1:9" ht="18.75" customHeight="1" x14ac:dyDescent="0.25">
      <c r="A14" s="31" t="s">
        <v>33</v>
      </c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A15" s="32" t="s">
        <v>30</v>
      </c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25">
      <c r="A17" s="22" t="s">
        <v>32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28</v>
      </c>
      <c r="B18" s="22"/>
      <c r="C18" s="22"/>
      <c r="D18" s="22"/>
      <c r="E18" s="22"/>
      <c r="F18" s="22"/>
      <c r="G18" s="22"/>
      <c r="H18" s="22"/>
      <c r="I18" s="22"/>
    </row>
    <row r="19" spans="1:9" x14ac:dyDescent="0.25">
      <c r="A19" s="22" t="s">
        <v>29</v>
      </c>
      <c r="B19" s="22"/>
      <c r="C19" s="22"/>
      <c r="D19" s="22"/>
      <c r="E19" s="22"/>
      <c r="F19" s="22"/>
      <c r="G19" s="22"/>
      <c r="H19" s="22"/>
      <c r="I19" s="22"/>
    </row>
  </sheetData>
  <mergeCells count="14">
    <mergeCell ref="A18:I18"/>
    <mergeCell ref="A19:I19"/>
    <mergeCell ref="A12:I12"/>
    <mergeCell ref="A13:I13"/>
    <mergeCell ref="A14:I14"/>
    <mergeCell ref="A15:I15"/>
    <mergeCell ref="A16:I16"/>
    <mergeCell ref="A17:I17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200" zoomScaleNormal="200" workbookViewId="0">
      <selection activeCell="A16" sqref="A16:I16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54</v>
      </c>
      <c r="B4" s="23"/>
      <c r="C4" s="23"/>
      <c r="D4" s="23"/>
      <c r="E4" s="23"/>
      <c r="F4" s="23"/>
      <c r="G4" s="23"/>
      <c r="H4" s="23"/>
      <c r="I4" s="23"/>
    </row>
    <row r="5" spans="1:9" ht="13.5" customHeight="1" x14ac:dyDescent="0.3">
      <c r="A5" s="23" t="s">
        <v>49</v>
      </c>
      <c r="B5" s="23"/>
      <c r="C5" s="23"/>
      <c r="D5" s="23"/>
      <c r="E5" s="23"/>
      <c r="F5" s="23"/>
      <c r="G5" s="23"/>
      <c r="H5" s="23"/>
      <c r="I5" s="23"/>
    </row>
    <row r="6" spans="1:9" s="19" customFormat="1" ht="18.75" x14ac:dyDescent="0.3">
      <c r="A6" s="23" t="s">
        <v>53</v>
      </c>
      <c r="B6" s="23"/>
      <c r="C6" s="23"/>
      <c r="D6" s="23"/>
      <c r="E6" s="23"/>
      <c r="F6" s="23"/>
      <c r="G6" s="23"/>
      <c r="H6" s="23"/>
      <c r="I6" s="23"/>
    </row>
    <row r="7" spans="1:9" ht="3.75" customHeight="1" x14ac:dyDescent="0.3">
      <c r="A7" s="17"/>
      <c r="B7" s="17"/>
      <c r="C7" s="17"/>
      <c r="D7" s="17"/>
      <c r="E7" s="17"/>
      <c r="F7" s="17"/>
      <c r="G7" s="17"/>
    </row>
    <row r="8" spans="1:9" ht="22.5" customHeight="1" x14ac:dyDescent="0.25">
      <c r="A8" s="3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8" t="s">
        <v>14</v>
      </c>
    </row>
    <row r="9" spans="1:9" ht="24" customHeight="1" x14ac:dyDescent="0.25">
      <c r="A9" s="18">
        <v>1</v>
      </c>
      <c r="B9" s="5" t="s">
        <v>24</v>
      </c>
      <c r="C9" s="18" t="s">
        <v>11</v>
      </c>
      <c r="D9" s="18" t="s">
        <v>25</v>
      </c>
      <c r="E9" s="18" t="s">
        <v>21</v>
      </c>
      <c r="F9" s="2" t="s">
        <v>22</v>
      </c>
      <c r="G9" s="18">
        <v>420000</v>
      </c>
      <c r="H9" s="4" t="s">
        <v>20</v>
      </c>
      <c r="I9" s="12" t="s">
        <v>26</v>
      </c>
    </row>
    <row r="10" spans="1:9" ht="21" customHeight="1" x14ac:dyDescent="0.25">
      <c r="A10" s="24" t="s">
        <v>12</v>
      </c>
      <c r="B10" s="25"/>
      <c r="C10" s="25"/>
      <c r="D10" s="25"/>
      <c r="E10" s="25"/>
      <c r="F10" s="26"/>
      <c r="G10" s="9">
        <f>SUM(G9)</f>
        <v>420000</v>
      </c>
      <c r="H10" s="6"/>
      <c r="I10" s="12" t="s">
        <v>27</v>
      </c>
    </row>
    <row r="11" spans="1:9" ht="17.25" customHeight="1" x14ac:dyDescent="0.25">
      <c r="A11" s="27" t="s">
        <v>13</v>
      </c>
      <c r="B11" s="28"/>
      <c r="C11" s="28"/>
      <c r="D11" s="28"/>
      <c r="E11" s="28"/>
      <c r="F11" s="29"/>
      <c r="G11" s="10">
        <f>-G10*0.1</f>
        <v>-42000</v>
      </c>
      <c r="H11" s="7"/>
    </row>
    <row r="12" spans="1:9" ht="16.5" customHeight="1" x14ac:dyDescent="0.25">
      <c r="A12" s="33" t="s">
        <v>51</v>
      </c>
      <c r="B12" s="34"/>
      <c r="C12" s="34"/>
      <c r="D12" s="34"/>
      <c r="E12" s="34"/>
      <c r="F12" s="35"/>
      <c r="G12" s="20">
        <f>SUM(G10:G11)</f>
        <v>378000</v>
      </c>
      <c r="H12" s="7"/>
    </row>
    <row r="13" spans="1:9" ht="14.25" customHeight="1" x14ac:dyDescent="0.25">
      <c r="A13" s="21" t="s">
        <v>23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30" t="s">
        <v>15</v>
      </c>
      <c r="B14" s="30"/>
      <c r="C14" s="30"/>
      <c r="D14" s="30"/>
      <c r="E14" s="30"/>
      <c r="F14" s="30"/>
      <c r="G14" s="30"/>
      <c r="H14" s="30"/>
      <c r="I14" s="30"/>
    </row>
    <row r="15" spans="1:9" ht="14.25" customHeight="1" x14ac:dyDescent="0.25">
      <c r="A15" s="21" t="s">
        <v>16</v>
      </c>
      <c r="B15" s="21"/>
      <c r="C15" s="21"/>
      <c r="D15" s="21"/>
      <c r="E15" s="21"/>
      <c r="F15" s="21"/>
      <c r="G15" s="21"/>
      <c r="H15" s="21"/>
      <c r="I15" s="21"/>
    </row>
    <row r="16" spans="1:9" x14ac:dyDescent="0.25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25">
      <c r="A17" s="22" t="s">
        <v>32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28</v>
      </c>
      <c r="B18" s="22"/>
      <c r="C18" s="22"/>
      <c r="D18" s="22"/>
      <c r="E18" s="22"/>
      <c r="F18" s="22"/>
      <c r="G18" s="22"/>
      <c r="H18" s="22"/>
      <c r="I18" s="22"/>
    </row>
    <row r="19" spans="1:9" x14ac:dyDescent="0.25">
      <c r="A19" s="22" t="s">
        <v>42</v>
      </c>
      <c r="B19" s="22"/>
      <c r="C19" s="22"/>
      <c r="D19" s="22"/>
      <c r="E19" s="22"/>
      <c r="F19" s="22"/>
      <c r="G19" s="22"/>
      <c r="H19" s="22"/>
      <c r="I19" s="22"/>
    </row>
    <row r="20" spans="1:9" ht="9" customHeight="1" x14ac:dyDescent="0.25"/>
    <row r="21" spans="1:9" x14ac:dyDescent="0.25">
      <c r="A21" s="22" t="s">
        <v>48</v>
      </c>
      <c r="B21" s="22"/>
      <c r="C21" s="22"/>
      <c r="D21" s="22"/>
      <c r="E21" s="22"/>
      <c r="F21" s="22"/>
      <c r="G21" s="22"/>
      <c r="H21" s="22"/>
      <c r="I21" s="22"/>
    </row>
  </sheetData>
  <mergeCells count="15">
    <mergeCell ref="A12:F12"/>
    <mergeCell ref="A5:I5"/>
    <mergeCell ref="A21:I21"/>
    <mergeCell ref="D2:I2"/>
    <mergeCell ref="A4:I4"/>
    <mergeCell ref="A6:I6"/>
    <mergeCell ref="A10:F10"/>
    <mergeCell ref="A11:F11"/>
    <mergeCell ref="A19:I19"/>
    <mergeCell ref="A13:I13"/>
    <mergeCell ref="A14:I14"/>
    <mergeCell ref="A15:I15"/>
    <mergeCell ref="A16:I16"/>
    <mergeCell ref="A17:I17"/>
    <mergeCell ref="A18:I18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8" sqref="G8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36</v>
      </c>
      <c r="B4" s="23"/>
      <c r="C4" s="23"/>
      <c r="D4" s="23"/>
      <c r="E4" s="23"/>
      <c r="F4" s="23"/>
      <c r="G4" s="23"/>
    </row>
    <row r="5" spans="1:9" ht="3.75" customHeight="1" x14ac:dyDescent="0.3">
      <c r="A5" s="15"/>
      <c r="B5" s="15"/>
      <c r="C5" s="15"/>
      <c r="D5" s="15"/>
      <c r="E5" s="15"/>
      <c r="F5" s="15"/>
      <c r="G5" s="15"/>
    </row>
    <row r="6" spans="1:9" ht="22.5" customHeigh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8" t="s">
        <v>14</v>
      </c>
    </row>
    <row r="7" spans="1:9" ht="24" customHeight="1" x14ac:dyDescent="0.25">
      <c r="A7" s="16">
        <v>1</v>
      </c>
      <c r="B7" s="5" t="s">
        <v>24</v>
      </c>
      <c r="C7" s="16" t="s">
        <v>11</v>
      </c>
      <c r="D7" s="16" t="s">
        <v>25</v>
      </c>
      <c r="E7" s="16" t="s">
        <v>21</v>
      </c>
      <c r="F7" s="2" t="s">
        <v>22</v>
      </c>
      <c r="G7" s="16">
        <v>420000</v>
      </c>
      <c r="H7" s="4" t="s">
        <v>20</v>
      </c>
      <c r="I7" s="12" t="s">
        <v>26</v>
      </c>
    </row>
    <row r="8" spans="1:9" ht="21" customHeight="1" x14ac:dyDescent="0.25">
      <c r="A8" s="24" t="s">
        <v>12</v>
      </c>
      <c r="B8" s="25"/>
      <c r="C8" s="25"/>
      <c r="D8" s="25"/>
      <c r="E8" s="25"/>
      <c r="F8" s="26"/>
      <c r="G8" s="9">
        <f>SUM(G7:G7)</f>
        <v>420000</v>
      </c>
      <c r="H8" s="6"/>
      <c r="I8" s="12" t="s">
        <v>27</v>
      </c>
    </row>
    <row r="9" spans="1:9" ht="17.25" customHeight="1" x14ac:dyDescent="0.25">
      <c r="A9" s="27" t="s">
        <v>13</v>
      </c>
      <c r="B9" s="28"/>
      <c r="C9" s="28"/>
      <c r="D9" s="28"/>
      <c r="E9" s="28"/>
      <c r="F9" s="29"/>
      <c r="G9" s="10">
        <f>G8*0.1</f>
        <v>42000</v>
      </c>
      <c r="H9" s="7"/>
    </row>
    <row r="10" spans="1:9" ht="16.5" customHeight="1" x14ac:dyDescent="0.25">
      <c r="A10" s="27" t="s">
        <v>35</v>
      </c>
      <c r="B10" s="28"/>
      <c r="C10" s="28"/>
      <c r="D10" s="28"/>
      <c r="E10" s="28"/>
      <c r="F10" s="29"/>
      <c r="G10" s="10">
        <f>G8-G9</f>
        <v>378000</v>
      </c>
      <c r="H10" s="7"/>
    </row>
    <row r="11" spans="1:9" ht="14.25" customHeight="1" x14ac:dyDescent="0.25">
      <c r="A11" s="21" t="s">
        <v>23</v>
      </c>
      <c r="B11" s="21"/>
      <c r="C11" s="21"/>
      <c r="D11" s="21"/>
      <c r="E11" s="21"/>
      <c r="F11" s="21"/>
      <c r="G11" s="21"/>
      <c r="H11" s="21"/>
      <c r="I11" s="21"/>
    </row>
    <row r="12" spans="1:9" ht="14.25" customHeight="1" x14ac:dyDescent="0.25">
      <c r="A12" s="30" t="s">
        <v>15</v>
      </c>
      <c r="B12" s="30"/>
      <c r="C12" s="30"/>
      <c r="D12" s="30"/>
      <c r="E12" s="30"/>
      <c r="F12" s="30"/>
      <c r="G12" s="30"/>
      <c r="H12" s="30"/>
      <c r="I12" s="30"/>
    </row>
    <row r="13" spans="1:9" ht="14.25" customHeight="1" x14ac:dyDescent="0.25">
      <c r="A13" s="21" t="s">
        <v>16</v>
      </c>
      <c r="B13" s="21"/>
      <c r="C13" s="21"/>
      <c r="D13" s="21"/>
      <c r="E13" s="21"/>
      <c r="F13" s="21"/>
      <c r="G13" s="21"/>
      <c r="H13" s="21"/>
      <c r="I13" s="21"/>
    </row>
    <row r="14" spans="1:9" ht="18.75" customHeight="1" x14ac:dyDescent="0.25">
      <c r="A14" s="31" t="s">
        <v>33</v>
      </c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A15" s="32" t="s">
        <v>30</v>
      </c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25">
      <c r="A17" s="22" t="s">
        <v>32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28</v>
      </c>
      <c r="B18" s="22"/>
      <c r="C18" s="22"/>
      <c r="D18" s="22"/>
      <c r="E18" s="22"/>
      <c r="F18" s="22"/>
      <c r="G18" s="22"/>
      <c r="H18" s="22"/>
      <c r="I18" s="22"/>
    </row>
    <row r="19" spans="1:9" x14ac:dyDescent="0.25">
      <c r="A19" s="22" t="s">
        <v>29</v>
      </c>
      <c r="B19" s="22"/>
      <c r="C19" s="22"/>
      <c r="D19" s="22"/>
      <c r="E19" s="22"/>
      <c r="F19" s="22"/>
      <c r="G19" s="22"/>
      <c r="H19" s="22"/>
      <c r="I19" s="22"/>
    </row>
  </sheetData>
  <mergeCells count="14">
    <mergeCell ref="A11:I11"/>
    <mergeCell ref="D2:I2"/>
    <mergeCell ref="A4:G4"/>
    <mergeCell ref="A8:F8"/>
    <mergeCell ref="A9:F9"/>
    <mergeCell ref="A10:F10"/>
    <mergeCell ref="A18:I18"/>
    <mergeCell ref="A19:I19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33" sqref="D33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38</v>
      </c>
      <c r="B4" s="23"/>
      <c r="C4" s="23"/>
      <c r="D4" s="23"/>
      <c r="E4" s="23"/>
      <c r="F4" s="23"/>
      <c r="G4" s="23"/>
    </row>
    <row r="5" spans="1:9" ht="3.75" customHeight="1" x14ac:dyDescent="0.3">
      <c r="A5" s="17"/>
      <c r="B5" s="17"/>
      <c r="C5" s="17"/>
      <c r="D5" s="17"/>
      <c r="E5" s="17"/>
      <c r="F5" s="17"/>
      <c r="G5" s="17"/>
    </row>
    <row r="6" spans="1:9" ht="22.5" customHeigh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8" t="s">
        <v>14</v>
      </c>
    </row>
    <row r="7" spans="1:9" ht="24" customHeight="1" x14ac:dyDescent="0.25">
      <c r="A7" s="18">
        <v>1</v>
      </c>
      <c r="B7" s="5" t="s">
        <v>24</v>
      </c>
      <c r="C7" s="18" t="s">
        <v>11</v>
      </c>
      <c r="D7" s="18" t="s">
        <v>25</v>
      </c>
      <c r="E7" s="18" t="s">
        <v>21</v>
      </c>
      <c r="F7" s="2" t="s">
        <v>22</v>
      </c>
      <c r="G7" s="18">
        <v>350000</v>
      </c>
      <c r="H7" s="4" t="s">
        <v>20</v>
      </c>
      <c r="I7" s="12" t="s">
        <v>26</v>
      </c>
    </row>
    <row r="8" spans="1:9" ht="21" customHeight="1" x14ac:dyDescent="0.25">
      <c r="A8" s="24" t="s">
        <v>12</v>
      </c>
      <c r="B8" s="25"/>
      <c r="C8" s="25"/>
      <c r="D8" s="25"/>
      <c r="E8" s="25"/>
      <c r="F8" s="26"/>
      <c r="G8" s="9">
        <f>SUM(G7)</f>
        <v>350000</v>
      </c>
      <c r="H8" s="6"/>
      <c r="I8" s="12" t="s">
        <v>27</v>
      </c>
    </row>
    <row r="9" spans="1:9" ht="17.25" customHeight="1" x14ac:dyDescent="0.25">
      <c r="A9" s="27" t="s">
        <v>13</v>
      </c>
      <c r="B9" s="28"/>
      <c r="C9" s="28"/>
      <c r="D9" s="28"/>
      <c r="E9" s="28"/>
      <c r="F9" s="29"/>
      <c r="G9" s="10">
        <v>35000</v>
      </c>
      <c r="H9" s="7"/>
    </row>
    <row r="10" spans="1:9" ht="16.5" customHeight="1" x14ac:dyDescent="0.25">
      <c r="A10" s="27" t="s">
        <v>37</v>
      </c>
      <c r="B10" s="28"/>
      <c r="C10" s="28"/>
      <c r="D10" s="28"/>
      <c r="E10" s="28"/>
      <c r="F10" s="29"/>
      <c r="G10" s="10">
        <v>315000</v>
      </c>
      <c r="H10" s="7"/>
    </row>
    <row r="11" spans="1:9" ht="14.25" customHeight="1" x14ac:dyDescent="0.25">
      <c r="A11" s="21" t="s">
        <v>23</v>
      </c>
      <c r="B11" s="21"/>
      <c r="C11" s="21"/>
      <c r="D11" s="21"/>
      <c r="E11" s="21"/>
      <c r="F11" s="21"/>
      <c r="G11" s="21"/>
      <c r="H11" s="21"/>
      <c r="I11" s="21"/>
    </row>
    <row r="12" spans="1:9" ht="14.25" customHeight="1" x14ac:dyDescent="0.25">
      <c r="A12" s="30" t="s">
        <v>15</v>
      </c>
      <c r="B12" s="30"/>
      <c r="C12" s="30"/>
      <c r="D12" s="30"/>
      <c r="E12" s="30"/>
      <c r="F12" s="30"/>
      <c r="G12" s="30"/>
      <c r="H12" s="30"/>
      <c r="I12" s="30"/>
    </row>
    <row r="13" spans="1:9" ht="14.25" customHeight="1" x14ac:dyDescent="0.25">
      <c r="A13" s="21" t="s">
        <v>16</v>
      </c>
      <c r="B13" s="21"/>
      <c r="C13" s="21"/>
      <c r="D13" s="21"/>
      <c r="E13" s="21"/>
      <c r="F13" s="21"/>
      <c r="G13" s="21"/>
      <c r="H13" s="21"/>
      <c r="I13" s="21"/>
    </row>
    <row r="14" spans="1:9" ht="18.75" customHeight="1" x14ac:dyDescent="0.25">
      <c r="A14" s="31" t="s">
        <v>33</v>
      </c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A15" s="32" t="s">
        <v>30</v>
      </c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25">
      <c r="A17" s="22" t="s">
        <v>32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28</v>
      </c>
      <c r="B18" s="22"/>
      <c r="C18" s="22"/>
      <c r="D18" s="22"/>
      <c r="E18" s="22"/>
      <c r="F18" s="22"/>
      <c r="G18" s="22"/>
      <c r="H18" s="22"/>
      <c r="I18" s="22"/>
    </row>
    <row r="19" spans="1:9" x14ac:dyDescent="0.25">
      <c r="A19" s="22" t="s">
        <v>29</v>
      </c>
      <c r="B19" s="22"/>
      <c r="C19" s="22"/>
      <c r="D19" s="22"/>
      <c r="E19" s="22"/>
      <c r="F19" s="22"/>
      <c r="G19" s="22"/>
      <c r="H19" s="22"/>
      <c r="I19" s="22"/>
    </row>
  </sheetData>
  <mergeCells count="14">
    <mergeCell ref="A18:I18"/>
    <mergeCell ref="A19:I19"/>
    <mergeCell ref="A12:I12"/>
    <mergeCell ref="A13:I13"/>
    <mergeCell ref="A14:I14"/>
    <mergeCell ref="A15:I15"/>
    <mergeCell ref="A16:I16"/>
    <mergeCell ref="A17:I17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39</v>
      </c>
      <c r="B4" s="23"/>
      <c r="C4" s="23"/>
      <c r="D4" s="23"/>
      <c r="E4" s="23"/>
      <c r="F4" s="23"/>
      <c r="G4" s="23"/>
      <c r="H4" s="23"/>
      <c r="I4" s="23"/>
    </row>
    <row r="5" spans="1:9" ht="3.75" customHeight="1" x14ac:dyDescent="0.3">
      <c r="A5" s="17"/>
      <c r="B5" s="17"/>
      <c r="C5" s="17"/>
      <c r="D5" s="17"/>
      <c r="E5" s="17"/>
      <c r="F5" s="17"/>
      <c r="G5" s="17"/>
    </row>
    <row r="6" spans="1:9" ht="22.5" customHeigh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8" t="s">
        <v>14</v>
      </c>
    </row>
    <row r="7" spans="1:9" ht="24" customHeight="1" x14ac:dyDescent="0.25">
      <c r="A7" s="18">
        <v>1</v>
      </c>
      <c r="B7" s="5" t="s">
        <v>24</v>
      </c>
      <c r="C7" s="18" t="s">
        <v>11</v>
      </c>
      <c r="D7" s="18" t="s">
        <v>25</v>
      </c>
      <c r="E7" s="18" t="s">
        <v>21</v>
      </c>
      <c r="F7" s="2" t="s">
        <v>22</v>
      </c>
      <c r="G7" s="18">
        <v>420000</v>
      </c>
      <c r="H7" s="4" t="s">
        <v>20</v>
      </c>
      <c r="I7" s="12" t="s">
        <v>26</v>
      </c>
    </row>
    <row r="8" spans="1:9" ht="21" customHeight="1" x14ac:dyDescent="0.25">
      <c r="A8" s="24" t="s">
        <v>12</v>
      </c>
      <c r="B8" s="25"/>
      <c r="C8" s="25"/>
      <c r="D8" s="25"/>
      <c r="E8" s="25"/>
      <c r="F8" s="26"/>
      <c r="G8" s="9">
        <f>SUM(G7)</f>
        <v>420000</v>
      </c>
      <c r="H8" s="6"/>
      <c r="I8" s="12" t="s">
        <v>27</v>
      </c>
    </row>
    <row r="9" spans="1:9" ht="17.25" customHeight="1" x14ac:dyDescent="0.25">
      <c r="A9" s="27" t="s">
        <v>13</v>
      </c>
      <c r="B9" s="28"/>
      <c r="C9" s="28"/>
      <c r="D9" s="28"/>
      <c r="E9" s="28"/>
      <c r="F9" s="29"/>
      <c r="G9" s="10">
        <f>-G8*0.1</f>
        <v>-42000</v>
      </c>
      <c r="H9" s="7"/>
    </row>
    <row r="10" spans="1:9" ht="16.5" customHeight="1" x14ac:dyDescent="0.25">
      <c r="A10" s="27" t="s">
        <v>40</v>
      </c>
      <c r="B10" s="28"/>
      <c r="C10" s="28"/>
      <c r="D10" s="28"/>
      <c r="E10" s="28"/>
      <c r="F10" s="29"/>
      <c r="G10" s="10">
        <f>SUM(G8:G9)</f>
        <v>378000</v>
      </c>
      <c r="H10" s="7"/>
    </row>
    <row r="11" spans="1:9" ht="14.25" customHeight="1" x14ac:dyDescent="0.25">
      <c r="A11" s="21" t="s">
        <v>23</v>
      </c>
      <c r="B11" s="21"/>
      <c r="C11" s="21"/>
      <c r="D11" s="21"/>
      <c r="E11" s="21"/>
      <c r="F11" s="21"/>
      <c r="G11" s="21"/>
      <c r="H11" s="21"/>
      <c r="I11" s="21"/>
    </row>
    <row r="12" spans="1:9" ht="14.25" customHeight="1" x14ac:dyDescent="0.25">
      <c r="A12" s="30" t="s">
        <v>15</v>
      </c>
      <c r="B12" s="30"/>
      <c r="C12" s="30"/>
      <c r="D12" s="30"/>
      <c r="E12" s="30"/>
      <c r="F12" s="30"/>
      <c r="G12" s="30"/>
      <c r="H12" s="30"/>
      <c r="I12" s="30"/>
    </row>
    <row r="13" spans="1:9" ht="14.25" customHeight="1" x14ac:dyDescent="0.25">
      <c r="A13" s="21" t="s">
        <v>16</v>
      </c>
      <c r="B13" s="21"/>
      <c r="C13" s="21"/>
      <c r="D13" s="21"/>
      <c r="E13" s="21"/>
      <c r="F13" s="21"/>
      <c r="G13" s="21"/>
      <c r="H13" s="21"/>
      <c r="I13" s="21"/>
    </row>
    <row r="14" spans="1:9" ht="18.75" customHeight="1" x14ac:dyDescent="0.25">
      <c r="A14" s="31" t="s">
        <v>33</v>
      </c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A15" s="32" t="s">
        <v>30</v>
      </c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25">
      <c r="A17" s="22" t="s">
        <v>32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28</v>
      </c>
      <c r="B18" s="22"/>
      <c r="C18" s="22"/>
      <c r="D18" s="22"/>
      <c r="E18" s="22"/>
      <c r="F18" s="22"/>
      <c r="G18" s="22"/>
      <c r="H18" s="22"/>
      <c r="I18" s="22"/>
    </row>
    <row r="19" spans="1:9" x14ac:dyDescent="0.25">
      <c r="A19" s="22" t="s">
        <v>29</v>
      </c>
      <c r="B19" s="22"/>
      <c r="C19" s="22"/>
      <c r="D19" s="22"/>
      <c r="E19" s="22"/>
      <c r="F19" s="22"/>
      <c r="G19" s="22"/>
      <c r="H19" s="22"/>
      <c r="I19" s="22"/>
    </row>
  </sheetData>
  <mergeCells count="14">
    <mergeCell ref="A18:I18"/>
    <mergeCell ref="A19:I19"/>
    <mergeCell ref="A4:I4"/>
    <mergeCell ref="A12:I12"/>
    <mergeCell ref="A13:I13"/>
    <mergeCell ref="A14:I14"/>
    <mergeCell ref="A15:I15"/>
    <mergeCell ref="A16:I16"/>
    <mergeCell ref="A17:I17"/>
    <mergeCell ref="D2:I2"/>
    <mergeCell ref="A8:F8"/>
    <mergeCell ref="A9:F9"/>
    <mergeCell ref="A10:F10"/>
    <mergeCell ref="A11:I11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200" zoomScaleNormal="200"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41</v>
      </c>
      <c r="B4" s="23"/>
      <c r="C4" s="23"/>
      <c r="D4" s="23"/>
      <c r="E4" s="23"/>
      <c r="F4" s="23"/>
      <c r="G4" s="23"/>
      <c r="H4" s="23"/>
      <c r="I4" s="23"/>
    </row>
    <row r="5" spans="1:9" s="19" customFormat="1" ht="18.75" x14ac:dyDescent="0.3">
      <c r="A5" s="23" t="s">
        <v>45</v>
      </c>
      <c r="B5" s="23"/>
      <c r="C5" s="23"/>
      <c r="D5" s="23"/>
      <c r="E5" s="23"/>
      <c r="F5" s="23"/>
      <c r="G5" s="23"/>
      <c r="H5" s="23"/>
      <c r="I5" s="23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8" t="s">
        <v>14</v>
      </c>
    </row>
    <row r="8" spans="1:9" ht="24" customHeight="1" x14ac:dyDescent="0.25">
      <c r="A8" s="18">
        <v>1</v>
      </c>
      <c r="B8" s="5" t="s">
        <v>24</v>
      </c>
      <c r="C8" s="18" t="s">
        <v>11</v>
      </c>
      <c r="D8" s="18" t="s">
        <v>25</v>
      </c>
      <c r="E8" s="18" t="s">
        <v>21</v>
      </c>
      <c r="F8" s="2" t="s">
        <v>22</v>
      </c>
      <c r="G8" s="18">
        <v>140000</v>
      </c>
      <c r="H8" s="4" t="s">
        <v>20</v>
      </c>
      <c r="I8" s="12" t="s">
        <v>26</v>
      </c>
    </row>
    <row r="9" spans="1:9" ht="21" customHeight="1" x14ac:dyDescent="0.25">
      <c r="A9" s="24" t="s">
        <v>12</v>
      </c>
      <c r="B9" s="25"/>
      <c r="C9" s="25"/>
      <c r="D9" s="25"/>
      <c r="E9" s="25"/>
      <c r="F9" s="26"/>
      <c r="G9" s="9">
        <f>SUM(G8)</f>
        <v>140000</v>
      </c>
      <c r="H9" s="6"/>
      <c r="I9" s="12" t="s">
        <v>27</v>
      </c>
    </row>
    <row r="10" spans="1:9" ht="17.25" customHeight="1" x14ac:dyDescent="0.25">
      <c r="A10" s="27" t="s">
        <v>13</v>
      </c>
      <c r="B10" s="28"/>
      <c r="C10" s="28"/>
      <c r="D10" s="28"/>
      <c r="E10" s="28"/>
      <c r="F10" s="29"/>
      <c r="G10" s="10">
        <f>-G9*0.1</f>
        <v>-14000</v>
      </c>
      <c r="H10" s="7"/>
    </row>
    <row r="11" spans="1:9" ht="16.5" customHeight="1" x14ac:dyDescent="0.25">
      <c r="A11" s="27" t="s">
        <v>46</v>
      </c>
      <c r="B11" s="28"/>
      <c r="C11" s="28"/>
      <c r="D11" s="28"/>
      <c r="E11" s="28"/>
      <c r="F11" s="29"/>
      <c r="G11" s="10">
        <f>SUM(G9:G10)</f>
        <v>126000</v>
      </c>
      <c r="H11" s="7"/>
    </row>
    <row r="12" spans="1:9" ht="14.25" customHeight="1" x14ac:dyDescent="0.25">
      <c r="A12" s="21" t="s">
        <v>23</v>
      </c>
      <c r="B12" s="21"/>
      <c r="C12" s="21"/>
      <c r="D12" s="21"/>
      <c r="E12" s="21"/>
      <c r="F12" s="21"/>
      <c r="G12" s="21"/>
      <c r="H12" s="21"/>
      <c r="I12" s="21"/>
    </row>
    <row r="13" spans="1:9" ht="14.25" customHeight="1" x14ac:dyDescent="0.25">
      <c r="A13" s="30" t="s">
        <v>15</v>
      </c>
      <c r="B13" s="30"/>
      <c r="C13" s="30"/>
      <c r="D13" s="30"/>
      <c r="E13" s="30"/>
      <c r="F13" s="30"/>
      <c r="G13" s="30"/>
      <c r="H13" s="30"/>
      <c r="I13" s="30"/>
    </row>
    <row r="14" spans="1:9" ht="14.25" customHeight="1" x14ac:dyDescent="0.25">
      <c r="A14" s="21" t="s">
        <v>16</v>
      </c>
      <c r="B14" s="21"/>
      <c r="C14" s="21"/>
      <c r="D14" s="21"/>
      <c r="E14" s="21"/>
      <c r="F14" s="21"/>
      <c r="G14" s="21"/>
      <c r="H14" s="21"/>
      <c r="I14" s="21"/>
    </row>
    <row r="15" spans="1:9" x14ac:dyDescent="0.25">
      <c r="A15" s="32" t="s">
        <v>31</v>
      </c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22" t="s">
        <v>32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5">
      <c r="A17" s="22" t="s">
        <v>28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42</v>
      </c>
      <c r="B18" s="22"/>
      <c r="C18" s="22"/>
      <c r="D18" s="22"/>
      <c r="E18" s="22"/>
      <c r="F18" s="22"/>
      <c r="G18" s="22"/>
      <c r="H18" s="22"/>
      <c r="I18" s="22"/>
    </row>
  </sheetData>
  <mergeCells count="13">
    <mergeCell ref="D2:I2"/>
    <mergeCell ref="A4:I4"/>
    <mergeCell ref="A9:F9"/>
    <mergeCell ref="A10:F10"/>
    <mergeCell ref="A11:F11"/>
    <mergeCell ref="A17:I17"/>
    <mergeCell ref="A18:I18"/>
    <mergeCell ref="A5:I5"/>
    <mergeCell ref="A13:I13"/>
    <mergeCell ref="A14:I14"/>
    <mergeCell ref="A15:I15"/>
    <mergeCell ref="A16:I16"/>
    <mergeCell ref="A12:I1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200" zoomScaleNormal="200"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43</v>
      </c>
      <c r="B4" s="23"/>
      <c r="C4" s="23"/>
      <c r="D4" s="23"/>
      <c r="E4" s="23"/>
      <c r="F4" s="23"/>
      <c r="G4" s="23"/>
      <c r="H4" s="23"/>
      <c r="I4" s="23"/>
    </row>
    <row r="5" spans="1:9" s="19" customFormat="1" ht="18.75" x14ac:dyDescent="0.3">
      <c r="A5" s="23" t="s">
        <v>45</v>
      </c>
      <c r="B5" s="23"/>
      <c r="C5" s="23"/>
      <c r="D5" s="23"/>
      <c r="E5" s="23"/>
      <c r="F5" s="23"/>
      <c r="G5" s="23"/>
      <c r="H5" s="23"/>
      <c r="I5" s="23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8" t="s">
        <v>14</v>
      </c>
    </row>
    <row r="8" spans="1:9" ht="24" customHeight="1" x14ac:dyDescent="0.25">
      <c r="A8" s="18">
        <v>1</v>
      </c>
      <c r="B8" s="5" t="s">
        <v>24</v>
      </c>
      <c r="C8" s="18" t="s">
        <v>11</v>
      </c>
      <c r="D8" s="18" t="s">
        <v>25</v>
      </c>
      <c r="E8" s="18" t="s">
        <v>21</v>
      </c>
      <c r="F8" s="2" t="s">
        <v>22</v>
      </c>
      <c r="G8" s="18">
        <v>420000</v>
      </c>
      <c r="H8" s="4" t="s">
        <v>20</v>
      </c>
      <c r="I8" s="12" t="s">
        <v>26</v>
      </c>
    </row>
    <row r="9" spans="1:9" ht="21" customHeight="1" x14ac:dyDescent="0.25">
      <c r="A9" s="24" t="s">
        <v>12</v>
      </c>
      <c r="B9" s="25"/>
      <c r="C9" s="25"/>
      <c r="D9" s="25"/>
      <c r="E9" s="25"/>
      <c r="F9" s="26"/>
      <c r="G9" s="9">
        <f>SUM(G8)</f>
        <v>420000</v>
      </c>
      <c r="H9" s="6"/>
      <c r="I9" s="12" t="s">
        <v>27</v>
      </c>
    </row>
    <row r="10" spans="1:9" ht="17.25" customHeight="1" x14ac:dyDescent="0.25">
      <c r="A10" s="27" t="s">
        <v>13</v>
      </c>
      <c r="B10" s="28"/>
      <c r="C10" s="28"/>
      <c r="D10" s="28"/>
      <c r="E10" s="28"/>
      <c r="F10" s="29"/>
      <c r="G10" s="10">
        <f>-G9*0.1</f>
        <v>-42000</v>
      </c>
      <c r="H10" s="7"/>
    </row>
    <row r="11" spans="1:9" ht="16.5" customHeight="1" x14ac:dyDescent="0.25">
      <c r="A11" s="27" t="s">
        <v>46</v>
      </c>
      <c r="B11" s="28"/>
      <c r="C11" s="28"/>
      <c r="D11" s="28"/>
      <c r="E11" s="28"/>
      <c r="F11" s="29"/>
      <c r="G11" s="10">
        <f>SUM(G9:G10)</f>
        <v>378000</v>
      </c>
      <c r="H11" s="7"/>
    </row>
    <row r="12" spans="1:9" ht="14.25" customHeight="1" x14ac:dyDescent="0.25">
      <c r="A12" s="21" t="s">
        <v>23</v>
      </c>
      <c r="B12" s="21"/>
      <c r="C12" s="21"/>
      <c r="D12" s="21"/>
      <c r="E12" s="21"/>
      <c r="F12" s="21"/>
      <c r="G12" s="21"/>
      <c r="H12" s="21"/>
      <c r="I12" s="21"/>
    </row>
    <row r="13" spans="1:9" ht="14.25" customHeight="1" x14ac:dyDescent="0.25">
      <c r="A13" s="30" t="s">
        <v>15</v>
      </c>
      <c r="B13" s="30"/>
      <c r="C13" s="30"/>
      <c r="D13" s="30"/>
      <c r="E13" s="30"/>
      <c r="F13" s="30"/>
      <c r="G13" s="30"/>
      <c r="H13" s="30"/>
      <c r="I13" s="30"/>
    </row>
    <row r="14" spans="1:9" ht="14.25" customHeight="1" x14ac:dyDescent="0.25">
      <c r="A14" s="21" t="s">
        <v>16</v>
      </c>
      <c r="B14" s="21"/>
      <c r="C14" s="21"/>
      <c r="D14" s="21"/>
      <c r="E14" s="21"/>
      <c r="F14" s="21"/>
      <c r="G14" s="21"/>
      <c r="H14" s="21"/>
      <c r="I14" s="21"/>
    </row>
    <row r="15" spans="1:9" x14ac:dyDescent="0.25">
      <c r="A15" s="32" t="s">
        <v>31</v>
      </c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22" t="s">
        <v>32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5">
      <c r="A17" s="22" t="s">
        <v>28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42</v>
      </c>
      <c r="B18" s="22"/>
      <c r="C18" s="22"/>
      <c r="D18" s="22"/>
      <c r="E18" s="22"/>
      <c r="F18" s="22"/>
      <c r="G18" s="22"/>
      <c r="H18" s="22"/>
      <c r="I18" s="22"/>
    </row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200" zoomScaleNormal="200"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44</v>
      </c>
      <c r="B4" s="23"/>
      <c r="C4" s="23"/>
      <c r="D4" s="23"/>
      <c r="E4" s="23"/>
      <c r="F4" s="23"/>
      <c r="G4" s="23"/>
      <c r="H4" s="23"/>
      <c r="I4" s="23"/>
    </row>
    <row r="5" spans="1:9" s="19" customFormat="1" ht="18.75" x14ac:dyDescent="0.3">
      <c r="A5" s="23" t="s">
        <v>45</v>
      </c>
      <c r="B5" s="23"/>
      <c r="C5" s="23"/>
      <c r="D5" s="23"/>
      <c r="E5" s="23"/>
      <c r="F5" s="23"/>
      <c r="G5" s="23"/>
      <c r="H5" s="23"/>
      <c r="I5" s="23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8" t="s">
        <v>14</v>
      </c>
    </row>
    <row r="8" spans="1:9" ht="24" customHeight="1" x14ac:dyDescent="0.25">
      <c r="A8" s="18">
        <v>1</v>
      </c>
      <c r="B8" s="5" t="s">
        <v>24</v>
      </c>
      <c r="C8" s="18" t="s">
        <v>11</v>
      </c>
      <c r="D8" s="18" t="s">
        <v>25</v>
      </c>
      <c r="E8" s="18" t="s">
        <v>21</v>
      </c>
      <c r="F8" s="2" t="s">
        <v>22</v>
      </c>
      <c r="G8" s="18">
        <v>350000</v>
      </c>
      <c r="H8" s="4" t="s">
        <v>20</v>
      </c>
      <c r="I8" s="12" t="s">
        <v>26</v>
      </c>
    </row>
    <row r="9" spans="1:9" ht="21" customHeight="1" x14ac:dyDescent="0.25">
      <c r="A9" s="24" t="s">
        <v>12</v>
      </c>
      <c r="B9" s="25"/>
      <c r="C9" s="25"/>
      <c r="D9" s="25"/>
      <c r="E9" s="25"/>
      <c r="F9" s="26"/>
      <c r="G9" s="9">
        <f>SUM(G8)</f>
        <v>350000</v>
      </c>
      <c r="H9" s="6"/>
      <c r="I9" s="12" t="s">
        <v>27</v>
      </c>
    </row>
    <row r="10" spans="1:9" ht="17.25" customHeight="1" x14ac:dyDescent="0.25">
      <c r="A10" s="27" t="s">
        <v>13</v>
      </c>
      <c r="B10" s="28"/>
      <c r="C10" s="28"/>
      <c r="D10" s="28"/>
      <c r="E10" s="28"/>
      <c r="F10" s="29"/>
      <c r="G10" s="10">
        <f>-G9*0.1</f>
        <v>-35000</v>
      </c>
      <c r="H10" s="7"/>
    </row>
    <row r="11" spans="1:9" ht="16.5" customHeight="1" x14ac:dyDescent="0.25">
      <c r="A11" s="27" t="s">
        <v>46</v>
      </c>
      <c r="B11" s="28"/>
      <c r="C11" s="28"/>
      <c r="D11" s="28"/>
      <c r="E11" s="28"/>
      <c r="F11" s="29"/>
      <c r="G11" s="10">
        <f>SUM(G9:G10)</f>
        <v>315000</v>
      </c>
      <c r="H11" s="7"/>
    </row>
    <row r="12" spans="1:9" ht="14.25" customHeight="1" x14ac:dyDescent="0.25">
      <c r="A12" s="21" t="s">
        <v>23</v>
      </c>
      <c r="B12" s="21"/>
      <c r="C12" s="21"/>
      <c r="D12" s="21"/>
      <c r="E12" s="21"/>
      <c r="F12" s="21"/>
      <c r="G12" s="21"/>
      <c r="H12" s="21"/>
      <c r="I12" s="21"/>
    </row>
    <row r="13" spans="1:9" ht="14.25" customHeight="1" x14ac:dyDescent="0.25">
      <c r="A13" s="30" t="s">
        <v>15</v>
      </c>
      <c r="B13" s="30"/>
      <c r="C13" s="30"/>
      <c r="D13" s="30"/>
      <c r="E13" s="30"/>
      <c r="F13" s="30"/>
      <c r="G13" s="30"/>
      <c r="H13" s="30"/>
      <c r="I13" s="30"/>
    </row>
    <row r="14" spans="1:9" ht="14.25" customHeight="1" x14ac:dyDescent="0.25">
      <c r="A14" s="21" t="s">
        <v>16</v>
      </c>
      <c r="B14" s="21"/>
      <c r="C14" s="21"/>
      <c r="D14" s="21"/>
      <c r="E14" s="21"/>
      <c r="F14" s="21"/>
      <c r="G14" s="21"/>
      <c r="H14" s="21"/>
      <c r="I14" s="21"/>
    </row>
    <row r="15" spans="1:9" x14ac:dyDescent="0.25">
      <c r="A15" s="32" t="s">
        <v>31</v>
      </c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22" t="s">
        <v>32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5">
      <c r="A17" s="22" t="s">
        <v>28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42</v>
      </c>
      <c r="B18" s="22"/>
      <c r="C18" s="22"/>
      <c r="D18" s="22"/>
      <c r="E18" s="22"/>
      <c r="F18" s="22"/>
      <c r="G18" s="22"/>
      <c r="H18" s="22"/>
      <c r="I18" s="22"/>
    </row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200" zoomScaleNormal="200" workbookViewId="0">
      <selection activeCell="A4" sqref="A4:I4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55</v>
      </c>
      <c r="B4" s="23"/>
      <c r="C4" s="23"/>
      <c r="D4" s="23"/>
      <c r="E4" s="23"/>
      <c r="F4" s="23"/>
      <c r="G4" s="23"/>
      <c r="H4" s="23"/>
      <c r="I4" s="23"/>
    </row>
    <row r="5" spans="1:9" s="19" customFormat="1" ht="18.75" x14ac:dyDescent="0.3">
      <c r="A5" s="23" t="s">
        <v>50</v>
      </c>
      <c r="B5" s="23"/>
      <c r="C5" s="23"/>
      <c r="D5" s="23"/>
      <c r="E5" s="23"/>
      <c r="F5" s="23"/>
      <c r="G5" s="23"/>
      <c r="H5" s="23"/>
      <c r="I5" s="23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8" t="s">
        <v>14</v>
      </c>
    </row>
    <row r="8" spans="1:9" ht="24" customHeight="1" x14ac:dyDescent="0.25">
      <c r="A8" s="18">
        <v>1</v>
      </c>
      <c r="B8" s="5" t="s">
        <v>24</v>
      </c>
      <c r="C8" s="18" t="s">
        <v>11</v>
      </c>
      <c r="D8" s="18" t="s">
        <v>25</v>
      </c>
      <c r="E8" s="18" t="s">
        <v>21</v>
      </c>
      <c r="F8" s="2" t="s">
        <v>22</v>
      </c>
      <c r="G8" s="18">
        <v>420000</v>
      </c>
      <c r="H8" s="4" t="s">
        <v>20</v>
      </c>
      <c r="I8" s="12" t="s">
        <v>26</v>
      </c>
    </row>
    <row r="9" spans="1:9" ht="21" customHeight="1" x14ac:dyDescent="0.25">
      <c r="A9" s="24" t="s">
        <v>12</v>
      </c>
      <c r="B9" s="25"/>
      <c r="C9" s="25"/>
      <c r="D9" s="25"/>
      <c r="E9" s="25"/>
      <c r="F9" s="26"/>
      <c r="G9" s="9">
        <f>SUM(G8)</f>
        <v>420000</v>
      </c>
      <c r="H9" s="6"/>
      <c r="I9" s="12" t="s">
        <v>27</v>
      </c>
    </row>
    <row r="10" spans="1:9" ht="17.25" customHeight="1" x14ac:dyDescent="0.25">
      <c r="A10" s="27" t="s">
        <v>13</v>
      </c>
      <c r="B10" s="28"/>
      <c r="C10" s="28"/>
      <c r="D10" s="28"/>
      <c r="E10" s="28"/>
      <c r="F10" s="29"/>
      <c r="G10" s="10">
        <f>-G9*0.1</f>
        <v>-42000</v>
      </c>
      <c r="H10" s="7"/>
    </row>
    <row r="11" spans="1:9" ht="16.5" customHeight="1" x14ac:dyDescent="0.25">
      <c r="A11" s="33" t="s">
        <v>51</v>
      </c>
      <c r="B11" s="34"/>
      <c r="C11" s="34"/>
      <c r="D11" s="34"/>
      <c r="E11" s="34"/>
      <c r="F11" s="35"/>
      <c r="G11" s="20">
        <f>SUM(G9:G10)</f>
        <v>378000</v>
      </c>
      <c r="H11" s="7"/>
    </row>
    <row r="12" spans="1:9" ht="14.25" customHeight="1" x14ac:dyDescent="0.25">
      <c r="A12" s="21" t="s">
        <v>23</v>
      </c>
      <c r="B12" s="21"/>
      <c r="C12" s="21"/>
      <c r="D12" s="21"/>
      <c r="E12" s="21"/>
      <c r="F12" s="21"/>
      <c r="G12" s="21"/>
      <c r="H12" s="21"/>
      <c r="I12" s="21"/>
    </row>
    <row r="13" spans="1:9" ht="14.25" customHeight="1" x14ac:dyDescent="0.25">
      <c r="A13" s="30" t="s">
        <v>15</v>
      </c>
      <c r="B13" s="30"/>
      <c r="C13" s="30"/>
      <c r="D13" s="30"/>
      <c r="E13" s="30"/>
      <c r="F13" s="30"/>
      <c r="G13" s="30"/>
      <c r="H13" s="30"/>
      <c r="I13" s="30"/>
    </row>
    <row r="14" spans="1:9" ht="14.25" customHeight="1" x14ac:dyDescent="0.25">
      <c r="A14" s="21" t="s">
        <v>16</v>
      </c>
      <c r="B14" s="21"/>
      <c r="C14" s="21"/>
      <c r="D14" s="21"/>
      <c r="E14" s="21"/>
      <c r="F14" s="21"/>
      <c r="G14" s="21"/>
      <c r="H14" s="21"/>
      <c r="I14" s="21"/>
    </row>
    <row r="15" spans="1:9" x14ac:dyDescent="0.25">
      <c r="A15" s="32" t="s">
        <v>31</v>
      </c>
      <c r="B15" s="32"/>
      <c r="C15" s="32"/>
      <c r="D15" s="32"/>
      <c r="E15" s="32"/>
      <c r="F15" s="32"/>
      <c r="G15" s="32"/>
      <c r="H15" s="32"/>
      <c r="I15" s="32"/>
    </row>
    <row r="16" spans="1:9" x14ac:dyDescent="0.25">
      <c r="A16" s="22" t="s">
        <v>32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5">
      <c r="A17" s="22" t="s">
        <v>28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42</v>
      </c>
      <c r="B18" s="22"/>
      <c r="C18" s="22"/>
      <c r="D18" s="22"/>
      <c r="E18" s="22"/>
      <c r="F18" s="22"/>
      <c r="G18" s="22"/>
      <c r="H18" s="22"/>
      <c r="I18" s="22"/>
    </row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200" zoomScaleNormal="200" workbookViewId="0">
      <selection activeCell="A12" sqref="A12:G12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2" t="s">
        <v>19</v>
      </c>
      <c r="E2" s="22"/>
      <c r="F2" s="22"/>
      <c r="G2" s="22"/>
      <c r="H2" s="22"/>
      <c r="I2" s="22"/>
    </row>
    <row r="3" spans="1:9" ht="15" customHeight="1" x14ac:dyDescent="0.25">
      <c r="A3" s="1" t="s">
        <v>2</v>
      </c>
    </row>
    <row r="4" spans="1:9" ht="23.25" customHeight="1" x14ac:dyDescent="0.3">
      <c r="A4" s="23" t="s">
        <v>52</v>
      </c>
      <c r="B4" s="23"/>
      <c r="C4" s="23"/>
      <c r="D4" s="23"/>
      <c r="E4" s="23"/>
      <c r="F4" s="23"/>
      <c r="G4" s="23"/>
      <c r="H4" s="23"/>
      <c r="I4" s="23"/>
    </row>
    <row r="5" spans="1:9" ht="15" customHeight="1" x14ac:dyDescent="0.3">
      <c r="A5" s="23" t="s">
        <v>47</v>
      </c>
      <c r="B5" s="23"/>
      <c r="C5" s="23"/>
      <c r="D5" s="23"/>
      <c r="E5" s="23"/>
      <c r="F5" s="23"/>
      <c r="G5" s="23"/>
      <c r="H5" s="23"/>
      <c r="I5" s="23"/>
    </row>
    <row r="6" spans="1:9" s="19" customFormat="1" ht="18.75" x14ac:dyDescent="0.3">
      <c r="A6" s="23" t="s">
        <v>53</v>
      </c>
      <c r="B6" s="23"/>
      <c r="C6" s="23"/>
      <c r="D6" s="23"/>
      <c r="E6" s="23"/>
      <c r="F6" s="23"/>
      <c r="G6" s="23"/>
      <c r="H6" s="23"/>
      <c r="I6" s="23"/>
    </row>
    <row r="7" spans="1:9" ht="3.75" customHeight="1" x14ac:dyDescent="0.3">
      <c r="A7" s="17"/>
      <c r="B7" s="17"/>
      <c r="C7" s="17"/>
      <c r="D7" s="17"/>
      <c r="E7" s="17"/>
      <c r="F7" s="17"/>
      <c r="G7" s="17"/>
    </row>
    <row r="8" spans="1:9" ht="22.5" customHeight="1" x14ac:dyDescent="0.25">
      <c r="A8" s="3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8" t="s">
        <v>14</v>
      </c>
    </row>
    <row r="9" spans="1:9" ht="24" customHeight="1" x14ac:dyDescent="0.25">
      <c r="A9" s="18">
        <v>1</v>
      </c>
      <c r="B9" s="5" t="s">
        <v>24</v>
      </c>
      <c r="C9" s="18" t="s">
        <v>11</v>
      </c>
      <c r="D9" s="18" t="s">
        <v>25</v>
      </c>
      <c r="E9" s="18" t="s">
        <v>21</v>
      </c>
      <c r="F9" s="2" t="s">
        <v>22</v>
      </c>
      <c r="G9" s="18">
        <v>420000</v>
      </c>
      <c r="H9" s="4" t="s">
        <v>20</v>
      </c>
      <c r="I9" s="12" t="s">
        <v>26</v>
      </c>
    </row>
    <row r="10" spans="1:9" ht="21" customHeight="1" x14ac:dyDescent="0.25">
      <c r="A10" s="24" t="s">
        <v>12</v>
      </c>
      <c r="B10" s="25"/>
      <c r="C10" s="25"/>
      <c r="D10" s="25"/>
      <c r="E10" s="25"/>
      <c r="F10" s="26"/>
      <c r="G10" s="9">
        <f>SUM(G9)</f>
        <v>420000</v>
      </c>
      <c r="H10" s="6"/>
      <c r="I10" s="12" t="s">
        <v>27</v>
      </c>
    </row>
    <row r="11" spans="1:9" ht="17.25" customHeight="1" x14ac:dyDescent="0.25">
      <c r="A11" s="27" t="s">
        <v>13</v>
      </c>
      <c r="B11" s="28"/>
      <c r="C11" s="28"/>
      <c r="D11" s="28"/>
      <c r="E11" s="28"/>
      <c r="F11" s="29"/>
      <c r="G11" s="10">
        <f>-G10*0.1</f>
        <v>-42000</v>
      </c>
      <c r="H11" s="7"/>
    </row>
    <row r="12" spans="1:9" ht="16.5" customHeight="1" x14ac:dyDescent="0.25">
      <c r="A12" s="33" t="s">
        <v>51</v>
      </c>
      <c r="B12" s="34"/>
      <c r="C12" s="34"/>
      <c r="D12" s="34"/>
      <c r="E12" s="34"/>
      <c r="F12" s="35"/>
      <c r="G12" s="20">
        <f>SUM(G10:G11)</f>
        <v>378000</v>
      </c>
      <c r="H12" s="7"/>
    </row>
    <row r="13" spans="1:9" ht="14.25" customHeight="1" x14ac:dyDescent="0.25">
      <c r="A13" s="21" t="s">
        <v>23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30" t="s">
        <v>15</v>
      </c>
      <c r="B14" s="30"/>
      <c r="C14" s="30"/>
      <c r="D14" s="30"/>
      <c r="E14" s="30"/>
      <c r="F14" s="30"/>
      <c r="G14" s="30"/>
      <c r="H14" s="30"/>
      <c r="I14" s="30"/>
    </row>
    <row r="15" spans="1:9" ht="14.25" customHeight="1" x14ac:dyDescent="0.25">
      <c r="A15" s="21" t="s">
        <v>16</v>
      </c>
      <c r="B15" s="21"/>
      <c r="C15" s="21"/>
      <c r="D15" s="21"/>
      <c r="E15" s="21"/>
      <c r="F15" s="21"/>
      <c r="G15" s="21"/>
      <c r="H15" s="21"/>
      <c r="I15" s="21"/>
    </row>
    <row r="16" spans="1:9" x14ac:dyDescent="0.25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25">
      <c r="A17" s="22" t="s">
        <v>32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 t="s">
        <v>28</v>
      </c>
      <c r="B18" s="22"/>
      <c r="C18" s="22"/>
      <c r="D18" s="22"/>
      <c r="E18" s="22"/>
      <c r="F18" s="22"/>
      <c r="G18" s="22"/>
      <c r="H18" s="22"/>
      <c r="I18" s="22"/>
    </row>
    <row r="19" spans="1:9" x14ac:dyDescent="0.25">
      <c r="A19" s="22" t="s">
        <v>42</v>
      </c>
      <c r="B19" s="22"/>
      <c r="C19" s="22"/>
      <c r="D19" s="22"/>
      <c r="E19" s="22"/>
      <c r="F19" s="22"/>
      <c r="G19" s="22"/>
      <c r="H19" s="22"/>
      <c r="I19" s="22"/>
    </row>
    <row r="20" spans="1:9" ht="3.75" customHeight="1" x14ac:dyDescent="0.25"/>
    <row r="21" spans="1:9" x14ac:dyDescent="0.25">
      <c r="A21" s="22" t="s">
        <v>48</v>
      </c>
      <c r="B21" s="22"/>
      <c r="C21" s="22"/>
      <c r="D21" s="22"/>
      <c r="E21" s="22"/>
      <c r="F21" s="22"/>
      <c r="G21" s="22"/>
      <c r="H21" s="22"/>
      <c r="I21" s="22"/>
    </row>
  </sheetData>
  <mergeCells count="15">
    <mergeCell ref="A12:F12"/>
    <mergeCell ref="A5:I5"/>
    <mergeCell ref="A21:I21"/>
    <mergeCell ref="D2:I2"/>
    <mergeCell ref="A4:I4"/>
    <mergeCell ref="A6:I6"/>
    <mergeCell ref="A10:F10"/>
    <mergeCell ref="A11:F11"/>
    <mergeCell ref="A19:I19"/>
    <mergeCell ref="A13:I13"/>
    <mergeCell ref="A14:I14"/>
    <mergeCell ref="A15:I15"/>
    <mergeCell ref="A16:I16"/>
    <mergeCell ref="A17:I17"/>
    <mergeCell ref="A18:I18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JANVIER 2017 A MARS 2017</vt:lpstr>
      <vt:lpstr>D'AVRIL 2017A SEPTEMBRE 2017</vt:lpstr>
      <vt:lpstr>OCTOBRE 2017 A FEVRIER 2018</vt:lpstr>
      <vt:lpstr>MARS 2018 A AOUT 2018</vt:lpstr>
      <vt:lpstr>SEPTEMBRE 2018 A OCTOBRE 2018</vt:lpstr>
      <vt:lpstr>NOVEMBRE 2018 A AVRIL 2019</vt:lpstr>
      <vt:lpstr>MAI 2019 A SEPTEMBRE 2019</vt:lpstr>
      <vt:lpstr>OCTOBRE 2019 A MARS 2020</vt:lpstr>
      <vt:lpstr>AVRIL 2020 A SEPT 2020 </vt:lpstr>
      <vt:lpstr>TROP PERCU REMBOURSE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2021-03-24T12:21:40Z</cp:lastPrinted>
  <dcterms:created xsi:type="dcterms:W3CDTF">2012-07-06T09:59:04Z</dcterms:created>
  <dcterms:modified xsi:type="dcterms:W3CDTF">2021-08-24T08:16:50Z</dcterms:modified>
</cp:coreProperties>
</file>