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CISSE ABOU\"/>
    </mc:Choice>
  </mc:AlternateContent>
  <bookViews>
    <workbookView xWindow="0" yWindow="0" windowWidth="19200" windowHeight="11595" firstSheet="5" activeTab="9"/>
  </bookViews>
  <sheets>
    <sheet name="JANVIER 2021" sheetId="91" r:id="rId1"/>
    <sheet name="FEVRIER 2021" sheetId="93" r:id="rId2"/>
    <sheet name="MARS 2021" sheetId="94" r:id="rId3"/>
    <sheet name="AVRIL 2021" sheetId="95" r:id="rId4"/>
    <sheet name="MAI 2021" sheetId="97" r:id="rId5"/>
    <sheet name="JUIN 2021 " sheetId="98" r:id="rId6"/>
    <sheet name="JUILLET 2021" sheetId="100" r:id="rId7"/>
    <sheet name="AOUT 2021" sheetId="101" r:id="rId8"/>
    <sheet name="SEPTEMBRE 2021" sheetId="102" r:id="rId9"/>
    <sheet name="OCTOBRE 2021" sheetId="103" r:id="rId10"/>
  </sheets>
  <calcPr calcId="152511"/>
</workbook>
</file>

<file path=xl/calcChain.xml><?xml version="1.0" encoding="utf-8"?>
<calcChain xmlns="http://schemas.openxmlformats.org/spreadsheetml/2006/main">
  <c r="G14" i="103" l="1"/>
  <c r="F14" i="103"/>
  <c r="E14" i="103"/>
  <c r="J16" i="102"/>
  <c r="J15" i="102"/>
  <c r="J13" i="102"/>
  <c r="J14" i="102" s="1"/>
  <c r="H14" i="102"/>
  <c r="I14" i="102"/>
  <c r="G14" i="102"/>
  <c r="F14" i="102"/>
  <c r="E14" i="102"/>
  <c r="J16" i="101"/>
  <c r="J15" i="101"/>
  <c r="J14" i="101"/>
  <c r="J13" i="101"/>
  <c r="H14" i="100" l="1"/>
  <c r="I14" i="100"/>
  <c r="J14" i="100"/>
  <c r="J15" i="98" l="1"/>
  <c r="J16" i="98" s="1"/>
  <c r="J14" i="98"/>
  <c r="J13" i="98"/>
  <c r="J15" i="100"/>
  <c r="J16" i="100" s="1"/>
  <c r="J13" i="100"/>
  <c r="G14" i="101"/>
  <c r="F14" i="101"/>
  <c r="E14" i="101"/>
  <c r="G14" i="100"/>
  <c r="F14" i="100"/>
  <c r="E14" i="100"/>
  <c r="G14" i="98" l="1"/>
  <c r="F14" i="98"/>
  <c r="E14" i="98"/>
  <c r="J14" i="97"/>
  <c r="J15" i="97" s="1"/>
  <c r="J16" i="97" s="1"/>
  <c r="I14" i="97"/>
  <c r="H14" i="97"/>
  <c r="G14" i="97"/>
  <c r="F14" i="97"/>
  <c r="E14" i="97"/>
  <c r="J16" i="95" l="1"/>
  <c r="J15" i="95"/>
  <c r="F14" i="95"/>
  <c r="G14" i="95"/>
  <c r="H14" i="95"/>
  <c r="I14" i="95"/>
  <c r="J14" i="95"/>
  <c r="J13" i="95"/>
  <c r="E14" i="95" l="1"/>
  <c r="J14" i="94"/>
  <c r="J13" i="94"/>
  <c r="E14" i="94"/>
  <c r="J15" i="94" l="1"/>
  <c r="J16" i="94" s="1"/>
  <c r="I14" i="93"/>
  <c r="H14" i="93"/>
  <c r="G14" i="93"/>
  <c r="F14" i="93"/>
  <c r="E14" i="93"/>
  <c r="J13" i="93"/>
  <c r="J14" i="93" s="1"/>
  <c r="J15" i="93" l="1"/>
  <c r="J16" i="93" s="1"/>
  <c r="I14" i="91"/>
  <c r="H14" i="91"/>
  <c r="J13" i="91"/>
  <c r="J14" i="91" s="1"/>
  <c r="J15" i="91" l="1"/>
  <c r="J16" i="91" s="1"/>
  <c r="G14" i="91"/>
  <c r="F14" i="91"/>
  <c r="E14" i="91"/>
</calcChain>
</file>

<file path=xl/sharedStrings.xml><?xml version="1.0" encoding="utf-8"?>
<sst xmlns="http://schemas.openxmlformats.org/spreadsheetml/2006/main" count="313" uniqueCount="52">
  <si>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</si>
  <si>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</si>
  <si>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</si>
  <si>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</si>
  <si>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</si>
  <si>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</si>
  <si>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</si>
  <si>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</si>
  <si>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</si>
  <si>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</si>
  <si>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</si>
  <si>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</si>
  <si>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</si>
  <si>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</si>
  <si>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</si>
  <si>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</si>
  <si>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</si>
  <si>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SOMME A VERSER</t>
  </si>
  <si>
    <t>CCGIM</t>
  </si>
  <si>
    <t>CENTRE D'IMPOSITION: YOP I</t>
  </si>
  <si>
    <t xml:space="preserve">ETAT DES ENCAISSEMENTS : MOIS DE JANVIER 2021 </t>
  </si>
  <si>
    <t xml:space="preserve">ETAT DES ENCAISSEMENTS : MOIS DE FEVRIER 2021 </t>
  </si>
  <si>
    <t>BENEFICIAIRE: CISSE ABOU</t>
  </si>
  <si>
    <t>N° CC: 1609189L</t>
  </si>
  <si>
    <t xml:space="preserve">01 BP 3269 ABIDJAN 01  </t>
  </si>
  <si>
    <t>Cel. 87 63 30 17 - 07 04 95 96</t>
  </si>
  <si>
    <t>YOPOUGON NIANGON  MAROC : LOT N° 431 BIS / ÎLOT 49 BIS</t>
  </si>
  <si>
    <t>FOFANA FALIKOU</t>
  </si>
  <si>
    <t>1F2</t>
  </si>
  <si>
    <t>59332427-04987864</t>
  </si>
  <si>
    <t>31/12/20</t>
  </si>
  <si>
    <t>AV 01+02/21 ESP</t>
  </si>
  <si>
    <t>A PAYE 435 000 F CFA LE 31/12/2020 CORRESPONDANT A: 2 MOIS DE CAUTIONS + 2 MOIS D'AVANCE + 35 000 F MUTATION SODECI</t>
  </si>
  <si>
    <t xml:space="preserve">ETAT DES ENCAISSEMENTS : MOIS DE MARS 2021 </t>
  </si>
  <si>
    <t xml:space="preserve">ETAT DES ENCAISSEMENTS : MOIS D'AVRIL 2021 </t>
  </si>
  <si>
    <t>21/03/21</t>
  </si>
  <si>
    <t>11/04/21</t>
  </si>
  <si>
    <t>ESPECES</t>
  </si>
  <si>
    <t xml:space="preserve">ETAT DES ENCAISSEMENTS : MOIS DE MAI 2021 </t>
  </si>
  <si>
    <t>0759332427-0504987864</t>
  </si>
  <si>
    <t xml:space="preserve">ETAT DES ENCAISSEMENTS : MOIS DE JUIN 2021 </t>
  </si>
  <si>
    <t>14/05/21</t>
  </si>
  <si>
    <t xml:space="preserve">ETAT DES ENCAISSEMENTS : MOIS D'AOUT 2021 </t>
  </si>
  <si>
    <t xml:space="preserve">ETAT DES ENCAISSEMENTS : MOIS DE JUILLET 2021 </t>
  </si>
  <si>
    <t>15/06/21</t>
  </si>
  <si>
    <t>25/07/21</t>
  </si>
  <si>
    <t>PROPRIETAIRE</t>
  </si>
  <si>
    <t>03/08/21</t>
  </si>
  <si>
    <t>ENCAISSE PAR LE PROPRIETAIRE LE 25/07/2021</t>
  </si>
  <si>
    <t>28/09/21</t>
  </si>
  <si>
    <t xml:space="preserve">ETAT DES ENCAISSEMENTS : MOIS DE SEPTEMBRE 2021 </t>
  </si>
  <si>
    <t xml:space="preserve">ETAT DES ENCAISSEMENTS : MOIS D'OCTOBRE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</si>
</sst>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12" fillId="0" borderId="2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K30" sqref="K30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20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22"/>
    </row>
    <row r="7" spans="1:16" ht="18.75" x14ac:dyDescent="0.3">
      <c r="D7" s="22" t="s">
        <v>24</v>
      </c>
      <c r="E7" s="22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22"/>
      <c r="E8" s="22"/>
      <c r="F8" s="22"/>
      <c r="G8" s="22"/>
      <c r="H8" s="22"/>
      <c r="I8" s="22"/>
      <c r="J8" s="22"/>
      <c r="K8" s="23"/>
      <c r="L8" s="23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6" t="s">
        <v>29</v>
      </c>
      <c r="E13" s="15">
        <v>100000</v>
      </c>
      <c r="F13" s="15"/>
      <c r="G13" s="15"/>
      <c r="H13" s="15">
        <v>200000</v>
      </c>
      <c r="I13" s="15"/>
      <c r="J13" s="24">
        <f>H13+I13</f>
        <v>200000</v>
      </c>
      <c r="K13" s="7" t="s">
        <v>30</v>
      </c>
      <c r="L13" s="21" t="s">
        <v>31</v>
      </c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0</v>
      </c>
      <c r="G14" s="19">
        <f t="shared" si="0"/>
        <v>0</v>
      </c>
      <c r="H14" s="19">
        <f t="shared" si="0"/>
        <v>200000</v>
      </c>
      <c r="I14" s="19">
        <f t="shared" si="0"/>
        <v>0</v>
      </c>
      <c r="J14" s="25">
        <f t="shared" si="0"/>
        <v>200000</v>
      </c>
      <c r="K14" s="7" t="s">
        <v>30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-20000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J14+J15</f>
        <v>180000</v>
      </c>
      <c r="K16" s="10"/>
      <c r="L16" s="11"/>
    </row>
    <row r="17" spans="1:12" ht="13.5" customHeight="1" x14ac:dyDescent="0.25"/>
    <row r="18" spans="1:12" ht="18.75" x14ac:dyDescent="0.25">
      <c r="A18" s="1">
        <v>1</v>
      </c>
      <c r="B18" s="18" t="s">
        <v>27</v>
      </c>
      <c r="C18" s="1" t="s">
        <v>28</v>
      </c>
      <c r="D18" s="44" t="s">
        <v>32</v>
      </c>
      <c r="E18" s="45"/>
      <c r="F18" s="45"/>
      <c r="G18" s="45"/>
      <c r="H18" s="45"/>
      <c r="I18" s="45"/>
      <c r="J18" s="45"/>
      <c r="K18" s="45"/>
      <c r="L18" s="46"/>
    </row>
    <row r="19" spans="1:12" x14ac:dyDescent="0.25">
      <c r="F19" s="17"/>
      <c r="J19" s="17"/>
    </row>
    <row r="20" spans="1:12" x14ac:dyDescent="0.25">
      <c r="F20" s="17"/>
      <c r="H20" s="17"/>
    </row>
    <row r="21" spans="1:12" x14ac:dyDescent="0.25">
      <c r="H21" s="17"/>
    </row>
    <row r="22" spans="1:12" x14ac:dyDescent="0.25">
      <c r="F22" s="17"/>
    </row>
  </sheetData>
  <mergeCells count="11">
    <mergeCell ref="D18:L18"/>
    <mergeCell ref="A10:L10"/>
    <mergeCell ref="K11:L11"/>
    <mergeCell ref="A14:D14"/>
    <mergeCell ref="A15:I15"/>
    <mergeCell ref="A16:I16"/>
    <mergeCell ref="A9:L9"/>
    <mergeCell ref="A4:L4"/>
    <mergeCell ref="C6:I6"/>
    <mergeCell ref="J6:K6"/>
    <mergeCell ref="F7:L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Normal="100" workbookViewId="0">
      <selection activeCell="G32" sqref="G3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51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8"/>
    </row>
    <row r="7" spans="1:16" ht="18.75" x14ac:dyDescent="0.3">
      <c r="D7" s="38" t="s">
        <v>24</v>
      </c>
      <c r="E7" s="38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8"/>
      <c r="E8" s="38"/>
      <c r="F8" s="38"/>
      <c r="G8" s="38"/>
      <c r="H8" s="38"/>
      <c r="I8" s="38"/>
      <c r="J8" s="38"/>
      <c r="K8" s="39"/>
      <c r="L8" s="39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390000</v>
      </c>
      <c r="G13" s="15">
        <v>70000</v>
      </c>
      <c r="H13" s="15"/>
      <c r="I13" s="30"/>
      <c r="J13" s="24"/>
      <c r="K13" s="7"/>
      <c r="L13" s="36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G14" si="0">SUM(E13:E13)</f>
        <v>100000</v>
      </c>
      <c r="F14" s="12">
        <f t="shared" si="0"/>
        <v>390000</v>
      </c>
      <c r="G14" s="12">
        <f t="shared" si="0"/>
        <v>70000</v>
      </c>
      <c r="H14" s="12"/>
      <c r="I14" s="12"/>
      <c r="J14" s="12"/>
      <c r="K14" s="7"/>
      <c r="L14" s="20"/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/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/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  <c r="J19" s="17"/>
    </row>
    <row r="20" spans="6:10" x14ac:dyDescent="0.25">
      <c r="H20" s="17"/>
    </row>
    <row r="21" spans="6:10" x14ac:dyDescent="0.25">
      <c r="F21" s="17"/>
      <c r="J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21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26"/>
    </row>
    <row r="7" spans="1:16" ht="18.75" x14ac:dyDescent="0.3">
      <c r="D7" s="26" t="s">
        <v>24</v>
      </c>
      <c r="E7" s="26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26"/>
      <c r="E8" s="26"/>
      <c r="F8" s="26"/>
      <c r="G8" s="26"/>
      <c r="H8" s="26"/>
      <c r="I8" s="26"/>
      <c r="J8" s="26"/>
      <c r="K8" s="27"/>
      <c r="L8" s="27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6" t="s">
        <v>29</v>
      </c>
      <c r="E13" s="15">
        <v>100000</v>
      </c>
      <c r="F13" s="15"/>
      <c r="G13" s="15"/>
      <c r="H13" s="15"/>
      <c r="I13" s="15"/>
      <c r="J13" s="24">
        <f>H13+I13</f>
        <v>0</v>
      </c>
      <c r="K13" s="7" t="s">
        <v>30</v>
      </c>
      <c r="L13" s="21" t="s">
        <v>31</v>
      </c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0</v>
      </c>
      <c r="G14" s="19">
        <f t="shared" si="0"/>
        <v>0</v>
      </c>
      <c r="H14" s="19">
        <f t="shared" si="0"/>
        <v>0</v>
      </c>
      <c r="I14" s="19">
        <f t="shared" si="0"/>
        <v>0</v>
      </c>
      <c r="J14" s="25">
        <f t="shared" si="0"/>
        <v>0</v>
      </c>
      <c r="K14" s="7" t="s">
        <v>30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J14+J15</f>
        <v>0</v>
      </c>
      <c r="K16" s="10"/>
      <c r="L16" s="11"/>
    </row>
    <row r="17" spans="1:12" ht="13.5" customHeight="1" x14ac:dyDescent="0.25"/>
    <row r="18" spans="1:12" ht="18.75" x14ac:dyDescent="0.25">
      <c r="A18" s="1">
        <v>1</v>
      </c>
      <c r="B18" s="18" t="s">
        <v>27</v>
      </c>
      <c r="C18" s="1" t="s">
        <v>28</v>
      </c>
      <c r="D18" s="44" t="s">
        <v>32</v>
      </c>
      <c r="E18" s="45"/>
      <c r="F18" s="45"/>
      <c r="G18" s="45"/>
      <c r="H18" s="45"/>
      <c r="I18" s="45"/>
      <c r="J18" s="45"/>
      <c r="K18" s="45"/>
      <c r="L18" s="46"/>
    </row>
    <row r="19" spans="1:12" x14ac:dyDescent="0.25">
      <c r="F19" s="17"/>
      <c r="J19" s="17"/>
    </row>
    <row r="20" spans="1:12" x14ac:dyDescent="0.25">
      <c r="F20" s="17"/>
      <c r="H20" s="17"/>
    </row>
    <row r="21" spans="1:12" x14ac:dyDescent="0.25">
      <c r="H21" s="17"/>
    </row>
    <row r="22" spans="1:12" x14ac:dyDescent="0.25">
      <c r="F22" s="17"/>
    </row>
  </sheetData>
  <mergeCells count="11">
    <mergeCell ref="K11:L11"/>
    <mergeCell ref="A14:D14"/>
    <mergeCell ref="A15:I15"/>
    <mergeCell ref="A16:I16"/>
    <mergeCell ref="D18:L18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K25" sqref="K24:K2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33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28"/>
    </row>
    <row r="7" spans="1:16" ht="18.75" x14ac:dyDescent="0.3">
      <c r="D7" s="28" t="s">
        <v>24</v>
      </c>
      <c r="E7" s="28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28"/>
      <c r="E8" s="28"/>
      <c r="F8" s="28"/>
      <c r="G8" s="28"/>
      <c r="H8" s="28"/>
      <c r="I8" s="28"/>
      <c r="J8" s="28"/>
      <c r="K8" s="29"/>
      <c r="L8" s="29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6" t="s">
        <v>29</v>
      </c>
      <c r="E13" s="15">
        <v>100000</v>
      </c>
      <c r="F13" s="15"/>
      <c r="G13" s="15"/>
      <c r="H13" s="15">
        <v>0</v>
      </c>
      <c r="I13" s="15"/>
      <c r="J13" s="24">
        <f>SUM(H13:I13)</f>
        <v>0</v>
      </c>
      <c r="K13" s="7"/>
      <c r="L13" s="21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" si="0">SUM(E13:E13)</f>
        <v>100000</v>
      </c>
      <c r="F14" s="12"/>
      <c r="G14" s="19"/>
      <c r="H14" s="19">
        <v>0</v>
      </c>
      <c r="I14" s="19"/>
      <c r="J14" s="24">
        <f>SUM(H14:I14)</f>
        <v>0</v>
      </c>
      <c r="K14" s="7" t="s">
        <v>35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J14+J15</f>
        <v>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</row>
    <row r="20" spans="6:10" x14ac:dyDescent="0.25">
      <c r="H20" s="17"/>
    </row>
    <row r="21" spans="6:10" x14ac:dyDescent="0.25">
      <c r="F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K22" sqref="K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34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28"/>
    </row>
    <row r="7" spans="1:16" ht="18.75" x14ac:dyDescent="0.3">
      <c r="D7" s="28" t="s">
        <v>24</v>
      </c>
      <c r="E7" s="28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28"/>
      <c r="E8" s="28"/>
      <c r="F8" s="28"/>
      <c r="G8" s="28"/>
      <c r="H8" s="28"/>
      <c r="I8" s="28"/>
      <c r="J8" s="28"/>
      <c r="K8" s="29"/>
      <c r="L8" s="29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6" t="s">
        <v>29</v>
      </c>
      <c r="E13" s="15">
        <v>100000</v>
      </c>
      <c r="F13" s="15">
        <v>110000</v>
      </c>
      <c r="G13" s="15">
        <v>10000</v>
      </c>
      <c r="H13" s="15">
        <v>100000</v>
      </c>
      <c r="I13" s="30">
        <v>100000</v>
      </c>
      <c r="J13" s="24">
        <f>SUM(H13:I13)</f>
        <v>200000</v>
      </c>
      <c r="K13" s="7" t="s">
        <v>36</v>
      </c>
      <c r="L13" s="1" t="s">
        <v>37</v>
      </c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110000</v>
      </c>
      <c r="G14" s="12">
        <f t="shared" si="0"/>
        <v>10000</v>
      </c>
      <c r="H14" s="12">
        <f t="shared" si="0"/>
        <v>100000</v>
      </c>
      <c r="I14" s="30">
        <f t="shared" si="0"/>
        <v>100000</v>
      </c>
      <c r="J14" s="12">
        <f t="shared" si="0"/>
        <v>200000</v>
      </c>
      <c r="K14" s="7" t="s">
        <v>36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-20000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180000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</row>
    <row r="20" spans="6:10" x14ac:dyDescent="0.25">
      <c r="H20" s="17"/>
    </row>
    <row r="21" spans="6:10" x14ac:dyDescent="0.25">
      <c r="F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38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1"/>
    </row>
    <row r="7" spans="1:16" ht="18.75" x14ac:dyDescent="0.3">
      <c r="D7" s="31" t="s">
        <v>24</v>
      </c>
      <c r="E7" s="31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1"/>
      <c r="E8" s="31"/>
      <c r="F8" s="31"/>
      <c r="G8" s="31"/>
      <c r="H8" s="31"/>
      <c r="I8" s="31"/>
      <c r="J8" s="31"/>
      <c r="K8" s="32"/>
      <c r="L8" s="32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20000</v>
      </c>
      <c r="G13" s="15">
        <v>20000</v>
      </c>
      <c r="H13" s="15"/>
      <c r="I13" s="30"/>
      <c r="J13" s="24"/>
      <c r="K13" s="7"/>
      <c r="L13" s="1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20000</v>
      </c>
      <c r="G14" s="12">
        <f t="shared" si="0"/>
        <v>20000</v>
      </c>
      <c r="H14" s="12">
        <f t="shared" si="0"/>
        <v>0</v>
      </c>
      <c r="I14" s="12">
        <f t="shared" si="0"/>
        <v>0</v>
      </c>
      <c r="J14" s="12">
        <f t="shared" si="0"/>
        <v>0</v>
      </c>
      <c r="K14" s="7" t="s">
        <v>41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</row>
    <row r="20" spans="6:10" x14ac:dyDescent="0.25">
      <c r="H20" s="17"/>
    </row>
    <row r="21" spans="6:10" x14ac:dyDescent="0.25">
      <c r="F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40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1"/>
    </row>
    <row r="7" spans="1:16" ht="18.75" x14ac:dyDescent="0.3">
      <c r="D7" s="31" t="s">
        <v>24</v>
      </c>
      <c r="E7" s="31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1"/>
      <c r="E8" s="31"/>
      <c r="F8" s="31"/>
      <c r="G8" s="31"/>
      <c r="H8" s="31"/>
      <c r="I8" s="31"/>
      <c r="J8" s="31"/>
      <c r="K8" s="32"/>
      <c r="L8" s="32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130000</v>
      </c>
      <c r="G13" s="15">
        <v>30000</v>
      </c>
      <c r="H13" s="15">
        <v>0</v>
      </c>
      <c r="I13" s="30"/>
      <c r="J13" s="24">
        <f>SUM(H13:I13)</f>
        <v>0</v>
      </c>
      <c r="K13" s="7"/>
      <c r="L13" s="1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G14" si="0">SUM(E13:E13)</f>
        <v>100000</v>
      </c>
      <c r="F14" s="12">
        <f t="shared" si="0"/>
        <v>130000</v>
      </c>
      <c r="G14" s="12">
        <f t="shared" si="0"/>
        <v>30000</v>
      </c>
      <c r="H14" s="12"/>
      <c r="I14" s="12"/>
      <c r="J14" s="24">
        <f>SUM(H14:I14)</f>
        <v>0</v>
      </c>
      <c r="K14" s="7" t="s">
        <v>44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</row>
    <row r="20" spans="6:10" x14ac:dyDescent="0.25">
      <c r="H20" s="17"/>
    </row>
    <row r="21" spans="6:10" x14ac:dyDescent="0.25">
      <c r="F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L23" sqref="L23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43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4"/>
    </row>
    <row r="7" spans="1:16" ht="18.75" x14ac:dyDescent="0.3">
      <c r="D7" s="34" t="s">
        <v>24</v>
      </c>
      <c r="E7" s="34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4"/>
      <c r="E8" s="34"/>
      <c r="F8" s="34"/>
      <c r="G8" s="34"/>
      <c r="H8" s="34"/>
      <c r="I8" s="34"/>
      <c r="J8" s="34"/>
      <c r="K8" s="35"/>
      <c r="L8" s="35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240000</v>
      </c>
      <c r="G13" s="15">
        <v>40000</v>
      </c>
      <c r="H13" s="15">
        <v>100000</v>
      </c>
      <c r="I13" s="30">
        <v>80000</v>
      </c>
      <c r="J13" s="24">
        <f>SUM(H13:I13)</f>
        <v>180000</v>
      </c>
      <c r="K13" s="7" t="s">
        <v>45</v>
      </c>
      <c r="L13" s="37" t="s">
        <v>46</v>
      </c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240000</v>
      </c>
      <c r="G14" s="12">
        <f t="shared" si="0"/>
        <v>40000</v>
      </c>
      <c r="H14" s="12">
        <f t="shared" si="0"/>
        <v>100000</v>
      </c>
      <c r="I14" s="12">
        <f t="shared" si="0"/>
        <v>80000</v>
      </c>
      <c r="J14" s="12">
        <f t="shared" si="0"/>
        <v>180000</v>
      </c>
      <c r="K14" s="7" t="s">
        <v>47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-18000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162000</v>
      </c>
      <c r="K16" s="10"/>
      <c r="L16" s="11"/>
    </row>
    <row r="17" spans="1:10" ht="13.5" customHeight="1" x14ac:dyDescent="0.25">
      <c r="A17" s="49" t="s">
        <v>48</v>
      </c>
      <c r="B17" s="49"/>
      <c r="C17" s="49"/>
      <c r="D17" s="49"/>
      <c r="E17" s="49"/>
      <c r="F17" s="49"/>
      <c r="G17" s="49"/>
      <c r="H17" s="49"/>
      <c r="I17" s="49"/>
      <c r="J17" s="25">
        <v>-180000</v>
      </c>
    </row>
    <row r="18" spans="1:10" x14ac:dyDescent="0.25">
      <c r="F18" s="17"/>
      <c r="J18" s="17"/>
    </row>
    <row r="19" spans="1:10" x14ac:dyDescent="0.25">
      <c r="F19" s="17"/>
      <c r="H19" s="17"/>
    </row>
    <row r="20" spans="1:10" x14ac:dyDescent="0.25">
      <c r="H20" s="17"/>
    </row>
    <row r="21" spans="1:10" x14ac:dyDescent="0.25">
      <c r="F21" s="17"/>
    </row>
  </sheetData>
  <mergeCells count="11">
    <mergeCell ref="A10:L10"/>
    <mergeCell ref="A4:L4"/>
    <mergeCell ref="C6:I6"/>
    <mergeCell ref="J6:K6"/>
    <mergeCell ref="F7:L7"/>
    <mergeCell ref="A9:L9"/>
    <mergeCell ref="A17:I17"/>
    <mergeCell ref="K11:L11"/>
    <mergeCell ref="A14:D14"/>
    <mergeCell ref="A15:I15"/>
    <mergeCell ref="A16:I16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42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4"/>
    </row>
    <row r="7" spans="1:16" ht="18.75" x14ac:dyDescent="0.3">
      <c r="D7" s="34" t="s">
        <v>24</v>
      </c>
      <c r="E7" s="34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4"/>
      <c r="E8" s="34"/>
      <c r="F8" s="34"/>
      <c r="G8" s="34"/>
      <c r="H8" s="34"/>
      <c r="I8" s="34"/>
      <c r="J8" s="34"/>
      <c r="K8" s="35"/>
      <c r="L8" s="35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170000</v>
      </c>
      <c r="G13" s="15">
        <v>50000</v>
      </c>
      <c r="H13" s="15">
        <v>0</v>
      </c>
      <c r="I13" s="30"/>
      <c r="J13" s="24">
        <f>SUM(H13:I13)</f>
        <v>0</v>
      </c>
      <c r="K13" s="7"/>
      <c r="L13" s="36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G14" si="0">SUM(E13:E13)</f>
        <v>100000</v>
      </c>
      <c r="F14" s="12">
        <f t="shared" si="0"/>
        <v>170000</v>
      </c>
      <c r="G14" s="12">
        <f t="shared" si="0"/>
        <v>50000</v>
      </c>
      <c r="H14" s="12">
        <v>0</v>
      </c>
      <c r="I14" s="12"/>
      <c r="J14" s="24">
        <f>SUM(H14:I14)</f>
        <v>0</v>
      </c>
      <c r="K14" s="7" t="s">
        <v>49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  <c r="J19" s="17"/>
    </row>
    <row r="20" spans="6:10" x14ac:dyDescent="0.25">
      <c r="H20" s="17"/>
    </row>
    <row r="21" spans="6:10" x14ac:dyDescent="0.25">
      <c r="F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41" t="s">
        <v>50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6" ht="6.75" customHeight="1" x14ac:dyDescent="0.3">
      <c r="E5" s="4"/>
      <c r="I5" s="4"/>
    </row>
    <row r="6" spans="1:16" ht="21.75" customHeight="1" x14ac:dyDescent="0.4">
      <c r="C6" s="42" t="s">
        <v>22</v>
      </c>
      <c r="D6" s="42"/>
      <c r="E6" s="42"/>
      <c r="F6" s="42"/>
      <c r="G6" s="42"/>
      <c r="H6" s="42"/>
      <c r="I6" s="42"/>
      <c r="J6" s="40" t="s">
        <v>23</v>
      </c>
      <c r="K6" s="40"/>
      <c r="L6" s="38"/>
    </row>
    <row r="7" spans="1:16" ht="18.75" x14ac:dyDescent="0.3">
      <c r="D7" s="38" t="s">
        <v>24</v>
      </c>
      <c r="E7" s="38"/>
      <c r="F7" s="43" t="s">
        <v>25</v>
      </c>
      <c r="G7" s="43"/>
      <c r="H7" s="43"/>
      <c r="I7" s="43"/>
      <c r="J7" s="43"/>
      <c r="K7" s="43"/>
      <c r="L7" s="43"/>
    </row>
    <row r="8" spans="1:16" ht="9" customHeight="1" x14ac:dyDescent="0.3">
      <c r="A8" s="3"/>
      <c r="D8" s="38"/>
      <c r="E8" s="38"/>
      <c r="F8" s="38"/>
      <c r="G8" s="38"/>
      <c r="H8" s="38"/>
      <c r="I8" s="38"/>
      <c r="J8" s="38"/>
      <c r="K8" s="39"/>
      <c r="L8" s="39"/>
    </row>
    <row r="9" spans="1:16" ht="18.75" customHeight="1" x14ac:dyDescent="0.3">
      <c r="A9" s="40" t="s">
        <v>26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6" ht="18.75" customHeight="1" x14ac:dyDescent="0.3">
      <c r="A10" s="40" t="s">
        <v>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6" ht="9" customHeight="1" x14ac:dyDescent="0.3">
      <c r="K11" s="47"/>
      <c r="L11" s="47"/>
    </row>
    <row r="12" spans="1:16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15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14</v>
      </c>
    </row>
    <row r="13" spans="1:16" ht="20.25" customHeight="1" x14ac:dyDescent="0.25">
      <c r="A13" s="1">
        <v>1</v>
      </c>
      <c r="B13" s="18" t="s">
        <v>27</v>
      </c>
      <c r="C13" s="1" t="s">
        <v>28</v>
      </c>
      <c r="D13" s="33" t="s">
        <v>39</v>
      </c>
      <c r="E13" s="15">
        <v>100000</v>
      </c>
      <c r="F13" s="15">
        <v>280000</v>
      </c>
      <c r="G13" s="15">
        <v>60000</v>
      </c>
      <c r="H13" s="15">
        <v>0</v>
      </c>
      <c r="I13" s="30"/>
      <c r="J13" s="24">
        <f>SUM(H13:I13)</f>
        <v>0</v>
      </c>
      <c r="K13" s="7"/>
      <c r="L13" s="36"/>
      <c r="N13" s="16"/>
      <c r="O13" s="16"/>
      <c r="P13" s="14"/>
    </row>
    <row r="14" spans="1:16" ht="18" customHeight="1" x14ac:dyDescent="0.25">
      <c r="A14" s="48" t="s">
        <v>6</v>
      </c>
      <c r="B14" s="48"/>
      <c r="C14" s="48"/>
      <c r="D14" s="48"/>
      <c r="E14" s="12">
        <f t="shared" ref="E14:J14" si="0">SUM(E13:E13)</f>
        <v>100000</v>
      </c>
      <c r="F14" s="12">
        <f t="shared" si="0"/>
        <v>280000</v>
      </c>
      <c r="G14" s="12">
        <f t="shared" si="0"/>
        <v>60000</v>
      </c>
      <c r="H14" s="12">
        <f t="shared" si="0"/>
        <v>0</v>
      </c>
      <c r="I14" s="12">
        <f t="shared" si="0"/>
        <v>0</v>
      </c>
      <c r="J14" s="12">
        <f t="shared" si="0"/>
        <v>0</v>
      </c>
      <c r="K14" s="7" t="s">
        <v>49</v>
      </c>
      <c r="L14" s="20" t="s">
        <v>18</v>
      </c>
      <c r="N14" s="13"/>
      <c r="O14" s="13"/>
      <c r="P14" s="13"/>
    </row>
    <row r="15" spans="1:16" ht="18.75" x14ac:dyDescent="0.25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J15" s="24">
        <f>-J14*0.1</f>
        <v>0</v>
      </c>
      <c r="K15" s="10"/>
      <c r="L15" s="11"/>
    </row>
    <row r="16" spans="1:16" ht="18.75" x14ac:dyDescent="0.25">
      <c r="A16" s="49" t="s">
        <v>17</v>
      </c>
      <c r="B16" s="49"/>
      <c r="C16" s="49"/>
      <c r="D16" s="49"/>
      <c r="E16" s="49"/>
      <c r="F16" s="49"/>
      <c r="G16" s="49"/>
      <c r="H16" s="49"/>
      <c r="I16" s="49"/>
      <c r="J16" s="25">
        <f>SUM(J14:J15)</f>
        <v>0</v>
      </c>
      <c r="K16" s="10"/>
      <c r="L16" s="11"/>
    </row>
    <row r="17" spans="6:10" ht="13.5" customHeight="1" x14ac:dyDescent="0.25"/>
    <row r="18" spans="6:10" x14ac:dyDescent="0.25">
      <c r="F18" s="17"/>
      <c r="J18" s="17"/>
    </row>
    <row r="19" spans="6:10" x14ac:dyDescent="0.25">
      <c r="F19" s="17"/>
      <c r="H19" s="17"/>
      <c r="J19" s="17"/>
    </row>
    <row r="20" spans="6:10" x14ac:dyDescent="0.25">
      <c r="H20" s="17"/>
    </row>
    <row r="21" spans="6:10" x14ac:dyDescent="0.25">
      <c r="F21" s="17"/>
      <c r="J21" s="17"/>
    </row>
  </sheetData>
  <mergeCells count="10">
    <mergeCell ref="K11:L11"/>
    <mergeCell ref="A14:D14"/>
    <mergeCell ref="A15:I15"/>
    <mergeCell ref="A16:I16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2021</vt:lpstr>
      <vt:lpstr>FEVRIER 2021</vt:lpstr>
      <vt:lpstr>MARS 2021</vt:lpstr>
      <vt:lpstr>AVRIL 2021</vt:lpstr>
      <vt:lpstr>MAI 2021</vt:lpstr>
      <vt:lpstr>JUIN 2021 </vt:lpstr>
      <vt:lpstr>JUILLET 2021</vt:lpstr>
      <vt:lpstr>AOUT 2021</vt:lpstr>
      <vt:lpstr>SEPTEMBRE 2021</vt:lpstr>
      <vt:lpstr>OCTOBRE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2021-09-28T09:44:55Z</cp:lastPrinted>
  <dcterms:created xsi:type="dcterms:W3CDTF">2013-02-10T07:37:00Z</dcterms:created>
  <dcterms:modified xsi:type="dcterms:W3CDTF">2021-10-27T10:26:24Z</dcterms:modified>
</cp:coreProperties>
</file>