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FOFANA KOURANIMA\FICHE D ENCAISSEMENT\"/>
    </mc:Choice>
  </mc:AlternateContent>
  <bookViews>
    <workbookView xWindow="0" yWindow="0" windowWidth="19200" windowHeight="11595" tabRatio="603" firstSheet="12" activeTab="15"/>
  </bookViews>
  <sheets>
    <sheet name="IMPOT 2018" sheetId="46" r:id="rId1"/>
    <sheet name="IMPOT ACADEMIE" sheetId="24" r:id="rId2"/>
    <sheet name="DECEMBRE 2020" sheetId="106" r:id="rId3"/>
    <sheet name="JANVIER 2021" sheetId="107" r:id="rId4"/>
    <sheet name="JANVIER 2021 (2)" sheetId="111" r:id="rId5"/>
    <sheet name="FEVRIER 2021" sheetId="108" r:id="rId6"/>
    <sheet name="MARS 2021" sheetId="109" r:id="rId7"/>
    <sheet name="AVRIL 2021" sheetId="110" r:id="rId8"/>
    <sheet name="MAI 2021" sheetId="112" r:id="rId9"/>
    <sheet name="JUIN 2021" sheetId="113" r:id="rId10"/>
    <sheet name="JUILLET 2021" sheetId="114" r:id="rId11"/>
    <sheet name="AOUT 2021" sheetId="115" r:id="rId12"/>
    <sheet name="SEPTEMBRE 2021" sheetId="116" r:id="rId13"/>
    <sheet name="OCTOBRE 2021" sheetId="117" r:id="rId14"/>
    <sheet name="NOVEMBRE 2021" sheetId="118" r:id="rId15"/>
    <sheet name="DECEMBRE 2021" sheetId="119" r:id="rId16"/>
  </sheets>
  <calcPr calcId="152511"/>
</workbook>
</file>

<file path=xl/calcChain.xml><?xml version="1.0" encoding="utf-8"?>
<calcChain xmlns="http://schemas.openxmlformats.org/spreadsheetml/2006/main">
  <c r="J24" i="119" l="1"/>
  <c r="I24" i="119" l="1"/>
  <c r="H24" i="119"/>
  <c r="G24" i="119"/>
  <c r="F24" i="119"/>
  <c r="E24" i="119"/>
  <c r="J23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I24" i="118" l="1"/>
  <c r="H24" i="118"/>
  <c r="J15" i="118"/>
  <c r="J16" i="118"/>
  <c r="J17" i="118"/>
  <c r="J18" i="118"/>
  <c r="J19" i="118"/>
  <c r="J20" i="118"/>
  <c r="J21" i="118"/>
  <c r="J23" i="118"/>
  <c r="J7" i="118"/>
  <c r="J8" i="118"/>
  <c r="J9" i="118"/>
  <c r="J10" i="118"/>
  <c r="J11" i="118"/>
  <c r="J12" i="118"/>
  <c r="J13" i="118"/>
  <c r="J14" i="118"/>
  <c r="J24" i="118" l="1"/>
  <c r="G24" i="118"/>
  <c r="F24" i="118"/>
  <c r="E24" i="118"/>
  <c r="J18" i="117" l="1"/>
  <c r="J19" i="117"/>
  <c r="J20" i="117"/>
  <c r="J21" i="117"/>
  <c r="J23" i="117"/>
  <c r="J7" i="117"/>
  <c r="J8" i="117"/>
  <c r="J9" i="117"/>
  <c r="J10" i="117"/>
  <c r="J11" i="117"/>
  <c r="J12" i="117"/>
  <c r="J13" i="117"/>
  <c r="J14" i="117"/>
  <c r="J15" i="117"/>
  <c r="J16" i="117"/>
  <c r="J17" i="117"/>
  <c r="I24" i="117" l="1"/>
  <c r="H24" i="117"/>
  <c r="J24" i="116" l="1"/>
  <c r="I24" i="116"/>
  <c r="G24" i="117"/>
  <c r="F24" i="117"/>
  <c r="E24" i="117"/>
  <c r="E24" i="116" l="1"/>
  <c r="H24" i="116"/>
  <c r="J8" i="116"/>
  <c r="J9" i="116"/>
  <c r="J10" i="116"/>
  <c r="J11" i="116"/>
  <c r="J12" i="116"/>
  <c r="J13" i="116"/>
  <c r="J14" i="116"/>
  <c r="J15" i="116"/>
  <c r="J16" i="116"/>
  <c r="J17" i="116"/>
  <c r="J18" i="116"/>
  <c r="J19" i="116"/>
  <c r="J20" i="116"/>
  <c r="J21" i="116"/>
  <c r="J23" i="116"/>
  <c r="J7" i="116"/>
  <c r="G24" i="116" l="1"/>
  <c r="F24" i="116"/>
  <c r="J23" i="115" l="1"/>
  <c r="H23" i="115" l="1"/>
  <c r="I23" i="115"/>
  <c r="J8" i="115"/>
  <c r="J9" i="115"/>
  <c r="J10" i="115"/>
  <c r="J11" i="115"/>
  <c r="J12" i="115"/>
  <c r="J13" i="115"/>
  <c r="J14" i="115"/>
  <c r="J15" i="115"/>
  <c r="J16" i="115"/>
  <c r="J17" i="115"/>
  <c r="J18" i="115"/>
  <c r="J19" i="115"/>
  <c r="J20" i="115"/>
  <c r="J22" i="115"/>
  <c r="J7" i="115"/>
  <c r="G23" i="115" l="1"/>
  <c r="F23" i="115"/>
  <c r="E23" i="115"/>
  <c r="E23" i="114"/>
  <c r="J20" i="114" l="1"/>
  <c r="J14" i="114" l="1"/>
  <c r="J22" i="114" l="1"/>
  <c r="J10" i="114"/>
  <c r="J11" i="114"/>
  <c r="J13" i="114"/>
  <c r="J15" i="114"/>
  <c r="J16" i="114"/>
  <c r="J17" i="114"/>
  <c r="J18" i="114"/>
  <c r="J19" i="114"/>
  <c r="J7" i="114"/>
  <c r="J8" i="114"/>
  <c r="J9" i="114"/>
  <c r="H23" i="114"/>
  <c r="I23" i="114"/>
  <c r="J23" i="114" l="1"/>
  <c r="G23" i="114"/>
  <c r="F23" i="114"/>
  <c r="H23" i="113" l="1"/>
  <c r="I23" i="113"/>
  <c r="J8" i="113"/>
  <c r="J9" i="113"/>
  <c r="J10" i="113"/>
  <c r="J11" i="113"/>
  <c r="J12" i="113"/>
  <c r="J13" i="113"/>
  <c r="J15" i="113"/>
  <c r="J16" i="113"/>
  <c r="J17" i="113"/>
  <c r="J18" i="113"/>
  <c r="J19" i="113"/>
  <c r="J20" i="113"/>
  <c r="J22" i="113"/>
  <c r="J7" i="113"/>
  <c r="J23" i="113" l="1"/>
  <c r="G23" i="113"/>
  <c r="F23" i="113"/>
  <c r="E23" i="113"/>
  <c r="I22" i="112" l="1"/>
  <c r="H22" i="112"/>
  <c r="J8" i="112" l="1"/>
  <c r="J9" i="112"/>
  <c r="J10" i="112"/>
  <c r="J11" i="112"/>
  <c r="J12" i="112"/>
  <c r="J13" i="112"/>
  <c r="J14" i="112"/>
  <c r="J15" i="112"/>
  <c r="J16" i="112"/>
  <c r="J17" i="112"/>
  <c r="J18" i="112"/>
  <c r="J19" i="112"/>
  <c r="J20" i="112"/>
  <c r="J21" i="112"/>
  <c r="J7" i="112"/>
  <c r="J22" i="112" l="1"/>
  <c r="G22" i="112"/>
  <c r="F22" i="112"/>
  <c r="E22" i="112" l="1"/>
  <c r="J17" i="110"/>
  <c r="J18" i="110"/>
  <c r="I22" i="110" l="1"/>
  <c r="H22" i="110"/>
  <c r="J21" i="110"/>
  <c r="J11" i="110"/>
  <c r="J13" i="110"/>
  <c r="J14" i="110"/>
  <c r="J16" i="110"/>
  <c r="J7" i="110"/>
  <c r="J8" i="110"/>
  <c r="J9" i="110"/>
  <c r="J10" i="110"/>
  <c r="J22" i="110" l="1"/>
  <c r="I22" i="111"/>
  <c r="H22" i="111"/>
  <c r="G22" i="111"/>
  <c r="F22" i="111"/>
  <c r="E22" i="111"/>
  <c r="J21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J22" i="111" l="1"/>
  <c r="G22" i="110"/>
  <c r="F22" i="110"/>
  <c r="E22" i="110"/>
  <c r="I22" i="109" l="1"/>
  <c r="H22" i="109"/>
  <c r="J15" i="109"/>
  <c r="J16" i="109"/>
  <c r="J17" i="109"/>
  <c r="J18" i="109"/>
  <c r="J19" i="109"/>
  <c r="J20" i="109"/>
  <c r="J21" i="109"/>
  <c r="J7" i="109"/>
  <c r="J8" i="109"/>
  <c r="J9" i="109"/>
  <c r="J10" i="109"/>
  <c r="J11" i="109"/>
  <c r="J12" i="109"/>
  <c r="J13" i="109"/>
  <c r="J14" i="109"/>
  <c r="J22" i="109" l="1"/>
  <c r="G22" i="109"/>
  <c r="F22" i="109"/>
  <c r="E22" i="109"/>
  <c r="I22" i="108" l="1"/>
  <c r="H22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7" i="108"/>
  <c r="J22" i="108" l="1"/>
  <c r="G22" i="108"/>
  <c r="F22" i="108"/>
  <c r="E22" i="108"/>
  <c r="J8" i="107" l="1"/>
  <c r="J9" i="107"/>
  <c r="J10" i="107"/>
  <c r="J11" i="107"/>
  <c r="J12" i="107"/>
  <c r="J13" i="107"/>
  <c r="J14" i="107"/>
  <c r="J15" i="107"/>
  <c r="J16" i="107"/>
  <c r="J17" i="107"/>
  <c r="J18" i="107"/>
  <c r="J19" i="107"/>
  <c r="J7" i="107"/>
  <c r="I22" i="107" l="1"/>
  <c r="H22" i="107"/>
  <c r="J21" i="107" l="1"/>
  <c r="J22" i="107" l="1"/>
  <c r="F22" i="107"/>
  <c r="G22" i="107"/>
  <c r="E22" i="107"/>
  <c r="J23" i="106" l="1"/>
  <c r="H23" i="106" l="1"/>
  <c r="I23" i="106"/>
  <c r="J22" i="106"/>
  <c r="J21" i="106"/>
  <c r="J8" i="106"/>
  <c r="J9" i="106"/>
  <c r="J10" i="106"/>
  <c r="J11" i="106"/>
  <c r="J12" i="106"/>
  <c r="J13" i="106"/>
  <c r="J14" i="106"/>
  <c r="J15" i="106"/>
  <c r="J16" i="106"/>
  <c r="J17" i="106"/>
  <c r="J18" i="106"/>
  <c r="J19" i="106"/>
  <c r="J7" i="106"/>
  <c r="G23" i="106" l="1"/>
  <c r="F23" i="106"/>
  <c r="E23" i="106"/>
  <c r="F37" i="46" l="1"/>
  <c r="F38" i="46" s="1"/>
  <c r="J24" i="117"/>
</calcChain>
</file>

<file path=xl/sharedStrings.xml><?xml version="1.0" encoding="utf-8"?>
<sst xmlns="http://schemas.openxmlformats.org/spreadsheetml/2006/main" count="1668" uniqueCount="354">
  <si>
    <t>N°</t>
  </si>
  <si>
    <t>NOM &amp; PRENOMS</t>
  </si>
  <si>
    <t>LOYERS</t>
  </si>
  <si>
    <t>LOYERS NP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</si>
  <si>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</si>
  <si>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</si>
  <si>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</si>
  <si>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</si>
  <si>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</si>
  <si>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</si>
  <si>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</si>
  <si>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</si>
  <si>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</si>
  <si>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</si>
  <si>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</si>
  <si>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</si>
  <si>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</si>
  <si>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</si>
  <si>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</si>
  <si>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</si>
  <si>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</si>
  <si>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</si>
  <si>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</si>
  <si>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</si>
  <si>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</si>
  <si>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</si>
  <si>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</si>
  <si>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</si>
  <si>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</si>
  <si>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</si>
  <si>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</si>
  <si>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</si>
  <si>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</si>
  <si>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</si>
  <si>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</si>
  <si>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</si>
  <si>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</si>
  <si>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</si>
  <si>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</si>
  <si>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</si>
  <si>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</si>
  <si>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</si>
  <si>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</si>
  <si>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</si>
  <si>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</si>
  <si>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</si>
  <si>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</si>
  <si>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</si>
  <si>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</si>
  <si>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</si>
  <si>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</si>
  <si>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</si>
  <si>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</si>
  <si>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</si>
  <si>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</si>
  <si>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</si>
  <si>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</si>
  <si>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</si>
  <si>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</si>
  <si>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</si>
  <si>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</si>
  <si>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</si>
  <si>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</si>
  <si>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</si>
  <si>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</si>
  <si>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</si>
  <si>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</si>
  <si>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</si>
  <si>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</si>
  <si>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</si>
  <si>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</si>
  <si>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</si>
  <si>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</si>
  <si>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</si>
  <si>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</si>
  <si>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</si>
  <si>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</si>
  <si>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</si>
  <si>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</si>
  <si>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</si>
  <si>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</si>
  <si>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</si>
  <si>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</si>
  <si>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</si>
  <si>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</si>
  <si>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</si>
  <si>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</si>
  <si>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</si>
  <si>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</si>
  <si>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</si>
  <si>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</si>
  <si>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</si>
  <si>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</si>
  <si>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</si>
  <si>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</si>
  <si>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BAH ALLASSANE</t>
  </si>
  <si>
    <t>PENALITES</t>
  </si>
  <si>
    <t>FOFANA MOUSSA</t>
  </si>
  <si>
    <t>AIKPA JEAN</t>
  </si>
  <si>
    <t>08131160-04671127</t>
  </si>
  <si>
    <t>08412622-43001639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</si>
  <si>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</si>
  <si>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</si>
  <si>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</si>
  <si>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</si>
  <si>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</si>
  <si>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</si>
  <si>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</si>
  <si>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</si>
  <si>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</si>
  <si>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</si>
  <si>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</si>
  <si>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</si>
  <si>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</si>
  <si>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</si>
  <si>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</si>
  <si>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</si>
  <si>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</si>
  <si>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</si>
  <si>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</si>
  <si>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</si>
  <si>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</si>
  <si>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</si>
  <si>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</si>
  <si>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</si>
  <si>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</si>
  <si>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</si>
  <si>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41629154-07332890</t>
  </si>
  <si>
    <t>M IRIE BI CLEMENT</t>
  </si>
  <si>
    <t>07744211-44702857</t>
  </si>
  <si>
    <t>ENFANTS FOFANA</t>
  </si>
  <si>
    <t>Mlle DIOMANDE STEPHANIE</t>
  </si>
  <si>
    <t>49347547-57739223</t>
  </si>
  <si>
    <t>Mlle TIOTE NAFOUADE</t>
  </si>
  <si>
    <t>48222403-76751927</t>
  </si>
  <si>
    <t>86276482-78740950</t>
  </si>
  <si>
    <t>OULAÏ KANE AUBIN</t>
  </si>
  <si>
    <t>CAUTION GEREE PAR LE CCGIM</t>
  </si>
  <si>
    <t>PORTE</t>
  </si>
  <si>
    <t>MONTANTS</t>
  </si>
  <si>
    <t>67476249-01531502</t>
  </si>
  <si>
    <t>MOOV</t>
  </si>
  <si>
    <t>Mme ADAM ROCHE (MDL N'DA)</t>
  </si>
  <si>
    <t>POCKA GNOLEBA ARISTIDE GHISLAIN</t>
  </si>
  <si>
    <t>KOFFI KADIEMON KAZEMIR</t>
  </si>
  <si>
    <t>88209821-41486103</t>
  </si>
  <si>
    <t>ORANGE</t>
  </si>
  <si>
    <t>48105959-02622769</t>
  </si>
  <si>
    <t>BONKANOU CHRISTOPHE  49258719 LE 09/10/20</t>
  </si>
  <si>
    <t>DIKI DIABATE</t>
  </si>
  <si>
    <t>ETAT DES ENCAISSEMENTS : MOIS DE DECEMBRE 2020</t>
  </si>
  <si>
    <t>DAOUDA MAH ZOPI ISABELLE</t>
  </si>
  <si>
    <t>17/11/20</t>
  </si>
  <si>
    <t>ESPECES AVANCE</t>
  </si>
  <si>
    <t>78403702 - 03410768</t>
  </si>
  <si>
    <t>03/12/20</t>
  </si>
  <si>
    <t>14/11/20 MOOV</t>
  </si>
  <si>
    <t>AGOOLA AROUNA</t>
  </si>
  <si>
    <t>05238658</t>
  </si>
  <si>
    <t>30/11/20</t>
  </si>
  <si>
    <t>IL A PAYE 2 MOIS DE CAUTION+UN MOIS D'AVANCE+ COMMISSION CCGIM (280 000 F LE 30/11/2020) + 60 000 F MUTATIION SODECI ET CIE 60 000 F</t>
  </si>
  <si>
    <t>BAH YOUSSOUF</t>
  </si>
  <si>
    <t>51142082</t>
  </si>
  <si>
    <t>28/11/20</t>
  </si>
  <si>
    <t>A PAYE 2 MOIS DE CAUTION+1 MOIS D'AVANCE+COMMISION CCGIM : 200 000 F LE 28/11/2020, CAUTION GEREE PAR LE CCGIM</t>
  </si>
  <si>
    <t>A PAYE 2 MOIS DE CAUTION+1 MOIS D'AVANCE+COMMISION CCGIM : 200 000 F LE 17/11/2020, CAUTION GEREE PAR LE CCGIM</t>
  </si>
  <si>
    <t>01/12/20</t>
  </si>
  <si>
    <t>13/12/20</t>
  </si>
  <si>
    <t>ESCPECES</t>
  </si>
  <si>
    <t>06/12/20</t>
  </si>
  <si>
    <t>15/12/20</t>
  </si>
  <si>
    <t>NB: MR DIKI DIABATE : UN MOIS DE CAUTION 90 000 F PRIS POUR PAYER LE MOIS DE DECEMBRE 2020.</t>
  </si>
  <si>
    <t>ETAT DES ENCAISSEMENTS : MOIS DE JANVIER 2021</t>
  </si>
  <si>
    <t>19/12 OM</t>
  </si>
  <si>
    <t>28/12/20 OM</t>
  </si>
  <si>
    <t>30/12/20</t>
  </si>
  <si>
    <t>08/01/21</t>
  </si>
  <si>
    <t>11/01/21</t>
  </si>
  <si>
    <t>09/01/21</t>
  </si>
  <si>
    <t>10/01/21</t>
  </si>
  <si>
    <t>12/01/21</t>
  </si>
  <si>
    <t>13/01/21</t>
  </si>
  <si>
    <t>ETAT DES ENCAISSEMENTS : MOIS DE FEVRIER 2021</t>
  </si>
  <si>
    <t>13/01/21ORANGE</t>
  </si>
  <si>
    <t>14/01/21 ORANGE</t>
  </si>
  <si>
    <t>15/01/21 MTN</t>
  </si>
  <si>
    <t>22/01/21 ORANGE</t>
  </si>
  <si>
    <t>A CEDE L'APPARTEMENT A M KOFFI KADIMON AYMAR AU 07 48 65 93 54 A COMPTER DE FEVRIER 2021 POUR 3 MOIS</t>
  </si>
  <si>
    <t>08/02/21</t>
  </si>
  <si>
    <t>09/02 ESP</t>
  </si>
  <si>
    <t>10/02/21</t>
  </si>
  <si>
    <t>11/02/21</t>
  </si>
  <si>
    <t>12/02/21</t>
  </si>
  <si>
    <t>13/02/21 OM</t>
  </si>
  <si>
    <t>0709303686</t>
  </si>
  <si>
    <t>0778403702 - 0103410768</t>
  </si>
  <si>
    <t>0707744211-0544702857</t>
  </si>
  <si>
    <t>0586276482-0778740950</t>
  </si>
  <si>
    <t>0505238658</t>
  </si>
  <si>
    <t>0748222403-0576751927</t>
  </si>
  <si>
    <t>0767476249-0101531502</t>
  </si>
  <si>
    <t>0749347547-0757739223</t>
  </si>
  <si>
    <t>KOFFI KADIMON AYMAR</t>
  </si>
  <si>
    <t>0748659354</t>
  </si>
  <si>
    <t>0788209821-0141486103</t>
  </si>
  <si>
    <t>09/02/21</t>
  </si>
  <si>
    <t>16/02/21</t>
  </si>
  <si>
    <t>ETAT DES ENCAISSEMENTS : MOIS DE MARS 2021</t>
  </si>
  <si>
    <t>18/02/21 ORANGE</t>
  </si>
  <si>
    <t>08/03/21</t>
  </si>
  <si>
    <t>FRAIS DE DEPOT 2100/PENALITES</t>
  </si>
  <si>
    <t>09/03/21</t>
  </si>
  <si>
    <t>10/03/21</t>
  </si>
  <si>
    <t>11/03/21</t>
  </si>
  <si>
    <t>0151142082</t>
  </si>
  <si>
    <t>16/03/21</t>
  </si>
  <si>
    <t>ETAT DES ENCAISSEMENTS : MOIS D'AVRIL 2021</t>
  </si>
  <si>
    <t>16/03/21 ORANGE</t>
  </si>
  <si>
    <t>17/03/21 MTN</t>
  </si>
  <si>
    <t>19/03/21 ORANGE</t>
  </si>
  <si>
    <t>ETAT DES ENCAISSEMENTS : MOIS DE JANVIER 2021 CORRIGE</t>
  </si>
  <si>
    <t>02/01/21</t>
  </si>
  <si>
    <t>23/03/21</t>
  </si>
  <si>
    <t>0103410768-0574020624</t>
  </si>
  <si>
    <t>KOUAO AMENAN CLARISSE Gde Sœur RC4 0574020624</t>
  </si>
  <si>
    <t>06/04/21</t>
  </si>
  <si>
    <t>0151142082-0170083456</t>
  </si>
  <si>
    <t>10/04/21</t>
  </si>
  <si>
    <t>BONKANOU CHRISTOPHE  0749258719 LE 09/10/20</t>
  </si>
  <si>
    <t>12/04/21</t>
  </si>
  <si>
    <t>15/04/21</t>
  </si>
  <si>
    <t>ETAT DES ENCAISSEMENTS : MOIS DE MAI 2021</t>
  </si>
  <si>
    <t>A PERMUTE AVEC M OULAÏ KANE AUBIN</t>
  </si>
  <si>
    <t>A PERMUTE AVEC M KOFFI KADIMON AYMAR INFO LE 20/04/2021</t>
  </si>
  <si>
    <t>17/04/21 OM</t>
  </si>
  <si>
    <t>16/04/21 OM</t>
  </si>
  <si>
    <t>04/05/21</t>
  </si>
  <si>
    <t>10/05/21 OM</t>
  </si>
  <si>
    <t>11/05/21</t>
  </si>
  <si>
    <t>14/05/21</t>
  </si>
  <si>
    <t>10/05/21</t>
  </si>
  <si>
    <t>ETAT DES ENCAISSEMENTS : MOIS DE JUIN 2021</t>
  </si>
  <si>
    <t>17/05/21 ESP</t>
  </si>
  <si>
    <t>20/05/21 OM</t>
  </si>
  <si>
    <t>25/05/21 OM</t>
  </si>
  <si>
    <t>25/05/21 MOOV</t>
  </si>
  <si>
    <t>09/06/21</t>
  </si>
  <si>
    <t>07/06/21</t>
  </si>
  <si>
    <t>10/06/21</t>
  </si>
  <si>
    <t>12/06/21</t>
  </si>
  <si>
    <t>14/06/21</t>
  </si>
  <si>
    <t>16/06 ESP</t>
  </si>
  <si>
    <t>A PAYE 10845 F ARRIERES 12/2020 SODECI + 20 000 AVANCES LOYERS 06/21</t>
  </si>
  <si>
    <t>22/06/21 OM</t>
  </si>
  <si>
    <t>NDEDI CHRIST JUNIOR</t>
  </si>
  <si>
    <t>0594385442-0141878172</t>
  </si>
  <si>
    <t>22/0621</t>
  </si>
  <si>
    <t>AV 07 + 08/21</t>
  </si>
  <si>
    <t>ZEULI MEBA FABRICE WILFRIED</t>
  </si>
  <si>
    <t>0748150106-0758762463</t>
  </si>
  <si>
    <t>25/06/21</t>
  </si>
  <si>
    <t>A PAYE 280 000 F LE 22/06/2021 CAUTION GEREE PAR LE PROPRIETAIRE</t>
  </si>
  <si>
    <t>Mlle FAHE DANIELLE</t>
  </si>
  <si>
    <t>0759196883-0153414294</t>
  </si>
  <si>
    <t>27/06/21</t>
  </si>
  <si>
    <t>A PAYE 200 000 F LE 25/06/2021 CAUTION GEREE PAR LE PROPRIETAIRE</t>
  </si>
  <si>
    <t>OCCUPANTE Mme SEA ANGE 0709096644 MERE DE Mlle FAHE DANIELLE QUI PAYE LES LOYERS</t>
  </si>
  <si>
    <t xml:space="preserve">M FOFANA: 07 78 33 14 91- Mme 05 95 56 30 38 </t>
  </si>
  <si>
    <t xml:space="preserve">    FILLE FATOU : 07 07 11 53 84</t>
  </si>
  <si>
    <t>ETAT DES ENCAISSEMENTS : MOIS  DE JUILLET 2021</t>
  </si>
  <si>
    <t>29/06/21OM</t>
  </si>
  <si>
    <t>05/07/21</t>
  </si>
  <si>
    <t>proprietaire</t>
  </si>
  <si>
    <t>CAUTION GEREE PAR PROPRIETAIRE BONKANOU CHRISTOPHE  0749258719 LE 09/10/20</t>
  </si>
  <si>
    <t>10/07/21</t>
  </si>
  <si>
    <t>WAVE-15/06 OM</t>
  </si>
  <si>
    <t>A PAYE 200 000 F LE 27/06/2021 CAUTION GEREE PAR LE PROPRIETAIRE</t>
  </si>
  <si>
    <t>13/07/21</t>
  </si>
  <si>
    <t>14/07/21</t>
  </si>
  <si>
    <t>15/07/21</t>
  </si>
  <si>
    <t>ETAT DES ENCAISSEMENTS : MOIS  D'AOUT 2021</t>
  </si>
  <si>
    <t>Mlle OULAÏ GNONSIEKAN BENEDICTE RACHEL</t>
  </si>
  <si>
    <t>0758381510-0595250310</t>
  </si>
  <si>
    <t>AV09+10/21</t>
  </si>
  <si>
    <t>26/07/21</t>
  </si>
  <si>
    <t>A PAYE 2 MOIS DE CAUTION ET 3 MOIS AVANCES LE 26/07/2021 (250 000 F)</t>
  </si>
  <si>
    <t>LA CAUTION GEREE PAR LE PROPRIETAIRE</t>
  </si>
  <si>
    <t>27/07/21 OM</t>
  </si>
  <si>
    <t>10/08/21</t>
  </si>
  <si>
    <t>11/08/21</t>
  </si>
  <si>
    <t>WAVE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</si>
  <si>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</si>
  <si>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KOFFI KADIMON AYMAR (3D1)</t>
  </si>
  <si>
    <t>OULAÏ KANE AUBIN (2D1)</t>
  </si>
  <si>
    <t>14/08/21</t>
  </si>
  <si>
    <t>ETAT DES ENCAISSEMENTS : MOIS  DE SEPTEMBRE 2021</t>
  </si>
  <si>
    <t>16/08/21 OM</t>
  </si>
  <si>
    <t>0141629154-0707332890</t>
  </si>
  <si>
    <t>24/08/21</t>
  </si>
  <si>
    <t>04/09/21</t>
  </si>
  <si>
    <t>07/09/21</t>
  </si>
  <si>
    <t>09/09/21</t>
  </si>
  <si>
    <t>10/09/21</t>
  </si>
  <si>
    <t>17/08 PROP</t>
  </si>
  <si>
    <t>11/09/21</t>
  </si>
  <si>
    <t>WAVE - 13/09 ESP</t>
  </si>
  <si>
    <t>14/09/21</t>
  </si>
  <si>
    <t>WU</t>
  </si>
  <si>
    <t>AV10/21</t>
  </si>
  <si>
    <t>15/09/21</t>
  </si>
  <si>
    <t>ETAT DES ENCAISSEMENTS : MOIS  D'OCTOBRE 2021</t>
  </si>
  <si>
    <t>AV08+10/21</t>
  </si>
  <si>
    <t>16/09/21</t>
  </si>
  <si>
    <t>27/09/21</t>
  </si>
  <si>
    <t>28/09/21</t>
  </si>
  <si>
    <t>04/10/21</t>
  </si>
  <si>
    <t>06/10/21</t>
  </si>
  <si>
    <t>08/10/21</t>
  </si>
  <si>
    <t>10/10/21</t>
  </si>
  <si>
    <t>09/10/21</t>
  </si>
  <si>
    <t>11/10/21</t>
  </si>
  <si>
    <t>ETAT DES ENCAISSEMENTS : MOIS  DE NOVEMBRE 2021</t>
  </si>
  <si>
    <t>14/10/21</t>
  </si>
  <si>
    <t>14/10 ESP</t>
  </si>
  <si>
    <t>16/10 WAVE</t>
  </si>
  <si>
    <t>20/10 ESP</t>
  </si>
  <si>
    <t>21/10/21</t>
  </si>
  <si>
    <t>09/11/21</t>
  </si>
  <si>
    <t>OM</t>
  </si>
  <si>
    <t>27/10/21 WAVE</t>
  </si>
  <si>
    <t>05/11/21</t>
  </si>
  <si>
    <t>11/11/21</t>
  </si>
  <si>
    <t>AV12/21+01/22</t>
  </si>
  <si>
    <t>14/10/21 ESP</t>
  </si>
  <si>
    <t>12/11/21 WAVE</t>
  </si>
  <si>
    <t>06/11/21</t>
  </si>
  <si>
    <t>08/11/21</t>
  </si>
  <si>
    <t>ESP</t>
  </si>
  <si>
    <t>16/11/21</t>
  </si>
  <si>
    <t>03/11/21</t>
  </si>
  <si>
    <t>ETAT DES ENCAISSEMENTS : MOIS  DE DECEMBRE 2021</t>
  </si>
  <si>
    <t>N'GUESSAN ANGE-SAMUEL</t>
  </si>
  <si>
    <t>0757000669-0749724798</t>
  </si>
  <si>
    <t>16/11/21 WU</t>
  </si>
  <si>
    <t>24/11/21</t>
  </si>
  <si>
    <t>25/11/21 OM</t>
  </si>
  <si>
    <t>20/11/21</t>
  </si>
  <si>
    <t>CAUTION</t>
  </si>
  <si>
    <t>09/12/21</t>
  </si>
  <si>
    <t>06/12/21</t>
  </si>
  <si>
    <t>08/12/21</t>
  </si>
  <si>
    <t>10/12/21</t>
  </si>
  <si>
    <t>13/12/21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</si>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</sst>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6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4" fillId="0" borderId="2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164" fontId="6" fillId="0" borderId="2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64" customWidth="1"/>
    <col min="3" max="3" width="19.42578125" bestFit="1" customWidth="1"/>
    <col min="4" max="4" width="7.28515625" style="57" customWidth="1"/>
    <col min="5" max="5" width="12.140625" style="57" customWidth="1"/>
    <col min="6" max="6" width="9.5703125" customWidth="1"/>
    <col min="7" max="7" width="21.5703125" customWidth="1"/>
    <col min="8" max="8" width="38.85546875" style="67" customWidth="1"/>
    <col min="9" max="9" width="17.85546875" customWidth="1"/>
  </cols>
  <sheetData>
    <row r="1" spans="1:10" ht="18.75" x14ac:dyDescent="0.3">
      <c r="A1" s="210" t="s">
        <v>126</v>
      </c>
      <c r="B1" s="210"/>
      <c r="C1" s="210"/>
      <c r="D1" s="210"/>
      <c r="E1" s="210"/>
      <c r="F1" s="210"/>
      <c r="G1" s="210"/>
      <c r="H1" s="210"/>
      <c r="I1" s="210"/>
      <c r="J1" s="210"/>
    </row>
    <row r="2" spans="1:10" ht="18.75" x14ac:dyDescent="0.3">
      <c r="A2" s="210" t="s">
        <v>125</v>
      </c>
      <c r="B2" s="210"/>
      <c r="C2" s="210"/>
      <c r="D2" s="210"/>
      <c r="E2" s="210"/>
      <c r="F2" s="210"/>
      <c r="G2" s="210"/>
      <c r="H2" s="210"/>
      <c r="I2" s="210"/>
      <c r="J2" s="210"/>
    </row>
    <row r="3" spans="1:10" x14ac:dyDescent="0.25">
      <c r="A3" s="211" t="s">
        <v>104</v>
      </c>
      <c r="B3" s="211"/>
      <c r="C3" s="211"/>
      <c r="D3" s="211"/>
      <c r="E3" s="211"/>
      <c r="F3" s="211"/>
      <c r="G3" s="211"/>
      <c r="H3" s="211"/>
      <c r="I3" s="211"/>
      <c r="J3" s="211"/>
    </row>
    <row r="4" spans="1:10" x14ac:dyDescent="0.25">
      <c r="A4" s="211" t="s">
        <v>11</v>
      </c>
      <c r="B4" s="211"/>
      <c r="C4" s="211"/>
      <c r="D4" s="211"/>
      <c r="E4" s="211"/>
      <c r="F4" s="211"/>
      <c r="G4" s="211"/>
      <c r="H4" s="211"/>
      <c r="I4" s="211"/>
      <c r="J4" s="211"/>
    </row>
    <row r="5" spans="1:10" x14ac:dyDescent="0.25">
      <c r="A5" s="211" t="s">
        <v>16</v>
      </c>
      <c r="B5" s="211"/>
      <c r="C5" s="211"/>
      <c r="D5" s="211"/>
      <c r="E5" s="211"/>
      <c r="F5" s="211"/>
      <c r="G5" s="211"/>
      <c r="H5" s="211"/>
      <c r="I5" s="211"/>
      <c r="J5" s="211"/>
    </row>
    <row r="6" spans="1:10" ht="6" customHeight="1" x14ac:dyDescent="0.25">
      <c r="A6" s="58"/>
      <c r="B6" s="62"/>
      <c r="C6" s="58"/>
      <c r="F6" s="58"/>
      <c r="G6" s="58"/>
      <c r="H6" s="65"/>
      <c r="I6" s="58"/>
      <c r="J6" s="58"/>
    </row>
    <row r="7" spans="1:10" x14ac:dyDescent="0.25">
      <c r="A7" s="211" t="s">
        <v>102</v>
      </c>
      <c r="B7" s="211"/>
      <c r="C7" s="211"/>
      <c r="D7" s="211"/>
      <c r="E7" s="211"/>
      <c r="F7" s="211"/>
      <c r="G7" s="211"/>
      <c r="H7" s="211"/>
      <c r="I7" s="211"/>
      <c r="J7" s="211"/>
    </row>
    <row r="8" spans="1:10" x14ac:dyDescent="0.25">
      <c r="A8" s="211" t="s">
        <v>103</v>
      </c>
      <c r="B8" s="211"/>
      <c r="C8" s="211"/>
      <c r="D8" s="211"/>
      <c r="E8" s="211"/>
      <c r="F8" s="211"/>
      <c r="G8" s="211"/>
      <c r="H8" s="211"/>
      <c r="I8" s="211"/>
      <c r="J8" s="211"/>
    </row>
    <row r="9" spans="1:10" ht="5.25" customHeight="1" x14ac:dyDescent="0.25"/>
    <row r="10" spans="1:10" x14ac:dyDescent="0.25">
      <c r="A10" s="59" t="s">
        <v>0</v>
      </c>
      <c r="B10" s="61" t="s">
        <v>80</v>
      </c>
      <c r="C10" s="61" t="s">
        <v>105</v>
      </c>
      <c r="D10" s="61" t="s">
        <v>9</v>
      </c>
      <c r="E10" s="61" t="s">
        <v>89</v>
      </c>
      <c r="F10" s="59" t="s">
        <v>2</v>
      </c>
      <c r="G10" s="6" t="s">
        <v>106</v>
      </c>
      <c r="H10" s="59" t="s">
        <v>1</v>
      </c>
      <c r="I10" s="59" t="s">
        <v>8</v>
      </c>
    </row>
    <row r="11" spans="1:10" x14ac:dyDescent="0.25">
      <c r="A11" s="60">
        <v>1</v>
      </c>
      <c r="B11" s="63" t="s">
        <v>84</v>
      </c>
      <c r="C11" s="60" t="s">
        <v>107</v>
      </c>
      <c r="D11" s="72" t="s">
        <v>18</v>
      </c>
      <c r="E11" s="72">
        <v>1</v>
      </c>
      <c r="F11" s="70">
        <v>30000</v>
      </c>
      <c r="G11" s="60" t="s">
        <v>108</v>
      </c>
      <c r="H11" s="66" t="s">
        <v>17</v>
      </c>
      <c r="I11" s="68" t="s">
        <v>109</v>
      </c>
    </row>
    <row r="12" spans="1:10" x14ac:dyDescent="0.25">
      <c r="A12" s="60">
        <v>2</v>
      </c>
      <c r="B12" s="63" t="s">
        <v>84</v>
      </c>
      <c r="C12" s="60" t="s">
        <v>110</v>
      </c>
      <c r="D12" s="72" t="s">
        <v>19</v>
      </c>
      <c r="E12" s="72">
        <v>1</v>
      </c>
      <c r="F12" s="70">
        <v>30000</v>
      </c>
      <c r="G12" s="60" t="s">
        <v>108</v>
      </c>
      <c r="H12" s="66" t="s">
        <v>95</v>
      </c>
      <c r="I12" s="60">
        <v>47135692</v>
      </c>
    </row>
    <row r="13" spans="1:10" x14ac:dyDescent="0.25">
      <c r="A13" s="60">
        <v>3</v>
      </c>
      <c r="B13" s="63" t="s">
        <v>84</v>
      </c>
      <c r="C13" s="60" t="s">
        <v>111</v>
      </c>
      <c r="D13" s="72" t="s">
        <v>21</v>
      </c>
      <c r="E13" s="72">
        <v>1</v>
      </c>
      <c r="F13" s="70">
        <v>30000</v>
      </c>
      <c r="G13" s="60" t="s">
        <v>108</v>
      </c>
      <c r="H13" s="66" t="s">
        <v>90</v>
      </c>
      <c r="I13" s="68" t="s">
        <v>22</v>
      </c>
    </row>
    <row r="14" spans="1:10" x14ac:dyDescent="0.25">
      <c r="A14" s="60">
        <v>4</v>
      </c>
      <c r="B14" s="63" t="s">
        <v>84</v>
      </c>
      <c r="C14" s="60" t="s">
        <v>112</v>
      </c>
      <c r="D14" s="72" t="s">
        <v>24</v>
      </c>
      <c r="E14" s="72">
        <v>1</v>
      </c>
      <c r="F14" s="70">
        <v>30000</v>
      </c>
      <c r="G14" s="60" t="s">
        <v>108</v>
      </c>
      <c r="H14" s="66" t="s">
        <v>23</v>
      </c>
      <c r="I14" s="68" t="s">
        <v>25</v>
      </c>
    </row>
    <row r="15" spans="1:10" x14ac:dyDescent="0.25">
      <c r="A15" s="60">
        <v>5</v>
      </c>
      <c r="B15" s="63" t="s">
        <v>84</v>
      </c>
      <c r="C15" s="60" t="s">
        <v>92</v>
      </c>
      <c r="D15" s="72" t="s">
        <v>26</v>
      </c>
      <c r="E15" s="72">
        <v>1</v>
      </c>
      <c r="F15" s="70">
        <v>35000</v>
      </c>
      <c r="G15" s="60" t="s">
        <v>108</v>
      </c>
      <c r="H15" s="66" t="s">
        <v>47</v>
      </c>
      <c r="I15" s="60" t="s">
        <v>48</v>
      </c>
    </row>
    <row r="16" spans="1:10" x14ac:dyDescent="0.25">
      <c r="A16" s="60">
        <v>6</v>
      </c>
      <c r="B16" s="63" t="s">
        <v>84</v>
      </c>
      <c r="C16" s="60" t="s">
        <v>92</v>
      </c>
      <c r="D16" s="72" t="s">
        <v>27</v>
      </c>
      <c r="E16" s="72">
        <v>1</v>
      </c>
      <c r="F16" s="70">
        <v>35000</v>
      </c>
      <c r="G16" s="60" t="s">
        <v>108</v>
      </c>
      <c r="H16" s="66" t="s">
        <v>54</v>
      </c>
      <c r="I16" s="68" t="s">
        <v>55</v>
      </c>
    </row>
    <row r="17" spans="1:9" x14ac:dyDescent="0.25">
      <c r="A17" s="60">
        <v>7</v>
      </c>
      <c r="B17" s="63" t="s">
        <v>84</v>
      </c>
      <c r="C17" s="60" t="s">
        <v>92</v>
      </c>
      <c r="D17" s="72" t="s">
        <v>29</v>
      </c>
      <c r="E17" s="72">
        <v>1</v>
      </c>
      <c r="F17" s="70">
        <v>30000</v>
      </c>
      <c r="G17" s="60" t="s">
        <v>108</v>
      </c>
      <c r="H17" s="66" t="s">
        <v>28</v>
      </c>
      <c r="I17" s="68" t="s">
        <v>43</v>
      </c>
    </row>
    <row r="18" spans="1:9" x14ac:dyDescent="0.25">
      <c r="A18" s="60">
        <v>8</v>
      </c>
      <c r="B18" s="63" t="s">
        <v>84</v>
      </c>
      <c r="C18" s="60" t="s">
        <v>92</v>
      </c>
      <c r="D18" s="72" t="s">
        <v>30</v>
      </c>
      <c r="E18" s="72">
        <v>1</v>
      </c>
      <c r="F18" s="70">
        <v>35000</v>
      </c>
      <c r="G18" s="60" t="s">
        <v>108</v>
      </c>
      <c r="H18" s="66" t="s">
        <v>98</v>
      </c>
      <c r="I18" s="60" t="s">
        <v>99</v>
      </c>
    </row>
    <row r="19" spans="1:9" x14ac:dyDescent="0.25">
      <c r="A19" s="60">
        <v>9</v>
      </c>
      <c r="B19" s="69">
        <v>0</v>
      </c>
      <c r="C19" s="60" t="s">
        <v>113</v>
      </c>
      <c r="D19" s="72" t="s">
        <v>79</v>
      </c>
      <c r="E19" s="72">
        <v>3</v>
      </c>
      <c r="F19" s="70">
        <v>70000</v>
      </c>
      <c r="G19" s="60" t="s">
        <v>114</v>
      </c>
      <c r="H19" s="66" t="s">
        <v>85</v>
      </c>
      <c r="I19" s="60"/>
    </row>
    <row r="20" spans="1:9" x14ac:dyDescent="0.25">
      <c r="A20" s="60">
        <v>10</v>
      </c>
      <c r="B20" s="69">
        <v>0</v>
      </c>
      <c r="C20" s="60" t="s">
        <v>113</v>
      </c>
      <c r="D20" s="72" t="s">
        <v>71</v>
      </c>
      <c r="E20" s="72">
        <v>3</v>
      </c>
      <c r="F20" s="70">
        <v>70000</v>
      </c>
      <c r="G20" s="60" t="s">
        <v>114</v>
      </c>
      <c r="H20" s="66" t="s">
        <v>70</v>
      </c>
      <c r="I20" s="60"/>
    </row>
    <row r="21" spans="1:9" x14ac:dyDescent="0.25">
      <c r="A21" s="60">
        <v>11</v>
      </c>
      <c r="B21" s="63" t="s">
        <v>87</v>
      </c>
      <c r="C21" s="60" t="s">
        <v>92</v>
      </c>
      <c r="D21" s="72" t="s">
        <v>122</v>
      </c>
      <c r="E21" s="72">
        <v>1</v>
      </c>
      <c r="F21" s="60"/>
      <c r="G21" s="72" t="s">
        <v>115</v>
      </c>
      <c r="H21" s="66"/>
      <c r="I21" s="60"/>
    </row>
    <row r="22" spans="1:9" x14ac:dyDescent="0.25">
      <c r="A22" s="60">
        <v>12</v>
      </c>
      <c r="B22" s="63" t="s">
        <v>87</v>
      </c>
      <c r="C22" s="60" t="s">
        <v>92</v>
      </c>
      <c r="D22" s="72" t="s">
        <v>33</v>
      </c>
      <c r="E22" s="72">
        <v>1</v>
      </c>
      <c r="F22" s="70">
        <v>40000</v>
      </c>
      <c r="G22" s="60" t="s">
        <v>108</v>
      </c>
      <c r="H22" s="66" t="s">
        <v>32</v>
      </c>
      <c r="I22" s="60" t="s">
        <v>59</v>
      </c>
    </row>
    <row r="23" spans="1:9" x14ac:dyDescent="0.25">
      <c r="A23" s="60">
        <v>13</v>
      </c>
      <c r="B23" s="63" t="s">
        <v>87</v>
      </c>
      <c r="C23" s="60" t="s">
        <v>92</v>
      </c>
      <c r="D23" s="72" t="s">
        <v>34</v>
      </c>
      <c r="E23" s="72">
        <v>1</v>
      </c>
      <c r="F23" s="60"/>
      <c r="G23" s="72" t="s">
        <v>115</v>
      </c>
      <c r="H23" s="66"/>
      <c r="I23" s="60"/>
    </row>
    <row r="24" spans="1:9" x14ac:dyDescent="0.25">
      <c r="A24" s="60">
        <v>14</v>
      </c>
      <c r="B24" s="63" t="s">
        <v>87</v>
      </c>
      <c r="C24" s="60" t="s">
        <v>92</v>
      </c>
      <c r="D24" s="72" t="s">
        <v>36</v>
      </c>
      <c r="E24" s="72">
        <v>1</v>
      </c>
      <c r="F24" s="70">
        <v>40000</v>
      </c>
      <c r="G24" s="60" t="s">
        <v>108</v>
      </c>
      <c r="H24" s="66" t="s">
        <v>35</v>
      </c>
      <c r="I24" s="68" t="s">
        <v>116</v>
      </c>
    </row>
    <row r="25" spans="1:9" x14ac:dyDescent="0.25">
      <c r="A25" s="60">
        <v>15</v>
      </c>
      <c r="B25" s="63" t="s">
        <v>87</v>
      </c>
      <c r="C25" s="60" t="s">
        <v>113</v>
      </c>
      <c r="D25" s="72" t="s">
        <v>51</v>
      </c>
      <c r="E25" s="72">
        <v>2</v>
      </c>
      <c r="F25" s="70">
        <v>70000</v>
      </c>
      <c r="G25" s="60" t="s">
        <v>114</v>
      </c>
      <c r="H25" s="66" t="s">
        <v>72</v>
      </c>
      <c r="I25" s="60">
        <v>57636449</v>
      </c>
    </row>
    <row r="26" spans="1:9" x14ac:dyDescent="0.25">
      <c r="A26" s="60">
        <v>16</v>
      </c>
      <c r="B26" s="63" t="s">
        <v>87</v>
      </c>
      <c r="C26" s="60" t="s">
        <v>113</v>
      </c>
      <c r="D26" s="72" t="s">
        <v>31</v>
      </c>
      <c r="E26" s="72">
        <v>2</v>
      </c>
      <c r="F26" s="70">
        <v>70000</v>
      </c>
      <c r="G26" s="60" t="s">
        <v>117</v>
      </c>
      <c r="H26" s="66" t="s">
        <v>73</v>
      </c>
      <c r="I26" s="68" t="s">
        <v>74</v>
      </c>
    </row>
    <row r="27" spans="1:9" x14ac:dyDescent="0.25">
      <c r="A27" s="60">
        <v>17</v>
      </c>
      <c r="B27" s="63" t="s">
        <v>86</v>
      </c>
      <c r="C27" s="60" t="s">
        <v>113</v>
      </c>
      <c r="D27" s="72" t="s">
        <v>67</v>
      </c>
      <c r="E27" s="72">
        <v>2</v>
      </c>
      <c r="F27" s="70">
        <v>70000</v>
      </c>
      <c r="G27" s="60" t="s">
        <v>117</v>
      </c>
      <c r="H27" s="66" t="s">
        <v>65</v>
      </c>
      <c r="I27" s="60">
        <v>41649106</v>
      </c>
    </row>
    <row r="28" spans="1:9" x14ac:dyDescent="0.25">
      <c r="A28" s="60">
        <v>18</v>
      </c>
      <c r="B28" s="63" t="s">
        <v>86</v>
      </c>
      <c r="C28" s="60" t="s">
        <v>113</v>
      </c>
      <c r="D28" s="72" t="s">
        <v>69</v>
      </c>
      <c r="E28" s="72">
        <v>2</v>
      </c>
      <c r="F28" s="70">
        <v>70000</v>
      </c>
      <c r="G28" s="60" t="s">
        <v>120</v>
      </c>
      <c r="H28" s="60" t="s">
        <v>118</v>
      </c>
      <c r="I28" s="68" t="s">
        <v>100</v>
      </c>
    </row>
    <row r="29" spans="1:9" x14ac:dyDescent="0.25">
      <c r="A29" s="60">
        <v>19</v>
      </c>
      <c r="B29" s="63" t="s">
        <v>86</v>
      </c>
      <c r="C29" s="60" t="s">
        <v>92</v>
      </c>
      <c r="D29" s="72" t="s">
        <v>78</v>
      </c>
      <c r="E29" s="72">
        <v>1</v>
      </c>
      <c r="F29" s="60"/>
      <c r="G29" s="72" t="s">
        <v>115</v>
      </c>
      <c r="H29" s="66"/>
      <c r="I29" s="60"/>
    </row>
    <row r="30" spans="1:9" x14ac:dyDescent="0.25">
      <c r="A30" s="60">
        <v>20</v>
      </c>
      <c r="B30" s="63" t="s">
        <v>86</v>
      </c>
      <c r="C30" s="60" t="s">
        <v>92</v>
      </c>
      <c r="D30" s="72" t="s">
        <v>38</v>
      </c>
      <c r="E30" s="72">
        <v>1</v>
      </c>
      <c r="F30" s="60"/>
      <c r="G30" s="72" t="s">
        <v>115</v>
      </c>
      <c r="H30" s="66"/>
      <c r="I30" s="60"/>
    </row>
    <row r="31" spans="1:9" x14ac:dyDescent="0.25">
      <c r="A31" s="60">
        <v>21</v>
      </c>
      <c r="B31" s="63" t="s">
        <v>86</v>
      </c>
      <c r="C31" s="60" t="s">
        <v>92</v>
      </c>
      <c r="D31" s="72" t="s">
        <v>39</v>
      </c>
      <c r="E31" s="72">
        <v>1</v>
      </c>
      <c r="F31" s="60"/>
      <c r="G31" s="72" t="s">
        <v>115</v>
      </c>
      <c r="H31" s="66"/>
      <c r="I31" s="60"/>
    </row>
    <row r="32" spans="1:9" x14ac:dyDescent="0.25">
      <c r="A32" s="60">
        <v>22</v>
      </c>
      <c r="B32" s="63" t="s">
        <v>86</v>
      </c>
      <c r="C32" s="60" t="s">
        <v>92</v>
      </c>
      <c r="D32" s="72" t="s">
        <v>40</v>
      </c>
      <c r="E32" s="72">
        <v>1</v>
      </c>
      <c r="F32" s="60"/>
      <c r="G32" s="60" t="s">
        <v>119</v>
      </c>
      <c r="H32" s="66"/>
      <c r="I32" s="60"/>
    </row>
    <row r="33" spans="1:9" x14ac:dyDescent="0.25">
      <c r="A33" s="60">
        <v>23</v>
      </c>
      <c r="B33" s="63" t="s">
        <v>88</v>
      </c>
      <c r="C33" s="60" t="s">
        <v>113</v>
      </c>
      <c r="D33" s="72" t="s">
        <v>76</v>
      </c>
      <c r="E33" s="72">
        <v>2</v>
      </c>
      <c r="F33" s="70">
        <v>70000</v>
      </c>
      <c r="G33" s="60" t="s">
        <v>114</v>
      </c>
      <c r="H33" s="66" t="s">
        <v>75</v>
      </c>
      <c r="I33" s="60"/>
    </row>
    <row r="34" spans="1:9" x14ac:dyDescent="0.25">
      <c r="A34" s="60">
        <v>24</v>
      </c>
      <c r="B34" s="63" t="s">
        <v>88</v>
      </c>
      <c r="C34" s="60" t="s">
        <v>113</v>
      </c>
      <c r="D34" s="72" t="s">
        <v>91</v>
      </c>
      <c r="E34" s="72">
        <v>2</v>
      </c>
      <c r="F34" s="70">
        <v>70000</v>
      </c>
      <c r="G34" s="60" t="s">
        <v>120</v>
      </c>
      <c r="H34" s="66" t="s">
        <v>121</v>
      </c>
      <c r="I34" s="60" t="s">
        <v>101</v>
      </c>
    </row>
    <row r="35" spans="1:9" x14ac:dyDescent="0.25">
      <c r="A35" s="60">
        <v>25</v>
      </c>
      <c r="B35" s="63" t="s">
        <v>88</v>
      </c>
      <c r="C35" s="60" t="s">
        <v>92</v>
      </c>
      <c r="D35" s="72" t="s">
        <v>41</v>
      </c>
      <c r="E35" s="72">
        <v>1</v>
      </c>
      <c r="F35" s="70">
        <v>40000</v>
      </c>
      <c r="G35" s="60" t="s">
        <v>108</v>
      </c>
      <c r="H35" s="66" t="s">
        <v>97</v>
      </c>
      <c r="I35" s="60"/>
    </row>
    <row r="36" spans="1:9" x14ac:dyDescent="0.25">
      <c r="A36" s="60">
        <v>26</v>
      </c>
      <c r="B36" s="63" t="s">
        <v>88</v>
      </c>
      <c r="C36" s="60" t="s">
        <v>113</v>
      </c>
      <c r="D36" s="72" t="s">
        <v>42</v>
      </c>
      <c r="E36" s="72">
        <v>3</v>
      </c>
      <c r="F36" s="70">
        <v>90000</v>
      </c>
      <c r="G36" s="60" t="s">
        <v>114</v>
      </c>
      <c r="H36" s="66" t="s">
        <v>60</v>
      </c>
      <c r="I36" s="60" t="s">
        <v>61</v>
      </c>
    </row>
    <row r="37" spans="1:9" x14ac:dyDescent="0.25">
      <c r="A37" s="208" t="s">
        <v>123</v>
      </c>
      <c r="B37" s="208"/>
      <c r="C37" s="208"/>
      <c r="D37" s="208"/>
      <c r="E37" s="208"/>
      <c r="F37" s="70">
        <f>SUM(F11:F36)</f>
        <v>1025000</v>
      </c>
    </row>
    <row r="38" spans="1:9" x14ac:dyDescent="0.25">
      <c r="A38" s="209" t="s">
        <v>124</v>
      </c>
      <c r="B38" s="209"/>
      <c r="C38" s="209"/>
      <c r="D38" s="209"/>
      <c r="E38" s="209"/>
      <c r="F38" s="71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F15" sqref="F15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213" t="s">
        <v>241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56"/>
      <c r="K2" s="156" t="s">
        <v>11</v>
      </c>
      <c r="L2" s="156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57" t="s">
        <v>56</v>
      </c>
      <c r="L3" s="157"/>
    </row>
    <row r="4" spans="1:19" ht="18.75" x14ac:dyDescent="0.3">
      <c r="A4" s="4" t="s">
        <v>14</v>
      </c>
      <c r="D4" s="156" t="s">
        <v>16</v>
      </c>
      <c r="E4" s="156"/>
      <c r="F4" s="156"/>
      <c r="G4" s="156"/>
      <c r="H4" s="156" t="s">
        <v>15</v>
      </c>
      <c r="I4" s="156"/>
      <c r="J4" s="156"/>
      <c r="K4" s="155" t="s">
        <v>44</v>
      </c>
      <c r="L4" s="155"/>
      <c r="M4" s="155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54" t="s">
        <v>1</v>
      </c>
      <c r="C6" s="154" t="s">
        <v>138</v>
      </c>
      <c r="D6" s="154" t="s">
        <v>8</v>
      </c>
      <c r="E6" s="2" t="s">
        <v>2</v>
      </c>
      <c r="F6" s="154" t="s">
        <v>3</v>
      </c>
      <c r="G6" s="154" t="s">
        <v>96</v>
      </c>
      <c r="H6" s="14" t="s">
        <v>7</v>
      </c>
      <c r="I6" s="154" t="s">
        <v>4</v>
      </c>
      <c r="J6" s="154" t="s">
        <v>139</v>
      </c>
      <c r="K6" s="154" t="s">
        <v>6</v>
      </c>
      <c r="L6" s="154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58">
        <v>35000</v>
      </c>
      <c r="F7" s="55">
        <v>216500</v>
      </c>
      <c r="G7" s="95">
        <v>77000</v>
      </c>
      <c r="H7" s="55"/>
      <c r="I7" s="55">
        <v>35000</v>
      </c>
      <c r="J7" s="95">
        <f>H7+I7</f>
        <v>35000</v>
      </c>
      <c r="K7" s="56"/>
      <c r="L7" s="153" t="s">
        <v>244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158">
        <v>50000</v>
      </c>
      <c r="F8" s="55">
        <v>5000</v>
      </c>
      <c r="G8" s="95">
        <v>5000</v>
      </c>
      <c r="H8" s="95">
        <v>50000</v>
      </c>
      <c r="I8" s="55"/>
      <c r="J8" s="95">
        <f t="shared" ref="J8:J22" si="0">H8+I8</f>
        <v>50000</v>
      </c>
      <c r="K8" s="84" t="s">
        <v>248</v>
      </c>
      <c r="L8" s="88" t="s">
        <v>146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158">
        <v>50000</v>
      </c>
      <c r="F9" s="55">
        <v>65000</v>
      </c>
      <c r="G9" s="55">
        <v>15000</v>
      </c>
      <c r="H9" s="95"/>
      <c r="I9" s="55">
        <v>50000</v>
      </c>
      <c r="J9" s="95">
        <f t="shared" si="0"/>
        <v>50000</v>
      </c>
      <c r="K9" s="84"/>
      <c r="L9" s="83" t="s">
        <v>245</v>
      </c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58">
        <v>70000</v>
      </c>
      <c r="F10" s="55">
        <v>74200</v>
      </c>
      <c r="G10" s="95">
        <v>74200</v>
      </c>
      <c r="H10" s="95">
        <v>70000</v>
      </c>
      <c r="I10" s="55"/>
      <c r="J10" s="95">
        <f t="shared" si="0"/>
        <v>70000</v>
      </c>
      <c r="K10" s="84" t="s">
        <v>246</v>
      </c>
      <c r="L10" s="88" t="s">
        <v>146</v>
      </c>
      <c r="M10" s="219"/>
      <c r="N10" s="220"/>
      <c r="O10" s="22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58">
        <v>30000</v>
      </c>
      <c r="F11" s="55">
        <v>305000</v>
      </c>
      <c r="G11" s="55">
        <v>105000</v>
      </c>
      <c r="H11" s="95"/>
      <c r="I11" s="55">
        <v>60000</v>
      </c>
      <c r="J11" s="95">
        <f t="shared" si="0"/>
        <v>60000</v>
      </c>
      <c r="K11" s="84"/>
      <c r="L11" s="91" t="s">
        <v>242</v>
      </c>
      <c r="M11" s="237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24"/>
      <c r="E12" s="158">
        <v>50000</v>
      </c>
      <c r="F12" s="55"/>
      <c r="G12" s="95"/>
      <c r="H12" s="95"/>
      <c r="I12" s="55"/>
      <c r="J12" s="95">
        <f t="shared" si="0"/>
        <v>0</v>
      </c>
      <c r="K12" s="84"/>
      <c r="L12" s="88"/>
      <c r="M12" s="109"/>
      <c r="N12" s="157"/>
      <c r="O12" s="157"/>
      <c r="P12" s="157"/>
      <c r="Q12" s="157"/>
      <c r="R12" s="157"/>
      <c r="S12" s="157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24" t="s">
        <v>197</v>
      </c>
      <c r="E13" s="158">
        <v>40000</v>
      </c>
      <c r="F13" s="55">
        <v>346000</v>
      </c>
      <c r="G13" s="95">
        <v>76000</v>
      </c>
      <c r="H13" s="95"/>
      <c r="I13" s="55"/>
      <c r="J13" s="95">
        <f t="shared" si="0"/>
        <v>0</v>
      </c>
      <c r="K13" s="84"/>
      <c r="L13" s="88"/>
      <c r="M13" s="75"/>
      <c r="N13" s="87"/>
      <c r="P13" s="150"/>
    </row>
    <row r="14" spans="1:19" ht="18" customHeight="1" x14ac:dyDescent="0.25">
      <c r="A14" s="1">
        <v>5</v>
      </c>
      <c r="B14" s="93"/>
      <c r="C14" s="94" t="s">
        <v>51</v>
      </c>
      <c r="D14" s="165"/>
      <c r="E14" s="163">
        <v>70000</v>
      </c>
      <c r="F14" s="55"/>
      <c r="G14" s="95"/>
      <c r="H14" s="95"/>
      <c r="I14" s="55"/>
      <c r="J14" s="10"/>
      <c r="K14" s="166"/>
      <c r="L14" s="167"/>
      <c r="M14" s="75"/>
      <c r="N14" s="87"/>
      <c r="P14" s="150"/>
    </row>
    <row r="15" spans="1:19" ht="18" customHeight="1" x14ac:dyDescent="0.25">
      <c r="A15" s="1">
        <v>8</v>
      </c>
      <c r="B15" s="93" t="s">
        <v>157</v>
      </c>
      <c r="C15" s="94" t="s">
        <v>31</v>
      </c>
      <c r="D15" s="124" t="s">
        <v>198</v>
      </c>
      <c r="E15" s="158">
        <v>70000</v>
      </c>
      <c r="F15" s="55">
        <v>98000</v>
      </c>
      <c r="G15" s="95">
        <v>28000</v>
      </c>
      <c r="H15" s="95"/>
      <c r="I15" s="55">
        <v>70000</v>
      </c>
      <c r="J15" s="95">
        <f t="shared" si="0"/>
        <v>70000</v>
      </c>
      <c r="K15" s="84"/>
      <c r="L15" s="91" t="s">
        <v>243</v>
      </c>
      <c r="M15" s="75"/>
      <c r="N15" s="87"/>
    </row>
    <row r="16" spans="1:19" ht="17.25" customHeight="1" x14ac:dyDescent="0.25">
      <c r="A16" s="1"/>
      <c r="B16" s="93"/>
      <c r="C16" s="94" t="s">
        <v>122</v>
      </c>
      <c r="D16" s="124"/>
      <c r="E16" s="158">
        <v>50000</v>
      </c>
      <c r="F16" s="55"/>
      <c r="G16" s="95"/>
      <c r="H16" s="95"/>
      <c r="I16" s="55"/>
      <c r="J16" s="95">
        <f t="shared" si="0"/>
        <v>0</v>
      </c>
      <c r="K16" s="84"/>
      <c r="L16" s="88"/>
      <c r="N16" s="87"/>
    </row>
    <row r="17" spans="1:14" ht="18.75" x14ac:dyDescent="0.25">
      <c r="A17" s="1">
        <v>10</v>
      </c>
      <c r="B17" s="93" t="s">
        <v>133</v>
      </c>
      <c r="C17" s="94" t="s">
        <v>36</v>
      </c>
      <c r="D17" s="124" t="s">
        <v>199</v>
      </c>
      <c r="E17" s="158">
        <v>50000</v>
      </c>
      <c r="F17" s="55">
        <v>25000</v>
      </c>
      <c r="G17" s="95">
        <v>25000</v>
      </c>
      <c r="H17" s="95">
        <v>50000</v>
      </c>
      <c r="I17" s="55"/>
      <c r="J17" s="95">
        <f t="shared" si="0"/>
        <v>50000</v>
      </c>
      <c r="K17" s="84" t="s">
        <v>246</v>
      </c>
      <c r="L17" s="88" t="s">
        <v>146</v>
      </c>
      <c r="N17" s="87"/>
    </row>
    <row r="18" spans="1:14" ht="18.75" x14ac:dyDescent="0.25">
      <c r="A18" s="1">
        <v>11</v>
      </c>
      <c r="B18" s="89" t="s">
        <v>202</v>
      </c>
      <c r="C18" s="94" t="s">
        <v>78</v>
      </c>
      <c r="D18" s="124" t="s">
        <v>203</v>
      </c>
      <c r="E18" s="158">
        <v>50000</v>
      </c>
      <c r="F18" s="10">
        <v>220000</v>
      </c>
      <c r="G18" s="101">
        <v>70000</v>
      </c>
      <c r="H18" s="95"/>
      <c r="I18" s="55"/>
      <c r="J18" s="95">
        <f t="shared" si="0"/>
        <v>0</v>
      </c>
      <c r="K18" s="84"/>
      <c r="L18" s="88"/>
      <c r="M18" s="75"/>
      <c r="N18" s="87"/>
    </row>
    <row r="19" spans="1:14" ht="18" customHeight="1" x14ac:dyDescent="0.25">
      <c r="A19" s="1">
        <v>12</v>
      </c>
      <c r="B19" s="105" t="s">
        <v>143</v>
      </c>
      <c r="C19" s="94" t="s">
        <v>38</v>
      </c>
      <c r="D19" s="124" t="s">
        <v>201</v>
      </c>
      <c r="E19" s="158">
        <v>50000</v>
      </c>
      <c r="F19" s="55">
        <v>290000</v>
      </c>
      <c r="G19" s="95">
        <v>40000</v>
      </c>
      <c r="H19" s="95">
        <v>50000</v>
      </c>
      <c r="I19" s="55"/>
      <c r="J19" s="95">
        <f t="shared" si="0"/>
        <v>50000</v>
      </c>
      <c r="K19" s="56" t="s">
        <v>249</v>
      </c>
      <c r="L19" s="88" t="s">
        <v>146</v>
      </c>
      <c r="M19" s="75"/>
      <c r="N19" s="87"/>
    </row>
    <row r="20" spans="1:14" ht="16.5" customHeight="1" x14ac:dyDescent="0.25">
      <c r="A20" s="1"/>
      <c r="B20" s="93"/>
      <c r="C20" s="94" t="s">
        <v>39</v>
      </c>
      <c r="D20" s="124"/>
      <c r="E20" s="158">
        <v>50000</v>
      </c>
      <c r="F20" s="55"/>
      <c r="G20" s="95"/>
      <c r="H20" s="95"/>
      <c r="I20" s="92"/>
      <c r="J20" s="95">
        <f t="shared" si="0"/>
        <v>0</v>
      </c>
      <c r="K20" s="84"/>
      <c r="L20" s="88"/>
    </row>
    <row r="21" spans="1:14" ht="18" customHeight="1" x14ac:dyDescent="0.25">
      <c r="A21" s="1">
        <v>13</v>
      </c>
      <c r="B21" s="98" t="s">
        <v>130</v>
      </c>
      <c r="C21" s="97" t="s">
        <v>40</v>
      </c>
      <c r="D21" s="125"/>
      <c r="E21" s="103"/>
      <c r="F21" s="76"/>
      <c r="G21" s="99"/>
      <c r="H21" s="99"/>
      <c r="I21" s="76"/>
      <c r="J21" s="76"/>
      <c r="K21" s="79"/>
      <c r="L21" s="100"/>
    </row>
    <row r="22" spans="1:14" ht="16.5" customHeight="1" x14ac:dyDescent="0.25">
      <c r="A22" s="1">
        <v>14</v>
      </c>
      <c r="B22" s="96" t="s">
        <v>136</v>
      </c>
      <c r="C22" s="94" t="s">
        <v>41</v>
      </c>
      <c r="D22" s="124" t="s">
        <v>200</v>
      </c>
      <c r="E22" s="158">
        <v>50000</v>
      </c>
      <c r="F22" s="148">
        <v>510000</v>
      </c>
      <c r="G22" s="159">
        <v>100000</v>
      </c>
      <c r="H22" s="95">
        <v>50000</v>
      </c>
      <c r="I22" s="55">
        <v>20000</v>
      </c>
      <c r="J22" s="95">
        <f t="shared" si="0"/>
        <v>70000</v>
      </c>
      <c r="K22" s="84" t="s">
        <v>247</v>
      </c>
      <c r="L22" s="88" t="s">
        <v>146</v>
      </c>
      <c r="M22" s="75"/>
    </row>
    <row r="23" spans="1:14" ht="16.5" customHeight="1" x14ac:dyDescent="0.25">
      <c r="A23" s="221" t="s">
        <v>5</v>
      </c>
      <c r="B23" s="222"/>
      <c r="C23" s="222"/>
      <c r="D23" s="223"/>
      <c r="E23" s="90">
        <f>SUM(E7:E21)</f>
        <v>715000</v>
      </c>
      <c r="F23" s="107">
        <f>SUM(F7:F22)</f>
        <v>2154700</v>
      </c>
      <c r="G23" s="107">
        <f>SUM(G7:G22)</f>
        <v>615200</v>
      </c>
      <c r="H23" s="107">
        <f t="shared" ref="H23:I23" si="1">SUM(H7:H22)</f>
        <v>270000</v>
      </c>
      <c r="I23" s="74">
        <f t="shared" si="1"/>
        <v>235000</v>
      </c>
      <c r="J23" s="107">
        <f>SUM(J7:J22)</f>
        <v>505000</v>
      </c>
      <c r="K23" s="85" t="s">
        <v>250</v>
      </c>
      <c r="L23" s="106" t="s">
        <v>93</v>
      </c>
    </row>
    <row r="24" spans="1:14" ht="6" customHeight="1" x14ac:dyDescent="0.25">
      <c r="F24" s="75"/>
    </row>
    <row r="25" spans="1:14" ht="18.75" x14ac:dyDescent="0.25">
      <c r="A25" s="1">
        <v>4</v>
      </c>
      <c r="B25" s="104" t="s">
        <v>131</v>
      </c>
      <c r="C25" s="94" t="s">
        <v>34</v>
      </c>
      <c r="D25" s="131" t="s">
        <v>197</v>
      </c>
      <c r="E25" s="158">
        <v>40000</v>
      </c>
      <c r="F25" s="215" t="s">
        <v>228</v>
      </c>
      <c r="G25" s="216"/>
      <c r="H25" s="216"/>
      <c r="I25" s="216"/>
      <c r="J25" s="216"/>
      <c r="K25" s="216"/>
      <c r="L25" s="217"/>
    </row>
    <row r="26" spans="1:14" ht="7.5" customHeight="1" x14ac:dyDescent="0.25"/>
    <row r="27" spans="1:14" ht="6" customHeight="1" x14ac:dyDescent="0.25"/>
    <row r="28" spans="1:14" ht="18.75" x14ac:dyDescent="0.25">
      <c r="A28" s="1">
        <v>3</v>
      </c>
      <c r="B28" s="89" t="s">
        <v>151</v>
      </c>
      <c r="C28" s="94" t="s">
        <v>30</v>
      </c>
      <c r="D28" s="124" t="s">
        <v>223</v>
      </c>
      <c r="E28" s="238" t="s">
        <v>224</v>
      </c>
      <c r="F28" s="239"/>
      <c r="G28" s="239"/>
      <c r="H28" s="239"/>
      <c r="I28" s="239"/>
      <c r="J28" s="239"/>
      <c r="K28" s="239"/>
      <c r="L28" s="240"/>
    </row>
    <row r="30" spans="1:14" ht="18.75" x14ac:dyDescent="0.25">
      <c r="A30" s="1">
        <v>11</v>
      </c>
      <c r="B30" s="89" t="s">
        <v>202</v>
      </c>
      <c r="C30" s="94" t="s">
        <v>78</v>
      </c>
      <c r="D30" s="124" t="s">
        <v>203</v>
      </c>
      <c r="E30" s="151">
        <v>165000</v>
      </c>
      <c r="F30" s="101">
        <v>65000</v>
      </c>
      <c r="G30" s="241" t="s">
        <v>232</v>
      </c>
      <c r="H30" s="242"/>
      <c r="I30" s="242"/>
      <c r="J30" s="242"/>
      <c r="K30" s="242"/>
      <c r="L30" s="242"/>
    </row>
    <row r="31" spans="1:14" ht="18.75" x14ac:dyDescent="0.25">
      <c r="A31" s="1">
        <v>14</v>
      </c>
      <c r="B31" s="93" t="s">
        <v>136</v>
      </c>
      <c r="C31" s="94" t="s">
        <v>41</v>
      </c>
      <c r="D31" s="124" t="s">
        <v>200</v>
      </c>
      <c r="E31" s="151">
        <v>455000</v>
      </c>
      <c r="F31" s="152">
        <v>95000</v>
      </c>
      <c r="G31" s="243" t="s">
        <v>233</v>
      </c>
      <c r="H31" s="244"/>
      <c r="I31" s="244"/>
      <c r="J31" s="244"/>
      <c r="K31" s="244"/>
      <c r="L31" s="244"/>
    </row>
  </sheetData>
  <mergeCells count="10">
    <mergeCell ref="M10:O10"/>
    <mergeCell ref="M11:S11"/>
    <mergeCell ref="A23:D23"/>
    <mergeCell ref="F25:L25"/>
    <mergeCell ref="E28:L28"/>
    <mergeCell ref="G30:L30"/>
    <mergeCell ref="G31:L31"/>
    <mergeCell ref="A1:L1"/>
    <mergeCell ref="A2:D2"/>
    <mergeCell ref="E2:I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A25" sqref="A25:L25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213" t="s">
        <v>269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9" ht="18.75" x14ac:dyDescent="0.3">
      <c r="A2" s="4" t="s">
        <v>10</v>
      </c>
      <c r="E2" s="251" t="s">
        <v>267</v>
      </c>
      <c r="F2" s="251"/>
      <c r="G2" s="251"/>
      <c r="H2" s="251"/>
      <c r="I2" s="251"/>
      <c r="J2" s="251"/>
      <c r="K2" s="214" t="s">
        <v>11</v>
      </c>
      <c r="L2" s="21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220"/>
      <c r="L3" s="220"/>
    </row>
    <row r="4" spans="1:19" ht="18.75" x14ac:dyDescent="0.3">
      <c r="A4" s="4" t="s">
        <v>14</v>
      </c>
      <c r="D4" s="169" t="s">
        <v>16</v>
      </c>
      <c r="E4" s="169"/>
      <c r="F4" s="169"/>
      <c r="G4" s="169"/>
      <c r="H4" s="169" t="s">
        <v>268</v>
      </c>
      <c r="I4" s="169"/>
      <c r="J4" s="169"/>
      <c r="K4" s="211"/>
      <c r="L4" s="211"/>
      <c r="M4" s="211"/>
    </row>
    <row r="5" spans="1:19" x14ac:dyDescent="0.25">
      <c r="K5" s="80"/>
      <c r="L5" s="80"/>
      <c r="M5" s="80"/>
    </row>
    <row r="6" spans="1:19" ht="12.75" customHeight="1" x14ac:dyDescent="0.25">
      <c r="A6" s="59" t="s">
        <v>0</v>
      </c>
      <c r="B6" s="160" t="s">
        <v>1</v>
      </c>
      <c r="C6" s="160" t="s">
        <v>138</v>
      </c>
      <c r="D6" s="160" t="s">
        <v>8</v>
      </c>
      <c r="E6" s="2" t="s">
        <v>2</v>
      </c>
      <c r="F6" s="160" t="s">
        <v>3</v>
      </c>
      <c r="G6" s="160" t="s">
        <v>96</v>
      </c>
      <c r="H6" s="14" t="s">
        <v>7</v>
      </c>
      <c r="I6" s="160" t="s">
        <v>4</v>
      </c>
      <c r="J6" s="160" t="s">
        <v>139</v>
      </c>
      <c r="K6" s="160" t="s">
        <v>6</v>
      </c>
      <c r="L6" s="160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62">
        <v>35000</v>
      </c>
      <c r="F7" s="55">
        <v>220000</v>
      </c>
      <c r="G7" s="95">
        <v>80500</v>
      </c>
      <c r="H7" s="55"/>
      <c r="I7" s="55">
        <v>35000</v>
      </c>
      <c r="J7" s="95">
        <f t="shared" ref="J7:J8" si="0">H7+I7</f>
        <v>35000</v>
      </c>
      <c r="K7" s="56"/>
      <c r="L7" s="153" t="s">
        <v>253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162">
        <v>50000</v>
      </c>
      <c r="F8" s="55">
        <v>5000</v>
      </c>
      <c r="G8" s="95">
        <v>5000</v>
      </c>
      <c r="H8" s="95">
        <v>50000</v>
      </c>
      <c r="I8" s="55"/>
      <c r="J8" s="95">
        <f t="shared" si="0"/>
        <v>50000</v>
      </c>
      <c r="K8" s="84" t="s">
        <v>274</v>
      </c>
      <c r="L8" s="88" t="s">
        <v>146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162">
        <v>50000</v>
      </c>
      <c r="F9" s="55">
        <v>70000</v>
      </c>
      <c r="G9" s="55">
        <v>20000</v>
      </c>
      <c r="H9" s="95">
        <v>50000</v>
      </c>
      <c r="I9" s="55">
        <v>50000</v>
      </c>
      <c r="J9" s="55">
        <f>H9+I9</f>
        <v>100000</v>
      </c>
      <c r="K9" s="84" t="s">
        <v>279</v>
      </c>
      <c r="L9" s="83" t="s">
        <v>251</v>
      </c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62">
        <v>70000</v>
      </c>
      <c r="F10" s="55">
        <v>74200</v>
      </c>
      <c r="G10" s="95">
        <v>74200</v>
      </c>
      <c r="H10" s="95">
        <v>70000</v>
      </c>
      <c r="I10" s="55"/>
      <c r="J10" s="95">
        <f t="shared" ref="J10:J22" si="1">H10+I10</f>
        <v>70000</v>
      </c>
      <c r="K10" s="84" t="s">
        <v>270</v>
      </c>
      <c r="L10" s="88" t="s">
        <v>146</v>
      </c>
      <c r="M10" s="219"/>
      <c r="N10" s="220"/>
      <c r="O10" s="22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62">
        <v>30000</v>
      </c>
      <c r="F11" s="55">
        <v>278000</v>
      </c>
      <c r="G11" s="55">
        <v>108000</v>
      </c>
      <c r="H11" s="95">
        <v>30000</v>
      </c>
      <c r="I11" s="55">
        <v>60000</v>
      </c>
      <c r="J11" s="95">
        <f t="shared" si="1"/>
        <v>90000</v>
      </c>
      <c r="K11" s="84" t="s">
        <v>271</v>
      </c>
      <c r="L11" s="91" t="s">
        <v>272</v>
      </c>
      <c r="M11" s="237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24"/>
      <c r="E12" s="162">
        <v>50000</v>
      </c>
      <c r="F12" s="55"/>
      <c r="G12" s="95"/>
      <c r="H12" s="95"/>
      <c r="I12" s="55"/>
      <c r="J12" s="95"/>
      <c r="K12" s="84"/>
      <c r="L12" s="88"/>
      <c r="M12" s="109"/>
      <c r="N12" s="161"/>
      <c r="O12" s="161"/>
      <c r="P12" s="161"/>
      <c r="Q12" s="161"/>
      <c r="R12" s="161"/>
      <c r="S12" s="161"/>
    </row>
    <row r="13" spans="1:19" ht="18" customHeight="1" x14ac:dyDescent="0.25">
      <c r="A13" s="1">
        <v>6</v>
      </c>
      <c r="B13" s="104" t="s">
        <v>131</v>
      </c>
      <c r="C13" s="94" t="s">
        <v>34</v>
      </c>
      <c r="D13" s="124" t="s">
        <v>291</v>
      </c>
      <c r="E13" s="162">
        <v>40000</v>
      </c>
      <c r="F13" s="55">
        <v>434000</v>
      </c>
      <c r="G13" s="95">
        <v>80000</v>
      </c>
      <c r="H13" s="95">
        <v>40000</v>
      </c>
      <c r="I13" s="55">
        <v>40000</v>
      </c>
      <c r="J13" s="95">
        <f t="shared" si="1"/>
        <v>80000</v>
      </c>
      <c r="K13" s="84" t="s">
        <v>274</v>
      </c>
      <c r="L13" s="83" t="s">
        <v>275</v>
      </c>
      <c r="M13" s="75"/>
      <c r="N13" s="87"/>
      <c r="P13" s="150"/>
    </row>
    <row r="14" spans="1:19" ht="18" customHeight="1" x14ac:dyDescent="0.25">
      <c r="A14" s="1">
        <v>7</v>
      </c>
      <c r="B14" s="93" t="s">
        <v>254</v>
      </c>
      <c r="C14" s="94" t="s">
        <v>51</v>
      </c>
      <c r="D14" s="165" t="s">
        <v>255</v>
      </c>
      <c r="E14" s="55">
        <v>70000</v>
      </c>
      <c r="F14" s="55"/>
      <c r="G14" s="95"/>
      <c r="H14" s="95">
        <v>70000</v>
      </c>
      <c r="I14" s="55">
        <v>70000</v>
      </c>
      <c r="J14" s="10">
        <f>H14+I14</f>
        <v>140000</v>
      </c>
      <c r="K14" s="166" t="s">
        <v>256</v>
      </c>
      <c r="L14" s="167" t="s">
        <v>257</v>
      </c>
      <c r="M14" s="75"/>
      <c r="N14" s="87"/>
      <c r="P14" s="150"/>
    </row>
    <row r="15" spans="1:19" ht="18" customHeight="1" x14ac:dyDescent="0.25">
      <c r="A15" s="1">
        <v>8</v>
      </c>
      <c r="B15" s="93" t="s">
        <v>157</v>
      </c>
      <c r="C15" s="94" t="s">
        <v>31</v>
      </c>
      <c r="D15" s="124" t="s">
        <v>198</v>
      </c>
      <c r="E15" s="162">
        <v>70000</v>
      </c>
      <c r="F15" s="55">
        <v>105000</v>
      </c>
      <c r="G15" s="95">
        <v>35000</v>
      </c>
      <c r="H15" s="95">
        <v>70000</v>
      </c>
      <c r="I15" s="55"/>
      <c r="J15" s="95">
        <f t="shared" si="1"/>
        <v>70000</v>
      </c>
      <c r="K15" s="84" t="s">
        <v>278</v>
      </c>
      <c r="L15" s="88" t="s">
        <v>146</v>
      </c>
      <c r="M15" s="75"/>
      <c r="N15" s="87"/>
    </row>
    <row r="16" spans="1:19" ht="17.25" customHeight="1" x14ac:dyDescent="0.25">
      <c r="A16" s="1">
        <v>9</v>
      </c>
      <c r="B16" s="15" t="s">
        <v>258</v>
      </c>
      <c r="C16" s="94" t="s">
        <v>122</v>
      </c>
      <c r="D16" s="124" t="s">
        <v>259</v>
      </c>
      <c r="E16" s="162">
        <v>50000</v>
      </c>
      <c r="F16" s="55"/>
      <c r="G16" s="95"/>
      <c r="H16" s="95">
        <v>50000</v>
      </c>
      <c r="I16" s="55">
        <v>50000</v>
      </c>
      <c r="J16" s="55">
        <f t="shared" si="1"/>
        <v>100000</v>
      </c>
      <c r="K16" s="84" t="s">
        <v>260</v>
      </c>
      <c r="L16" s="167" t="s">
        <v>257</v>
      </c>
      <c r="N16" s="87"/>
    </row>
    <row r="17" spans="1:14" ht="18.75" x14ac:dyDescent="0.25">
      <c r="A17" s="1">
        <v>10</v>
      </c>
      <c r="B17" s="93" t="s">
        <v>133</v>
      </c>
      <c r="C17" s="94" t="s">
        <v>36</v>
      </c>
      <c r="D17" s="124" t="s">
        <v>199</v>
      </c>
      <c r="E17" s="162">
        <v>50000</v>
      </c>
      <c r="F17" s="55">
        <v>25000</v>
      </c>
      <c r="G17" s="95">
        <v>25000</v>
      </c>
      <c r="H17" s="95"/>
      <c r="I17" s="55"/>
      <c r="J17" s="95">
        <f t="shared" si="1"/>
        <v>0</v>
      </c>
      <c r="K17" s="84"/>
      <c r="L17" s="88"/>
      <c r="N17" s="87"/>
    </row>
    <row r="18" spans="1:14" ht="18.75" x14ac:dyDescent="0.25">
      <c r="A18" s="1">
        <v>11</v>
      </c>
      <c r="B18" s="89" t="s">
        <v>202</v>
      </c>
      <c r="C18" s="94" t="s">
        <v>78</v>
      </c>
      <c r="D18" s="124" t="s">
        <v>203</v>
      </c>
      <c r="E18" s="162">
        <v>50000</v>
      </c>
      <c r="F18" s="10">
        <v>275000</v>
      </c>
      <c r="G18" s="101">
        <v>75000</v>
      </c>
      <c r="H18" s="95">
        <v>50000</v>
      </c>
      <c r="I18" s="55"/>
      <c r="J18" s="95">
        <f t="shared" si="1"/>
        <v>50000</v>
      </c>
      <c r="K18" s="84" t="s">
        <v>277</v>
      </c>
      <c r="L18" s="88" t="s">
        <v>94</v>
      </c>
      <c r="M18" s="75"/>
      <c r="N18" s="87"/>
    </row>
    <row r="19" spans="1:14" ht="18" customHeight="1" x14ac:dyDescent="0.25">
      <c r="A19" s="1">
        <v>12</v>
      </c>
      <c r="B19" s="105" t="s">
        <v>143</v>
      </c>
      <c r="C19" s="94" t="s">
        <v>38</v>
      </c>
      <c r="D19" s="124" t="s">
        <v>201</v>
      </c>
      <c r="E19" s="162">
        <v>50000</v>
      </c>
      <c r="F19" s="55">
        <v>295000</v>
      </c>
      <c r="G19" s="95">
        <v>45000</v>
      </c>
      <c r="H19" s="95">
        <v>50000</v>
      </c>
      <c r="I19" s="55"/>
      <c r="J19" s="95">
        <f t="shared" si="1"/>
        <v>50000</v>
      </c>
      <c r="K19" s="56" t="s">
        <v>274</v>
      </c>
      <c r="L19" s="88" t="s">
        <v>146</v>
      </c>
      <c r="M19" s="75"/>
      <c r="N19" s="87"/>
    </row>
    <row r="20" spans="1:14" ht="16.5" customHeight="1" x14ac:dyDescent="0.25">
      <c r="A20" s="1">
        <v>13</v>
      </c>
      <c r="B20" s="93" t="s">
        <v>262</v>
      </c>
      <c r="C20" s="94" t="s">
        <v>39</v>
      </c>
      <c r="D20" s="124" t="s">
        <v>263</v>
      </c>
      <c r="E20" s="162">
        <v>50000</v>
      </c>
      <c r="F20" s="55"/>
      <c r="G20" s="95"/>
      <c r="H20" s="95">
        <v>50000</v>
      </c>
      <c r="I20" s="55">
        <v>50000</v>
      </c>
      <c r="J20" s="55">
        <f t="shared" ref="J20" si="2">H20+I20</f>
        <v>100000</v>
      </c>
      <c r="K20" s="84" t="s">
        <v>264</v>
      </c>
      <c r="L20" s="167" t="s">
        <v>257</v>
      </c>
      <c r="N20" s="75"/>
    </row>
    <row r="21" spans="1:14" ht="18" customHeight="1" x14ac:dyDescent="0.25">
      <c r="A21" s="1">
        <v>14</v>
      </c>
      <c r="B21" s="98" t="s">
        <v>130</v>
      </c>
      <c r="C21" s="97" t="s">
        <v>40</v>
      </c>
      <c r="D21" s="125"/>
      <c r="E21" s="103"/>
      <c r="F21" s="76"/>
      <c r="G21" s="99"/>
      <c r="H21" s="99"/>
      <c r="I21" s="76"/>
      <c r="J21" s="76"/>
      <c r="K21" s="79"/>
      <c r="L21" s="100"/>
    </row>
    <row r="22" spans="1:14" ht="16.5" customHeight="1" x14ac:dyDescent="0.25">
      <c r="A22" s="1">
        <v>15</v>
      </c>
      <c r="B22" s="96" t="s">
        <v>136</v>
      </c>
      <c r="C22" s="94" t="s">
        <v>41</v>
      </c>
      <c r="D22" s="124" t="s">
        <v>200</v>
      </c>
      <c r="E22" s="162">
        <v>50000</v>
      </c>
      <c r="F22" s="148">
        <v>490000</v>
      </c>
      <c r="G22" s="159">
        <v>100000</v>
      </c>
      <c r="H22" s="95">
        <v>50000</v>
      </c>
      <c r="I22" s="55"/>
      <c r="J22" s="95">
        <f t="shared" si="1"/>
        <v>50000</v>
      </c>
      <c r="K22" s="84" t="s">
        <v>277</v>
      </c>
      <c r="L22" s="88" t="s">
        <v>146</v>
      </c>
      <c r="M22" s="75"/>
    </row>
    <row r="23" spans="1:14" ht="16.5" customHeight="1" x14ac:dyDescent="0.25">
      <c r="A23" s="221" t="s">
        <v>5</v>
      </c>
      <c r="B23" s="222"/>
      <c r="C23" s="222"/>
      <c r="D23" s="223"/>
      <c r="E23" s="90">
        <f t="shared" ref="E23:J23" si="3">SUM(E7:E22)</f>
        <v>765000</v>
      </c>
      <c r="F23" s="107">
        <f t="shared" si="3"/>
        <v>2271200</v>
      </c>
      <c r="G23" s="107">
        <f t="shared" si="3"/>
        <v>647700</v>
      </c>
      <c r="H23" s="74">
        <f t="shared" si="3"/>
        <v>630000</v>
      </c>
      <c r="I23" s="74">
        <f t="shared" si="3"/>
        <v>355000</v>
      </c>
      <c r="J23" s="74">
        <f t="shared" si="3"/>
        <v>985000</v>
      </c>
      <c r="K23" s="85" t="s">
        <v>279</v>
      </c>
      <c r="L23" s="106" t="s">
        <v>93</v>
      </c>
    </row>
    <row r="24" spans="1:14" ht="6" customHeight="1" x14ac:dyDescent="0.25">
      <c r="F24" s="75"/>
    </row>
    <row r="25" spans="1:14" ht="15.75" customHeight="1" x14ac:dyDescent="0.25">
      <c r="A25" s="1">
        <v>4</v>
      </c>
      <c r="B25" s="104" t="s">
        <v>131</v>
      </c>
      <c r="C25" s="94" t="s">
        <v>34</v>
      </c>
      <c r="D25" s="124" t="s">
        <v>197</v>
      </c>
      <c r="E25" s="162">
        <v>40000</v>
      </c>
      <c r="F25" s="252" t="s">
        <v>273</v>
      </c>
      <c r="G25" s="253"/>
      <c r="H25" s="253"/>
      <c r="I25" s="253"/>
      <c r="J25" s="253"/>
      <c r="K25" s="253"/>
      <c r="L25" s="254"/>
    </row>
    <row r="26" spans="1:14" ht="15" customHeight="1" x14ac:dyDescent="0.25">
      <c r="A26" s="1">
        <v>3</v>
      </c>
      <c r="B26" s="89" t="s">
        <v>151</v>
      </c>
      <c r="C26" s="94" t="s">
        <v>30</v>
      </c>
      <c r="D26" s="124" t="s">
        <v>223</v>
      </c>
      <c r="E26" s="238" t="s">
        <v>224</v>
      </c>
      <c r="F26" s="239"/>
      <c r="G26" s="239"/>
      <c r="H26" s="239"/>
      <c r="I26" s="239"/>
      <c r="J26" s="239"/>
      <c r="K26" s="239"/>
      <c r="L26" s="240"/>
    </row>
    <row r="27" spans="1:14" ht="15" customHeight="1" x14ac:dyDescent="0.25">
      <c r="A27" s="1">
        <v>11</v>
      </c>
      <c r="B27" s="89" t="s">
        <v>202</v>
      </c>
      <c r="C27" s="94" t="s">
        <v>78</v>
      </c>
      <c r="D27" s="124" t="s">
        <v>203</v>
      </c>
      <c r="E27" s="151">
        <v>165000</v>
      </c>
      <c r="F27" s="101">
        <v>65000</v>
      </c>
      <c r="G27" s="249" t="s">
        <v>232</v>
      </c>
      <c r="H27" s="249"/>
      <c r="I27" s="249"/>
      <c r="J27" s="249"/>
      <c r="K27" s="249"/>
      <c r="L27" s="249"/>
    </row>
    <row r="28" spans="1:14" ht="14.25" customHeight="1" x14ac:dyDescent="0.25">
      <c r="A28" s="1">
        <v>14</v>
      </c>
      <c r="B28" s="93" t="s">
        <v>136</v>
      </c>
      <c r="C28" s="94" t="s">
        <v>41</v>
      </c>
      <c r="D28" s="124" t="s">
        <v>200</v>
      </c>
      <c r="E28" s="151">
        <v>455000</v>
      </c>
      <c r="F28" s="152">
        <v>95000</v>
      </c>
      <c r="G28" s="250" t="s">
        <v>233</v>
      </c>
      <c r="H28" s="250"/>
      <c r="I28" s="250"/>
      <c r="J28" s="250"/>
      <c r="K28" s="250"/>
      <c r="L28" s="250"/>
    </row>
    <row r="29" spans="1:14" ht="5.25" customHeight="1" x14ac:dyDescent="0.25"/>
    <row r="30" spans="1:14" ht="16.5" customHeight="1" x14ac:dyDescent="0.25">
      <c r="A30" s="1">
        <v>3</v>
      </c>
      <c r="B30" s="89" t="s">
        <v>151</v>
      </c>
      <c r="C30" s="94" t="s">
        <v>30</v>
      </c>
      <c r="D30" s="124" t="s">
        <v>223</v>
      </c>
      <c r="E30" s="55">
        <v>30845</v>
      </c>
      <c r="F30" s="245" t="s">
        <v>252</v>
      </c>
      <c r="G30" s="246"/>
      <c r="H30" s="246"/>
      <c r="I30" s="246"/>
      <c r="J30" s="246"/>
      <c r="K30" s="246"/>
      <c r="L30" s="247"/>
    </row>
    <row r="31" spans="1:14" ht="15" customHeight="1" x14ac:dyDescent="0.25">
      <c r="A31" s="1">
        <v>7</v>
      </c>
      <c r="B31" s="93" t="s">
        <v>254</v>
      </c>
      <c r="C31" s="94" t="s">
        <v>51</v>
      </c>
      <c r="D31" s="165" t="s">
        <v>255</v>
      </c>
      <c r="E31" s="55">
        <v>70000</v>
      </c>
      <c r="F31" s="245" t="s">
        <v>261</v>
      </c>
      <c r="G31" s="246"/>
      <c r="H31" s="246"/>
      <c r="I31" s="246"/>
      <c r="J31" s="246"/>
      <c r="K31" s="246"/>
      <c r="L31" s="247"/>
    </row>
    <row r="32" spans="1:14" ht="18.75" x14ac:dyDescent="0.25">
      <c r="A32" s="1">
        <v>9</v>
      </c>
      <c r="B32" s="15" t="s">
        <v>258</v>
      </c>
      <c r="C32" s="94" t="s">
        <v>122</v>
      </c>
      <c r="D32" s="124" t="s">
        <v>259</v>
      </c>
      <c r="E32" s="164">
        <v>50000</v>
      </c>
      <c r="F32" s="245" t="s">
        <v>265</v>
      </c>
      <c r="G32" s="246"/>
      <c r="H32" s="246"/>
      <c r="I32" s="246"/>
      <c r="J32" s="246"/>
      <c r="K32" s="246"/>
      <c r="L32" s="247"/>
    </row>
    <row r="33" spans="1:12" ht="15" customHeight="1" x14ac:dyDescent="0.25">
      <c r="A33" s="1">
        <v>13</v>
      </c>
      <c r="B33" s="93" t="s">
        <v>262</v>
      </c>
      <c r="C33" s="94" t="s">
        <v>39</v>
      </c>
      <c r="D33" s="124" t="s">
        <v>263</v>
      </c>
      <c r="E33" s="168">
        <v>50000</v>
      </c>
      <c r="F33" s="245" t="s">
        <v>276</v>
      </c>
      <c r="G33" s="246"/>
      <c r="H33" s="246"/>
      <c r="I33" s="246"/>
      <c r="J33" s="246"/>
      <c r="K33" s="246"/>
      <c r="L33" s="247"/>
    </row>
    <row r="34" spans="1:12" x14ac:dyDescent="0.25">
      <c r="A34" s="248" t="s">
        <v>266</v>
      </c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</row>
  </sheetData>
  <mergeCells count="17">
    <mergeCell ref="M10:O10"/>
    <mergeCell ref="M11:S11"/>
    <mergeCell ref="A23:D23"/>
    <mergeCell ref="F25:L25"/>
    <mergeCell ref="E26:L26"/>
    <mergeCell ref="A1:K1"/>
    <mergeCell ref="E2:J2"/>
    <mergeCell ref="K2:L2"/>
    <mergeCell ref="K3:L3"/>
    <mergeCell ref="K4:M4"/>
    <mergeCell ref="F33:L33"/>
    <mergeCell ref="A34:L34"/>
    <mergeCell ref="F30:L30"/>
    <mergeCell ref="G27:L27"/>
    <mergeCell ref="G28:L28"/>
    <mergeCell ref="F32:L32"/>
    <mergeCell ref="F31:L31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Normal="100" workbookViewId="0">
      <selection activeCell="I15" sqref="I15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213" t="s">
        <v>280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9" ht="18.75" x14ac:dyDescent="0.3">
      <c r="A2" s="4" t="s">
        <v>10</v>
      </c>
      <c r="E2" s="251" t="s">
        <v>267</v>
      </c>
      <c r="F2" s="251"/>
      <c r="G2" s="251"/>
      <c r="H2" s="251"/>
      <c r="I2" s="251"/>
      <c r="J2" s="251"/>
      <c r="K2" s="214" t="s">
        <v>11</v>
      </c>
      <c r="L2" s="21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220"/>
      <c r="L3" s="220"/>
    </row>
    <row r="4" spans="1:19" ht="18.75" x14ac:dyDescent="0.3">
      <c r="A4" s="4" t="s">
        <v>14</v>
      </c>
      <c r="D4" s="171" t="s">
        <v>16</v>
      </c>
      <c r="E4" s="171"/>
      <c r="F4" s="171"/>
      <c r="G4" s="171"/>
      <c r="H4" s="171" t="s">
        <v>268</v>
      </c>
      <c r="I4" s="171"/>
      <c r="J4" s="171"/>
      <c r="K4" s="211"/>
      <c r="L4" s="211"/>
      <c r="M4" s="211"/>
    </row>
    <row r="5" spans="1:19" x14ac:dyDescent="0.25">
      <c r="K5" s="80"/>
      <c r="L5" s="80"/>
      <c r="M5" s="80"/>
    </row>
    <row r="6" spans="1:19" ht="12.75" customHeight="1" x14ac:dyDescent="0.25">
      <c r="A6" s="59" t="s">
        <v>0</v>
      </c>
      <c r="B6" s="170" t="s">
        <v>1</v>
      </c>
      <c r="C6" s="170" t="s">
        <v>138</v>
      </c>
      <c r="D6" s="170" t="s">
        <v>8</v>
      </c>
      <c r="E6" s="2" t="s">
        <v>2</v>
      </c>
      <c r="F6" s="170" t="s">
        <v>3</v>
      </c>
      <c r="G6" s="170" t="s">
        <v>96</v>
      </c>
      <c r="H6" s="14" t="s">
        <v>7</v>
      </c>
      <c r="I6" s="170" t="s">
        <v>4</v>
      </c>
      <c r="J6" s="170" t="s">
        <v>139</v>
      </c>
      <c r="K6" s="170" t="s">
        <v>6</v>
      </c>
      <c r="L6" s="170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73">
        <v>35000</v>
      </c>
      <c r="F7" s="55">
        <v>223500</v>
      </c>
      <c r="G7" s="95">
        <v>80500</v>
      </c>
      <c r="H7" s="55"/>
      <c r="I7" s="55">
        <v>35000</v>
      </c>
      <c r="J7" s="95">
        <f>SUM(H7:I7)</f>
        <v>35000</v>
      </c>
      <c r="K7" s="56"/>
      <c r="L7" s="153" t="s">
        <v>287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173">
        <v>50000</v>
      </c>
      <c r="F8" s="55">
        <v>5600</v>
      </c>
      <c r="G8" s="95">
        <v>5600</v>
      </c>
      <c r="H8" s="95">
        <v>50000</v>
      </c>
      <c r="I8" s="55"/>
      <c r="J8" s="95">
        <f t="shared" ref="J8:J22" si="0">SUM(H8:I8)</f>
        <v>50000</v>
      </c>
      <c r="K8" s="84" t="s">
        <v>288</v>
      </c>
      <c r="L8" s="88" t="s">
        <v>146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173">
        <v>50000</v>
      </c>
      <c r="F9" s="55">
        <v>25000</v>
      </c>
      <c r="G9" s="55">
        <v>25000</v>
      </c>
      <c r="H9" s="95">
        <v>30000</v>
      </c>
      <c r="I9" s="55"/>
      <c r="J9" s="95">
        <f t="shared" si="0"/>
        <v>30000</v>
      </c>
      <c r="K9" s="84" t="s">
        <v>289</v>
      </c>
      <c r="L9" s="88" t="s">
        <v>290</v>
      </c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73">
        <v>70000</v>
      </c>
      <c r="F10" s="55">
        <v>74800</v>
      </c>
      <c r="G10" s="95">
        <v>74800</v>
      </c>
      <c r="H10" s="95">
        <v>70000</v>
      </c>
      <c r="I10" s="55"/>
      <c r="J10" s="95">
        <f t="shared" si="0"/>
        <v>70000</v>
      </c>
      <c r="K10" s="84" t="s">
        <v>288</v>
      </c>
      <c r="L10" s="88" t="s">
        <v>146</v>
      </c>
      <c r="M10" s="219"/>
      <c r="N10" s="220"/>
      <c r="O10" s="22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73">
        <v>30000</v>
      </c>
      <c r="F11" s="55">
        <v>218000</v>
      </c>
      <c r="G11" s="55">
        <v>108000</v>
      </c>
      <c r="H11" s="95"/>
      <c r="I11" s="55"/>
      <c r="J11" s="95">
        <f t="shared" si="0"/>
        <v>0</v>
      </c>
      <c r="K11" s="84"/>
      <c r="L11" s="91"/>
      <c r="M11" s="237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>
        <v>6</v>
      </c>
      <c r="B12" s="175" t="s">
        <v>281</v>
      </c>
      <c r="C12" s="94" t="s">
        <v>19</v>
      </c>
      <c r="D12" s="124" t="s">
        <v>282</v>
      </c>
      <c r="E12" s="173">
        <v>50000</v>
      </c>
      <c r="F12" s="55"/>
      <c r="G12" s="95"/>
      <c r="H12" s="95">
        <v>50000</v>
      </c>
      <c r="I12" s="55"/>
      <c r="J12" s="95">
        <f t="shared" si="0"/>
        <v>50000</v>
      </c>
      <c r="K12" s="84" t="s">
        <v>284</v>
      </c>
      <c r="L12" s="88" t="s">
        <v>94</v>
      </c>
      <c r="M12" s="109" t="s">
        <v>283</v>
      </c>
      <c r="N12" s="172"/>
      <c r="O12" s="172"/>
      <c r="P12" s="172"/>
      <c r="Q12" s="172"/>
      <c r="R12" s="172"/>
      <c r="S12" s="172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24" t="s">
        <v>291</v>
      </c>
      <c r="E13" s="173">
        <v>40000</v>
      </c>
      <c r="F13" s="55">
        <v>394000</v>
      </c>
      <c r="G13" s="95">
        <v>80000</v>
      </c>
      <c r="H13" s="95"/>
      <c r="I13" s="55"/>
      <c r="J13" s="95">
        <f t="shared" si="0"/>
        <v>0</v>
      </c>
      <c r="K13" s="84"/>
      <c r="L13" s="83"/>
      <c r="M13" s="75"/>
      <c r="N13" s="87"/>
      <c r="P13" s="150"/>
    </row>
    <row r="14" spans="1:19" ht="18" customHeight="1" x14ac:dyDescent="0.25">
      <c r="A14" s="1">
        <v>8</v>
      </c>
      <c r="B14" s="93" t="s">
        <v>254</v>
      </c>
      <c r="C14" s="94" t="s">
        <v>51</v>
      </c>
      <c r="D14" s="165" t="s">
        <v>255</v>
      </c>
      <c r="E14" s="55">
        <v>70000</v>
      </c>
      <c r="F14" s="55"/>
      <c r="G14" s="95"/>
      <c r="H14" s="95"/>
      <c r="I14" s="55"/>
      <c r="J14" s="95">
        <f t="shared" si="0"/>
        <v>0</v>
      </c>
      <c r="K14" s="166" t="s">
        <v>256</v>
      </c>
      <c r="L14" s="167" t="s">
        <v>257</v>
      </c>
      <c r="M14" s="75"/>
      <c r="N14" s="87"/>
      <c r="P14" s="150"/>
    </row>
    <row r="15" spans="1:19" ht="18" customHeight="1" x14ac:dyDescent="0.25">
      <c r="A15" s="1">
        <v>9</v>
      </c>
      <c r="B15" s="93" t="s">
        <v>157</v>
      </c>
      <c r="C15" s="94" t="s">
        <v>31</v>
      </c>
      <c r="D15" s="124" t="s">
        <v>198</v>
      </c>
      <c r="E15" s="173">
        <v>70000</v>
      </c>
      <c r="F15" s="55">
        <v>112000</v>
      </c>
      <c r="G15" s="95">
        <v>42000</v>
      </c>
      <c r="H15" s="95"/>
      <c r="I15" s="55"/>
      <c r="J15" s="95">
        <f t="shared" si="0"/>
        <v>0</v>
      </c>
      <c r="K15" s="84"/>
      <c r="L15" s="91"/>
      <c r="M15" s="75"/>
      <c r="N15" s="87"/>
    </row>
    <row r="16" spans="1:19" ht="17.25" customHeight="1" x14ac:dyDescent="0.25">
      <c r="A16" s="1">
        <v>10</v>
      </c>
      <c r="B16" s="15" t="s">
        <v>258</v>
      </c>
      <c r="C16" s="94" t="s">
        <v>122</v>
      </c>
      <c r="D16" s="124" t="s">
        <v>259</v>
      </c>
      <c r="E16" s="173">
        <v>50000</v>
      </c>
      <c r="F16" s="55"/>
      <c r="G16" s="95"/>
      <c r="H16" s="95"/>
      <c r="I16" s="55"/>
      <c r="J16" s="95">
        <f t="shared" si="0"/>
        <v>0</v>
      </c>
      <c r="K16" s="166" t="s">
        <v>260</v>
      </c>
      <c r="L16" s="167" t="s">
        <v>257</v>
      </c>
      <c r="N16" s="87"/>
    </row>
    <row r="17" spans="1:14" ht="18.75" x14ac:dyDescent="0.25">
      <c r="A17" s="1">
        <v>11</v>
      </c>
      <c r="B17" s="93" t="s">
        <v>133</v>
      </c>
      <c r="C17" s="94" t="s">
        <v>36</v>
      </c>
      <c r="D17" s="124" t="s">
        <v>199</v>
      </c>
      <c r="E17" s="173">
        <v>50000</v>
      </c>
      <c r="F17" s="55">
        <v>80000</v>
      </c>
      <c r="G17" s="95">
        <v>30000</v>
      </c>
      <c r="H17" s="95">
        <v>50000</v>
      </c>
      <c r="I17" s="55">
        <v>50000</v>
      </c>
      <c r="J17" s="55">
        <f t="shared" si="0"/>
        <v>100000</v>
      </c>
      <c r="K17" s="166" t="s">
        <v>289</v>
      </c>
      <c r="L17" s="88" t="s">
        <v>146</v>
      </c>
      <c r="N17" s="87"/>
    </row>
    <row r="18" spans="1:14" ht="18.75" x14ac:dyDescent="0.25">
      <c r="A18" s="1">
        <v>12</v>
      </c>
      <c r="B18" s="89" t="s">
        <v>292</v>
      </c>
      <c r="C18" s="94" t="s">
        <v>78</v>
      </c>
      <c r="D18" s="124" t="s">
        <v>203</v>
      </c>
      <c r="E18" s="173">
        <v>50000</v>
      </c>
      <c r="F18" s="10">
        <v>280000</v>
      </c>
      <c r="G18" s="101">
        <v>80000</v>
      </c>
      <c r="H18" s="95"/>
      <c r="I18" s="55"/>
      <c r="J18" s="95">
        <f t="shared" si="0"/>
        <v>0</v>
      </c>
      <c r="K18" s="166"/>
      <c r="L18" s="88"/>
      <c r="M18" s="75"/>
      <c r="N18" s="87"/>
    </row>
    <row r="19" spans="1:14" ht="18" customHeight="1" x14ac:dyDescent="0.25">
      <c r="A19" s="1">
        <v>13</v>
      </c>
      <c r="B19" s="105" t="s">
        <v>143</v>
      </c>
      <c r="C19" s="94" t="s">
        <v>38</v>
      </c>
      <c r="D19" s="124" t="s">
        <v>201</v>
      </c>
      <c r="E19" s="173">
        <v>50000</v>
      </c>
      <c r="F19" s="55">
        <v>295000</v>
      </c>
      <c r="G19" s="95">
        <v>45000</v>
      </c>
      <c r="H19" s="95">
        <v>50000</v>
      </c>
      <c r="I19" s="55"/>
      <c r="J19" s="95">
        <f t="shared" si="0"/>
        <v>50000</v>
      </c>
      <c r="K19" s="166" t="s">
        <v>288</v>
      </c>
      <c r="L19" s="88" t="s">
        <v>146</v>
      </c>
      <c r="M19" s="75"/>
      <c r="N19" s="87"/>
    </row>
    <row r="20" spans="1:14" ht="16.5" customHeight="1" x14ac:dyDescent="0.25">
      <c r="A20" s="1">
        <v>14</v>
      </c>
      <c r="B20" s="93" t="s">
        <v>262</v>
      </c>
      <c r="C20" s="94" t="s">
        <v>39</v>
      </c>
      <c r="D20" s="124" t="s">
        <v>263</v>
      </c>
      <c r="E20" s="173">
        <v>50000</v>
      </c>
      <c r="F20" s="55"/>
      <c r="G20" s="95"/>
      <c r="H20" s="95"/>
      <c r="I20" s="55"/>
      <c r="J20" s="95">
        <f t="shared" si="0"/>
        <v>0</v>
      </c>
      <c r="K20" s="166" t="s">
        <v>264</v>
      </c>
      <c r="L20" s="167" t="s">
        <v>257</v>
      </c>
      <c r="N20" s="75"/>
    </row>
    <row r="21" spans="1:14" ht="18" customHeight="1" x14ac:dyDescent="0.25">
      <c r="A21" s="1">
        <v>15</v>
      </c>
      <c r="B21" s="98" t="s">
        <v>130</v>
      </c>
      <c r="C21" s="97" t="s">
        <v>40</v>
      </c>
      <c r="D21" s="125"/>
      <c r="E21" s="103"/>
      <c r="F21" s="76"/>
      <c r="G21" s="99"/>
      <c r="H21" s="99"/>
      <c r="I21" s="76"/>
      <c r="J21" s="76"/>
      <c r="K21" s="79"/>
      <c r="L21" s="100"/>
    </row>
    <row r="22" spans="1:14" ht="16.5" customHeight="1" x14ac:dyDescent="0.25">
      <c r="A22" s="1">
        <v>16</v>
      </c>
      <c r="B22" s="96" t="s">
        <v>293</v>
      </c>
      <c r="C22" s="94" t="s">
        <v>41</v>
      </c>
      <c r="D22" s="124" t="s">
        <v>200</v>
      </c>
      <c r="E22" s="173">
        <v>50000</v>
      </c>
      <c r="F22" s="148">
        <v>490500</v>
      </c>
      <c r="G22" s="159">
        <v>105000</v>
      </c>
      <c r="H22" s="95"/>
      <c r="I22" s="55"/>
      <c r="J22" s="95">
        <f t="shared" si="0"/>
        <v>0</v>
      </c>
      <c r="K22" s="84"/>
      <c r="L22" s="88"/>
      <c r="M22" s="75"/>
    </row>
    <row r="23" spans="1:14" ht="16.5" customHeight="1" x14ac:dyDescent="0.25">
      <c r="A23" s="221" t="s">
        <v>5</v>
      </c>
      <c r="B23" s="222"/>
      <c r="C23" s="222"/>
      <c r="D23" s="223"/>
      <c r="E23" s="90">
        <f>SUM(E7:E22)</f>
        <v>765000</v>
      </c>
      <c r="F23" s="107">
        <f>SUM(F7:F22)</f>
        <v>2198400</v>
      </c>
      <c r="G23" s="107">
        <f>SUM(G7:G22)</f>
        <v>675900</v>
      </c>
      <c r="H23" s="107">
        <f t="shared" ref="H23:I23" si="1">SUM(H7:H22)</f>
        <v>300000</v>
      </c>
      <c r="I23" s="107">
        <f t="shared" si="1"/>
        <v>85000</v>
      </c>
      <c r="J23" s="107">
        <f>SUM(J7:J22)</f>
        <v>385000</v>
      </c>
      <c r="K23" s="85" t="s">
        <v>294</v>
      </c>
      <c r="L23" s="106" t="s">
        <v>93</v>
      </c>
    </row>
    <row r="24" spans="1:14" ht="6" customHeight="1" x14ac:dyDescent="0.25">
      <c r="F24" s="75"/>
    </row>
    <row r="25" spans="1:14" ht="18.75" x14ac:dyDescent="0.25">
      <c r="A25" s="1">
        <v>6</v>
      </c>
      <c r="B25" s="175" t="s">
        <v>281</v>
      </c>
      <c r="C25" s="94" t="s">
        <v>19</v>
      </c>
      <c r="D25" s="124" t="s">
        <v>282</v>
      </c>
      <c r="E25" s="174">
        <v>50000</v>
      </c>
      <c r="F25" s="255" t="s">
        <v>285</v>
      </c>
      <c r="G25" s="211"/>
      <c r="H25" s="211"/>
      <c r="I25" s="211"/>
      <c r="J25" s="211"/>
      <c r="K25" s="211"/>
      <c r="L25" s="211"/>
    </row>
    <row r="26" spans="1:14" x14ac:dyDescent="0.25">
      <c r="A26" s="211" t="s">
        <v>286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</row>
  </sheetData>
  <mergeCells count="10">
    <mergeCell ref="M10:O10"/>
    <mergeCell ref="M11:S11"/>
    <mergeCell ref="A23:D23"/>
    <mergeCell ref="F25:L25"/>
    <mergeCell ref="A26:L26"/>
    <mergeCell ref="A1:K1"/>
    <mergeCell ref="E2:J2"/>
    <mergeCell ref="K2:L2"/>
    <mergeCell ref="K3:L3"/>
    <mergeCell ref="K4:M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.140625" customWidth="1"/>
    <col min="12" max="12" width="12.5703125" customWidth="1"/>
  </cols>
  <sheetData>
    <row r="1" spans="1:19" ht="20.25" customHeight="1" x14ac:dyDescent="0.25">
      <c r="A1" s="213" t="s">
        <v>295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9" ht="18.75" x14ac:dyDescent="0.3">
      <c r="A2" s="4" t="s">
        <v>10</v>
      </c>
      <c r="E2" s="251" t="s">
        <v>267</v>
      </c>
      <c r="F2" s="251"/>
      <c r="G2" s="251"/>
      <c r="H2" s="251"/>
      <c r="I2" s="251"/>
      <c r="J2" s="251"/>
      <c r="K2" s="214" t="s">
        <v>11</v>
      </c>
      <c r="L2" s="21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220"/>
      <c r="L3" s="220"/>
    </row>
    <row r="4" spans="1:19" ht="18.75" x14ac:dyDescent="0.3">
      <c r="A4" s="4" t="s">
        <v>14</v>
      </c>
      <c r="D4" s="177" t="s">
        <v>16</v>
      </c>
      <c r="E4" s="177"/>
      <c r="F4" s="177"/>
      <c r="G4" s="177"/>
      <c r="H4" s="177" t="s">
        <v>268</v>
      </c>
      <c r="I4" s="177"/>
      <c r="J4" s="177"/>
      <c r="K4" s="211"/>
      <c r="L4" s="211"/>
      <c r="M4" s="211"/>
    </row>
    <row r="5" spans="1:19" x14ac:dyDescent="0.25">
      <c r="K5" s="80"/>
      <c r="L5" s="80"/>
      <c r="M5" s="80"/>
    </row>
    <row r="6" spans="1:19" ht="12.75" customHeight="1" x14ac:dyDescent="0.25">
      <c r="A6" s="59" t="s">
        <v>0</v>
      </c>
      <c r="B6" s="176" t="s">
        <v>1</v>
      </c>
      <c r="C6" s="176" t="s">
        <v>138</v>
      </c>
      <c r="D6" s="176" t="s">
        <v>8</v>
      </c>
      <c r="E6" s="2" t="s">
        <v>2</v>
      </c>
      <c r="F6" s="176" t="s">
        <v>3</v>
      </c>
      <c r="G6" s="176" t="s">
        <v>96</v>
      </c>
      <c r="H6" s="14" t="s">
        <v>7</v>
      </c>
      <c r="I6" s="176" t="s">
        <v>4</v>
      </c>
      <c r="J6" s="176" t="s">
        <v>139</v>
      </c>
      <c r="K6" s="176" t="s">
        <v>6</v>
      </c>
      <c r="L6" s="176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55">
        <v>35000</v>
      </c>
      <c r="F7" s="55">
        <v>227000</v>
      </c>
      <c r="G7" s="95">
        <v>84000</v>
      </c>
      <c r="H7" s="55"/>
      <c r="I7" s="55">
        <v>35000</v>
      </c>
      <c r="J7" s="95">
        <f>SUM(H7:I7)</f>
        <v>35000</v>
      </c>
      <c r="K7" s="184" t="s">
        <v>298</v>
      </c>
      <c r="L7" s="185" t="s">
        <v>290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55">
        <v>50000</v>
      </c>
      <c r="F8" s="95">
        <v>5600</v>
      </c>
      <c r="G8" s="95">
        <v>5600</v>
      </c>
      <c r="H8" s="95">
        <v>50000</v>
      </c>
      <c r="I8" s="55"/>
      <c r="J8" s="95">
        <f t="shared" ref="J8:J23" si="0">SUM(H8:I8)</f>
        <v>50000</v>
      </c>
      <c r="K8" s="84" t="s">
        <v>304</v>
      </c>
      <c r="L8" s="186" t="s">
        <v>290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55">
        <v>50000</v>
      </c>
      <c r="F9" s="95">
        <v>45000</v>
      </c>
      <c r="G9" s="95">
        <v>25000</v>
      </c>
      <c r="H9" s="95">
        <v>50000</v>
      </c>
      <c r="I9" s="55">
        <v>15000</v>
      </c>
      <c r="J9" s="95">
        <f t="shared" si="0"/>
        <v>65000</v>
      </c>
      <c r="K9" s="84" t="s">
        <v>302</v>
      </c>
      <c r="L9" s="82" t="s">
        <v>305</v>
      </c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297</v>
      </c>
      <c r="E10" s="55">
        <v>70000</v>
      </c>
      <c r="F10" s="95">
        <v>74800</v>
      </c>
      <c r="G10" s="95">
        <v>74800</v>
      </c>
      <c r="H10" s="95">
        <v>70000</v>
      </c>
      <c r="I10" s="55"/>
      <c r="J10" s="95">
        <f t="shared" si="0"/>
        <v>70000</v>
      </c>
      <c r="K10" s="84" t="s">
        <v>300</v>
      </c>
      <c r="L10" s="186" t="s">
        <v>290</v>
      </c>
      <c r="M10" s="178"/>
      <c r="N10" s="179"/>
      <c r="O10" s="179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55">
        <v>30000</v>
      </c>
      <c r="F11" s="55">
        <v>251000</v>
      </c>
      <c r="G11" s="55">
        <v>111000</v>
      </c>
      <c r="H11" s="95"/>
      <c r="I11" s="55">
        <v>60000</v>
      </c>
      <c r="J11" s="95">
        <f t="shared" si="0"/>
        <v>60000</v>
      </c>
      <c r="K11" s="84"/>
      <c r="L11" s="91" t="s">
        <v>303</v>
      </c>
      <c r="M11" s="181"/>
      <c r="N11" s="179"/>
      <c r="O11" s="179"/>
      <c r="P11" s="179"/>
      <c r="Q11" s="179"/>
      <c r="R11" s="179"/>
      <c r="S11" s="179"/>
    </row>
    <row r="12" spans="1:19" ht="14.25" customHeight="1" x14ac:dyDescent="0.25">
      <c r="A12" s="1">
        <v>6</v>
      </c>
      <c r="B12" s="175" t="s">
        <v>281</v>
      </c>
      <c r="C12" s="94" t="s">
        <v>19</v>
      </c>
      <c r="D12" s="124" t="s">
        <v>282</v>
      </c>
      <c r="E12" s="55">
        <v>50000</v>
      </c>
      <c r="F12" s="55"/>
      <c r="G12" s="95"/>
      <c r="H12" s="95">
        <v>50000</v>
      </c>
      <c r="I12" s="55"/>
      <c r="J12" s="95">
        <f t="shared" si="0"/>
        <v>50000</v>
      </c>
      <c r="K12" s="84" t="s">
        <v>284</v>
      </c>
      <c r="L12" s="88" t="s">
        <v>94</v>
      </c>
      <c r="M12" s="109" t="s">
        <v>283</v>
      </c>
      <c r="N12" s="179"/>
      <c r="O12" s="179"/>
      <c r="P12" s="179"/>
      <c r="Q12" s="179"/>
      <c r="R12" s="179"/>
      <c r="S12" s="179"/>
    </row>
    <row r="13" spans="1:19" ht="14.25" customHeight="1" x14ac:dyDescent="0.25">
      <c r="A13" s="1">
        <v>7</v>
      </c>
      <c r="B13" s="175"/>
      <c r="C13" s="94" t="s">
        <v>24</v>
      </c>
      <c r="D13" s="124"/>
      <c r="E13" s="55">
        <v>50000</v>
      </c>
      <c r="F13" s="55"/>
      <c r="G13" s="95"/>
      <c r="H13" s="95"/>
      <c r="I13" s="55"/>
      <c r="J13" s="95">
        <f t="shared" si="0"/>
        <v>0</v>
      </c>
      <c r="K13" s="84"/>
      <c r="L13" s="88"/>
      <c r="M13" s="109"/>
      <c r="N13" s="182"/>
      <c r="O13" s="182"/>
      <c r="P13" s="182"/>
      <c r="Q13" s="182"/>
      <c r="R13" s="182"/>
      <c r="S13" s="182"/>
    </row>
    <row r="14" spans="1:19" ht="18" customHeight="1" x14ac:dyDescent="0.25">
      <c r="A14" s="1">
        <v>8</v>
      </c>
      <c r="B14" s="104" t="s">
        <v>131</v>
      </c>
      <c r="C14" s="94" t="s">
        <v>34</v>
      </c>
      <c r="D14" s="124" t="s">
        <v>291</v>
      </c>
      <c r="E14" s="55">
        <v>40000</v>
      </c>
      <c r="F14" s="55">
        <v>438000</v>
      </c>
      <c r="G14" s="95">
        <v>84000</v>
      </c>
      <c r="H14" s="95">
        <v>40000</v>
      </c>
      <c r="I14" s="55"/>
      <c r="J14" s="95">
        <f t="shared" si="0"/>
        <v>40000</v>
      </c>
      <c r="K14" s="84" t="s">
        <v>301</v>
      </c>
      <c r="L14" s="186" t="s">
        <v>290</v>
      </c>
      <c r="M14" s="75"/>
      <c r="N14" s="87"/>
      <c r="P14" s="150"/>
    </row>
    <row r="15" spans="1:19" ht="18" customHeight="1" x14ac:dyDescent="0.25">
      <c r="A15" s="1">
        <v>9</v>
      </c>
      <c r="B15" s="93" t="s">
        <v>254</v>
      </c>
      <c r="C15" s="94" t="s">
        <v>51</v>
      </c>
      <c r="D15" s="165" t="s">
        <v>255</v>
      </c>
      <c r="E15" s="55">
        <v>70000</v>
      </c>
      <c r="F15" s="55"/>
      <c r="G15" s="95"/>
      <c r="H15" s="95">
        <v>70000</v>
      </c>
      <c r="I15" s="55"/>
      <c r="J15" s="95">
        <f t="shared" si="0"/>
        <v>70000</v>
      </c>
      <c r="K15" s="166" t="s">
        <v>306</v>
      </c>
      <c r="L15" s="186" t="s">
        <v>307</v>
      </c>
      <c r="M15" s="75" t="s">
        <v>308</v>
      </c>
      <c r="N15" s="87"/>
      <c r="P15" s="150"/>
    </row>
    <row r="16" spans="1:19" ht="18" customHeight="1" x14ac:dyDescent="0.25">
      <c r="A16" s="1">
        <v>10</v>
      </c>
      <c r="B16" s="93" t="s">
        <v>157</v>
      </c>
      <c r="C16" s="94" t="s">
        <v>31</v>
      </c>
      <c r="D16" s="124" t="s">
        <v>198</v>
      </c>
      <c r="E16" s="55">
        <v>70000</v>
      </c>
      <c r="F16" s="95">
        <v>70000</v>
      </c>
      <c r="G16" s="95"/>
      <c r="H16" s="95"/>
      <c r="I16" s="55">
        <v>70000</v>
      </c>
      <c r="J16" s="95">
        <f t="shared" si="0"/>
        <v>70000</v>
      </c>
      <c r="K16" s="84"/>
      <c r="L16" s="91" t="s">
        <v>296</v>
      </c>
      <c r="M16" s="75"/>
      <c r="N16" s="87"/>
    </row>
    <row r="17" spans="1:14" ht="17.25" customHeight="1" x14ac:dyDescent="0.25">
      <c r="A17" s="1">
        <v>11</v>
      </c>
      <c r="B17" s="15" t="s">
        <v>258</v>
      </c>
      <c r="C17" s="94" t="s">
        <v>122</v>
      </c>
      <c r="D17" s="124" t="s">
        <v>259</v>
      </c>
      <c r="E17" s="55">
        <v>50000</v>
      </c>
      <c r="F17" s="95"/>
      <c r="G17" s="95"/>
      <c r="H17" s="95">
        <v>50000</v>
      </c>
      <c r="I17" s="55"/>
      <c r="J17" s="95">
        <f t="shared" si="0"/>
        <v>50000</v>
      </c>
      <c r="K17" s="166" t="s">
        <v>304</v>
      </c>
      <c r="L17" s="186" t="s">
        <v>290</v>
      </c>
      <c r="N17" s="87"/>
    </row>
    <row r="18" spans="1:14" ht="18.75" x14ac:dyDescent="0.25">
      <c r="A18" s="1">
        <v>12</v>
      </c>
      <c r="B18" s="93" t="s">
        <v>133</v>
      </c>
      <c r="C18" s="94" t="s">
        <v>36</v>
      </c>
      <c r="D18" s="124" t="s">
        <v>199</v>
      </c>
      <c r="E18" s="55">
        <v>50000</v>
      </c>
      <c r="F18" s="95">
        <v>33000</v>
      </c>
      <c r="G18" s="95">
        <v>33000</v>
      </c>
      <c r="H18" s="95">
        <v>50000</v>
      </c>
      <c r="I18" s="55"/>
      <c r="J18" s="95">
        <f t="shared" si="0"/>
        <v>50000</v>
      </c>
      <c r="K18" s="166" t="s">
        <v>299</v>
      </c>
      <c r="L18" s="88" t="s">
        <v>146</v>
      </c>
      <c r="M18" s="75"/>
      <c r="N18" s="87"/>
    </row>
    <row r="19" spans="1:14" ht="18.75" x14ac:dyDescent="0.25">
      <c r="A19" s="1">
        <v>13</v>
      </c>
      <c r="B19" s="89" t="s">
        <v>292</v>
      </c>
      <c r="C19" s="94" t="s">
        <v>78</v>
      </c>
      <c r="D19" s="124" t="s">
        <v>203</v>
      </c>
      <c r="E19" s="55">
        <v>50000</v>
      </c>
      <c r="F19" s="10">
        <v>335000</v>
      </c>
      <c r="G19" s="101">
        <v>85000</v>
      </c>
      <c r="H19" s="95"/>
      <c r="I19" s="55"/>
      <c r="J19" s="95">
        <f t="shared" si="0"/>
        <v>0</v>
      </c>
      <c r="K19" s="166"/>
      <c r="L19" s="88"/>
      <c r="M19" s="75"/>
      <c r="N19" s="87"/>
    </row>
    <row r="20" spans="1:14" ht="18" customHeight="1" x14ac:dyDescent="0.25">
      <c r="A20" s="1">
        <v>14</v>
      </c>
      <c r="B20" s="183" t="s">
        <v>143</v>
      </c>
      <c r="C20" s="94" t="s">
        <v>38</v>
      </c>
      <c r="D20" s="124" t="s">
        <v>201</v>
      </c>
      <c r="E20" s="55">
        <v>50000</v>
      </c>
      <c r="F20" s="55">
        <v>295000</v>
      </c>
      <c r="G20" s="95">
        <v>45000</v>
      </c>
      <c r="H20" s="95">
        <v>50000</v>
      </c>
      <c r="I20" s="55"/>
      <c r="J20" s="95">
        <f t="shared" si="0"/>
        <v>50000</v>
      </c>
      <c r="K20" s="166" t="s">
        <v>302</v>
      </c>
      <c r="L20" s="186" t="s">
        <v>290</v>
      </c>
      <c r="M20" s="75"/>
      <c r="N20" s="87"/>
    </row>
    <row r="21" spans="1:14" ht="16.5" customHeight="1" x14ac:dyDescent="0.25">
      <c r="A21" s="1">
        <v>15</v>
      </c>
      <c r="B21" s="93" t="s">
        <v>262</v>
      </c>
      <c r="C21" s="94" t="s">
        <v>39</v>
      </c>
      <c r="D21" s="124" t="s">
        <v>263</v>
      </c>
      <c r="E21" s="55">
        <v>50000</v>
      </c>
      <c r="F21" s="55"/>
      <c r="G21" s="95"/>
      <c r="H21" s="95"/>
      <c r="I21" s="55"/>
      <c r="J21" s="95">
        <f t="shared" si="0"/>
        <v>0</v>
      </c>
      <c r="K21" s="166"/>
      <c r="L21" s="167"/>
      <c r="N21" s="75"/>
    </row>
    <row r="22" spans="1:14" ht="18" customHeight="1" x14ac:dyDescent="0.25">
      <c r="A22" s="1">
        <v>16</v>
      </c>
      <c r="B22" s="98" t="s">
        <v>130</v>
      </c>
      <c r="C22" s="97" t="s">
        <v>40</v>
      </c>
      <c r="D22" s="125"/>
      <c r="E22" s="103"/>
      <c r="F22" s="76"/>
      <c r="G22" s="99"/>
      <c r="H22" s="99"/>
      <c r="I22" s="76"/>
      <c r="J22" s="76"/>
      <c r="K22" s="79"/>
      <c r="L22" s="100"/>
    </row>
    <row r="23" spans="1:14" ht="16.5" customHeight="1" x14ac:dyDescent="0.25">
      <c r="A23" s="1">
        <v>17</v>
      </c>
      <c r="B23" s="96" t="s">
        <v>293</v>
      </c>
      <c r="C23" s="94" t="s">
        <v>41</v>
      </c>
      <c r="D23" s="124" t="s">
        <v>200</v>
      </c>
      <c r="E23" s="55">
        <v>50000</v>
      </c>
      <c r="F23" s="148">
        <v>545500</v>
      </c>
      <c r="G23" s="159">
        <v>110000</v>
      </c>
      <c r="H23" s="95">
        <v>50000</v>
      </c>
      <c r="I23" s="55">
        <v>40000</v>
      </c>
      <c r="J23" s="95">
        <f t="shared" si="0"/>
        <v>90000</v>
      </c>
      <c r="K23" s="84" t="s">
        <v>299</v>
      </c>
      <c r="L23" s="88" t="s">
        <v>146</v>
      </c>
      <c r="M23" s="75"/>
    </row>
    <row r="24" spans="1:14" ht="16.5" customHeight="1" x14ac:dyDescent="0.25">
      <c r="A24" s="221" t="s">
        <v>5</v>
      </c>
      <c r="B24" s="222"/>
      <c r="C24" s="222"/>
      <c r="D24" s="223"/>
      <c r="E24" s="90">
        <f>SUM(E7:E23)</f>
        <v>815000</v>
      </c>
      <c r="F24" s="107">
        <f>SUM(F7:F23)</f>
        <v>2319900</v>
      </c>
      <c r="G24" s="107">
        <f>SUM(G7:G23)</f>
        <v>657400</v>
      </c>
      <c r="H24" s="107">
        <f t="shared" ref="H24" si="1">SUM(H7:H23)</f>
        <v>530000</v>
      </c>
      <c r="I24" s="74">
        <f>SUM(I7:I23)</f>
        <v>220000</v>
      </c>
      <c r="J24" s="107">
        <f>SUM(J7:J23)</f>
        <v>750000</v>
      </c>
      <c r="K24" s="85" t="s">
        <v>309</v>
      </c>
      <c r="L24" s="106" t="s">
        <v>93</v>
      </c>
    </row>
    <row r="25" spans="1:14" ht="6" customHeight="1" x14ac:dyDescent="0.25">
      <c r="F25" s="75"/>
    </row>
    <row r="26" spans="1:14" ht="18.75" x14ac:dyDescent="0.25">
      <c r="A26" s="1">
        <v>6</v>
      </c>
      <c r="B26" s="175" t="s">
        <v>281</v>
      </c>
      <c r="C26" s="94" t="s">
        <v>19</v>
      </c>
      <c r="D26" s="124" t="s">
        <v>282</v>
      </c>
      <c r="E26" s="180">
        <v>50000</v>
      </c>
      <c r="F26" s="255" t="s">
        <v>285</v>
      </c>
      <c r="G26" s="211"/>
      <c r="H26" s="211"/>
      <c r="I26" s="211"/>
      <c r="J26" s="211"/>
      <c r="K26" s="211"/>
      <c r="L26" s="211"/>
    </row>
    <row r="27" spans="1:14" x14ac:dyDescent="0.25">
      <c r="A27" s="211" t="s">
        <v>286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</sheetData>
  <mergeCells count="8">
    <mergeCell ref="A24:D24"/>
    <mergeCell ref="F26:L26"/>
    <mergeCell ref="A27:L27"/>
    <mergeCell ref="A1:K1"/>
    <mergeCell ref="E2:J2"/>
    <mergeCell ref="K2:L2"/>
    <mergeCell ref="K3:L3"/>
    <mergeCell ref="K4:M4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selection activeCell="M30" sqref="M30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213" t="s">
        <v>310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9" ht="18.75" x14ac:dyDescent="0.3">
      <c r="A2" s="4" t="s">
        <v>10</v>
      </c>
      <c r="E2" s="251" t="s">
        <v>267</v>
      </c>
      <c r="F2" s="251"/>
      <c r="G2" s="251"/>
      <c r="H2" s="251"/>
      <c r="I2" s="251"/>
      <c r="J2" s="251"/>
      <c r="K2" s="214" t="s">
        <v>11</v>
      </c>
      <c r="L2" s="21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220"/>
      <c r="L3" s="220"/>
    </row>
    <row r="4" spans="1:19" ht="18.75" x14ac:dyDescent="0.3">
      <c r="A4" s="4" t="s">
        <v>14</v>
      </c>
      <c r="D4" s="188" t="s">
        <v>16</v>
      </c>
      <c r="E4" s="188"/>
      <c r="F4" s="188"/>
      <c r="G4" s="188"/>
      <c r="H4" s="188" t="s">
        <v>268</v>
      </c>
      <c r="I4" s="188"/>
      <c r="J4" s="188"/>
      <c r="K4" s="211"/>
      <c r="L4" s="211"/>
      <c r="M4" s="211"/>
    </row>
    <row r="5" spans="1:19" x14ac:dyDescent="0.25">
      <c r="K5" s="80"/>
      <c r="L5" s="80"/>
      <c r="M5" s="80"/>
    </row>
    <row r="6" spans="1:19" ht="12.75" customHeight="1" x14ac:dyDescent="0.25">
      <c r="A6" s="59" t="s">
        <v>0</v>
      </c>
      <c r="B6" s="187" t="s">
        <v>1</v>
      </c>
      <c r="C6" s="187" t="s">
        <v>138</v>
      </c>
      <c r="D6" s="187" t="s">
        <v>8</v>
      </c>
      <c r="E6" s="2" t="s">
        <v>2</v>
      </c>
      <c r="F6" s="187" t="s">
        <v>3</v>
      </c>
      <c r="G6" s="187" t="s">
        <v>96</v>
      </c>
      <c r="H6" s="14" t="s">
        <v>7</v>
      </c>
      <c r="I6" s="187" t="s">
        <v>4</v>
      </c>
      <c r="J6" s="187" t="s">
        <v>139</v>
      </c>
      <c r="K6" s="187" t="s">
        <v>6</v>
      </c>
      <c r="L6" s="187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55">
        <v>35000</v>
      </c>
      <c r="F7" s="55">
        <v>126000</v>
      </c>
      <c r="G7" s="95">
        <v>91000</v>
      </c>
      <c r="H7" s="55"/>
      <c r="I7" s="55">
        <v>35000</v>
      </c>
      <c r="J7" s="95">
        <f t="shared" ref="J7:J16" si="0">SUM(H7:I7)</f>
        <v>35000</v>
      </c>
      <c r="K7" s="184" t="s">
        <v>313</v>
      </c>
      <c r="L7" s="186" t="s">
        <v>290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55">
        <v>50000</v>
      </c>
      <c r="F8" s="95">
        <v>5600</v>
      </c>
      <c r="G8" s="95">
        <v>10600</v>
      </c>
      <c r="H8" s="95">
        <v>50000</v>
      </c>
      <c r="I8" s="55"/>
      <c r="J8" s="95">
        <f t="shared" si="0"/>
        <v>50000</v>
      </c>
      <c r="K8" s="84" t="s">
        <v>320</v>
      </c>
      <c r="L8" s="186" t="s">
        <v>290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55">
        <v>50000</v>
      </c>
      <c r="F9" s="95">
        <v>30000</v>
      </c>
      <c r="G9" s="95">
        <v>25000</v>
      </c>
      <c r="H9" s="95"/>
      <c r="I9" s="55">
        <v>5000</v>
      </c>
      <c r="J9" s="95">
        <f t="shared" si="0"/>
        <v>5000</v>
      </c>
      <c r="K9" s="84"/>
      <c r="L9" s="82"/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297</v>
      </c>
      <c r="E10" s="55">
        <v>70000</v>
      </c>
      <c r="F10" s="95">
        <v>74800</v>
      </c>
      <c r="G10" s="95">
        <v>74800</v>
      </c>
      <c r="H10" s="95">
        <v>70000</v>
      </c>
      <c r="I10" s="55"/>
      <c r="J10" s="95">
        <f t="shared" si="0"/>
        <v>70000</v>
      </c>
      <c r="K10" s="84" t="s">
        <v>316</v>
      </c>
      <c r="L10" s="186" t="s">
        <v>290</v>
      </c>
      <c r="M10" s="189"/>
      <c r="N10" s="190"/>
      <c r="O10" s="19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55">
        <v>30000</v>
      </c>
      <c r="F11" s="55">
        <v>221000</v>
      </c>
      <c r="G11" s="55">
        <v>111000</v>
      </c>
      <c r="H11" s="95">
        <v>30000</v>
      </c>
      <c r="I11" s="55">
        <v>30000</v>
      </c>
      <c r="J11" s="95">
        <f t="shared" si="0"/>
        <v>60000</v>
      </c>
      <c r="K11" s="84" t="s">
        <v>314</v>
      </c>
      <c r="L11" s="88" t="s">
        <v>94</v>
      </c>
      <c r="M11" s="192"/>
      <c r="N11" s="190"/>
      <c r="O11" s="190"/>
      <c r="P11" s="190"/>
      <c r="Q11" s="190"/>
      <c r="R11" s="190"/>
      <c r="S11" s="190"/>
    </row>
    <row r="12" spans="1:19" ht="14.25" customHeight="1" x14ac:dyDescent="0.25">
      <c r="A12" s="1">
        <v>6</v>
      </c>
      <c r="B12" s="175" t="s">
        <v>281</v>
      </c>
      <c r="C12" s="94" t="s">
        <v>19</v>
      </c>
      <c r="D12" s="124" t="s">
        <v>282</v>
      </c>
      <c r="E12" s="55">
        <v>50000</v>
      </c>
      <c r="F12" s="55"/>
      <c r="G12" s="95"/>
      <c r="H12" s="95">
        <v>50000</v>
      </c>
      <c r="I12" s="55"/>
      <c r="J12" s="95">
        <f t="shared" si="0"/>
        <v>50000</v>
      </c>
      <c r="K12" s="84" t="s">
        <v>284</v>
      </c>
      <c r="L12" s="88" t="s">
        <v>94</v>
      </c>
      <c r="M12" s="109" t="s">
        <v>311</v>
      </c>
      <c r="N12" s="190"/>
      <c r="O12" s="190"/>
      <c r="P12" s="190"/>
      <c r="Q12" s="190"/>
      <c r="R12" s="190"/>
      <c r="S12" s="190"/>
    </row>
    <row r="13" spans="1:19" ht="14.25" customHeight="1" x14ac:dyDescent="0.25">
      <c r="A13" s="1">
        <v>7</v>
      </c>
      <c r="B13" s="175"/>
      <c r="C13" s="94" t="s">
        <v>24</v>
      </c>
      <c r="D13" s="124"/>
      <c r="E13" s="55">
        <v>50000</v>
      </c>
      <c r="F13" s="55"/>
      <c r="G13" s="95"/>
      <c r="H13" s="95"/>
      <c r="I13" s="55"/>
      <c r="J13" s="95">
        <f t="shared" si="0"/>
        <v>0</v>
      </c>
      <c r="K13" s="84"/>
      <c r="L13" s="88"/>
      <c r="M13" s="109"/>
      <c r="N13" s="190"/>
      <c r="O13" s="190"/>
      <c r="P13" s="190"/>
      <c r="Q13" s="190"/>
      <c r="R13" s="190"/>
      <c r="S13" s="190"/>
    </row>
    <row r="14" spans="1:19" ht="18" customHeight="1" x14ac:dyDescent="0.25">
      <c r="A14" s="1">
        <v>8</v>
      </c>
      <c r="B14" s="104" t="s">
        <v>131</v>
      </c>
      <c r="C14" s="94" t="s">
        <v>34</v>
      </c>
      <c r="D14" s="124" t="s">
        <v>291</v>
      </c>
      <c r="E14" s="55">
        <v>40000</v>
      </c>
      <c r="F14" s="55">
        <v>438000</v>
      </c>
      <c r="G14" s="95">
        <v>84000</v>
      </c>
      <c r="H14" s="95">
        <v>40000</v>
      </c>
      <c r="I14" s="55"/>
      <c r="J14" s="95">
        <f t="shared" si="0"/>
        <v>40000</v>
      </c>
      <c r="K14" s="84" t="s">
        <v>318</v>
      </c>
      <c r="L14" s="186" t="s">
        <v>290</v>
      </c>
      <c r="M14" s="75"/>
      <c r="N14" s="87"/>
      <c r="P14" s="150"/>
    </row>
    <row r="15" spans="1:19" ht="18" customHeight="1" x14ac:dyDescent="0.25">
      <c r="A15" s="1">
        <v>9</v>
      </c>
      <c r="B15" s="93" t="s">
        <v>254</v>
      </c>
      <c r="C15" s="94" t="s">
        <v>51</v>
      </c>
      <c r="D15" s="165" t="s">
        <v>255</v>
      </c>
      <c r="E15" s="55">
        <v>70000</v>
      </c>
      <c r="F15" s="55"/>
      <c r="G15" s="95"/>
      <c r="H15" s="95">
        <v>70000</v>
      </c>
      <c r="I15" s="55"/>
      <c r="J15" s="95">
        <f t="shared" si="0"/>
        <v>70000</v>
      </c>
      <c r="K15" s="166" t="s">
        <v>306</v>
      </c>
      <c r="L15" s="186" t="s">
        <v>307</v>
      </c>
      <c r="M15" s="75" t="s">
        <v>308</v>
      </c>
      <c r="N15" s="87"/>
      <c r="P15" s="150"/>
    </row>
    <row r="16" spans="1:19" ht="18" customHeight="1" x14ac:dyDescent="0.25">
      <c r="A16" s="1">
        <v>10</v>
      </c>
      <c r="B16" s="93" t="s">
        <v>157</v>
      </c>
      <c r="C16" s="94" t="s">
        <v>31</v>
      </c>
      <c r="D16" s="124" t="s">
        <v>198</v>
      </c>
      <c r="E16" s="55">
        <v>70000</v>
      </c>
      <c r="F16" s="95">
        <v>77000</v>
      </c>
      <c r="G16" s="95"/>
      <c r="H16" s="95">
        <v>70000</v>
      </c>
      <c r="I16" s="55"/>
      <c r="J16" s="95">
        <f t="shared" si="0"/>
        <v>70000</v>
      </c>
      <c r="K16" s="84" t="s">
        <v>312</v>
      </c>
      <c r="L16" s="88" t="s">
        <v>94</v>
      </c>
      <c r="M16" s="75"/>
      <c r="N16" s="87"/>
    </row>
    <row r="17" spans="1:14" ht="17.25" customHeight="1" x14ac:dyDescent="0.25">
      <c r="A17" s="1">
        <v>11</v>
      </c>
      <c r="B17" s="15" t="s">
        <v>258</v>
      </c>
      <c r="C17" s="94" t="s">
        <v>122</v>
      </c>
      <c r="D17" s="124" t="s">
        <v>259</v>
      </c>
      <c r="E17" s="55">
        <v>50000</v>
      </c>
      <c r="F17" s="95">
        <v>5000</v>
      </c>
      <c r="G17" s="95">
        <v>5000</v>
      </c>
      <c r="H17" s="95">
        <v>50000</v>
      </c>
      <c r="I17" s="55"/>
      <c r="J17" s="95">
        <f>SUM(H17:I17)</f>
        <v>50000</v>
      </c>
      <c r="K17" s="166" t="s">
        <v>315</v>
      </c>
      <c r="L17" s="186" t="s">
        <v>290</v>
      </c>
      <c r="N17" s="87"/>
    </row>
    <row r="18" spans="1:14" ht="21" x14ac:dyDescent="0.25">
      <c r="A18" s="1">
        <v>12</v>
      </c>
      <c r="B18" s="93" t="s">
        <v>133</v>
      </c>
      <c r="C18" s="94" t="s">
        <v>36</v>
      </c>
      <c r="D18" s="124" t="s">
        <v>199</v>
      </c>
      <c r="E18" s="55">
        <v>50000</v>
      </c>
      <c r="F18" s="95">
        <v>33000</v>
      </c>
      <c r="G18" s="95">
        <v>33000</v>
      </c>
      <c r="H18" s="95">
        <v>50000</v>
      </c>
      <c r="I18" s="55"/>
      <c r="J18" s="95">
        <f t="shared" ref="J18:J23" si="1">SUM(H18:I18)</f>
        <v>50000</v>
      </c>
      <c r="K18" s="166" t="s">
        <v>317</v>
      </c>
      <c r="L18" s="186" t="s">
        <v>290</v>
      </c>
      <c r="M18" s="75"/>
      <c r="N18" s="87"/>
    </row>
    <row r="19" spans="1:14" ht="18.75" x14ac:dyDescent="0.25">
      <c r="A19" s="1">
        <v>13</v>
      </c>
      <c r="B19" s="89" t="s">
        <v>292</v>
      </c>
      <c r="C19" s="94" t="s">
        <v>78</v>
      </c>
      <c r="D19" s="124" t="s">
        <v>203</v>
      </c>
      <c r="E19" s="55">
        <v>50000</v>
      </c>
      <c r="F19" s="10">
        <v>390000</v>
      </c>
      <c r="G19" s="101">
        <v>90000</v>
      </c>
      <c r="H19" s="95"/>
      <c r="I19" s="55"/>
      <c r="J19" s="95">
        <f t="shared" si="1"/>
        <v>0</v>
      </c>
      <c r="K19" s="166"/>
      <c r="L19" s="88"/>
      <c r="M19" s="75"/>
      <c r="N19" s="87"/>
    </row>
    <row r="20" spans="1:14" ht="18" customHeight="1" x14ac:dyDescent="0.25">
      <c r="A20" s="1">
        <v>14</v>
      </c>
      <c r="B20" s="183" t="s">
        <v>143</v>
      </c>
      <c r="C20" s="94" t="s">
        <v>38</v>
      </c>
      <c r="D20" s="124" t="s">
        <v>201</v>
      </c>
      <c r="E20" s="55">
        <v>50000</v>
      </c>
      <c r="F20" s="55">
        <v>295000</v>
      </c>
      <c r="G20" s="95">
        <v>45000</v>
      </c>
      <c r="H20" s="95">
        <v>50000</v>
      </c>
      <c r="I20" s="55"/>
      <c r="J20" s="95">
        <f t="shared" si="1"/>
        <v>50000</v>
      </c>
      <c r="K20" s="166" t="s">
        <v>319</v>
      </c>
      <c r="L20" s="186" t="s">
        <v>290</v>
      </c>
      <c r="M20" s="75"/>
      <c r="N20" s="87"/>
    </row>
    <row r="21" spans="1:14" ht="16.5" customHeight="1" x14ac:dyDescent="0.25">
      <c r="A21" s="1">
        <v>15</v>
      </c>
      <c r="B21" s="93" t="s">
        <v>262</v>
      </c>
      <c r="C21" s="94" t="s">
        <v>39</v>
      </c>
      <c r="D21" s="124" t="s">
        <v>263</v>
      </c>
      <c r="E21" s="55">
        <v>50000</v>
      </c>
      <c r="F21" s="55">
        <v>55000</v>
      </c>
      <c r="G21" s="95">
        <v>5000</v>
      </c>
      <c r="H21" s="95">
        <v>50000</v>
      </c>
      <c r="I21" s="55"/>
      <c r="J21" s="95">
        <f t="shared" si="1"/>
        <v>50000</v>
      </c>
      <c r="K21" s="166" t="s">
        <v>316</v>
      </c>
      <c r="L21" s="186" t="s">
        <v>146</v>
      </c>
      <c r="N21" s="75"/>
    </row>
    <row r="22" spans="1:14" ht="18" customHeight="1" x14ac:dyDescent="0.25">
      <c r="A22" s="1">
        <v>16</v>
      </c>
      <c r="B22" s="98" t="s">
        <v>130</v>
      </c>
      <c r="C22" s="97" t="s">
        <v>40</v>
      </c>
      <c r="D22" s="125"/>
      <c r="E22" s="103"/>
      <c r="F22" s="76"/>
      <c r="G22" s="99"/>
      <c r="H22" s="99"/>
      <c r="I22" s="76"/>
      <c r="J22" s="76"/>
      <c r="K22" s="79"/>
      <c r="L22" s="100"/>
    </row>
    <row r="23" spans="1:14" ht="16.5" customHeight="1" x14ac:dyDescent="0.25">
      <c r="A23" s="1">
        <v>17</v>
      </c>
      <c r="B23" s="96" t="s">
        <v>293</v>
      </c>
      <c r="C23" s="94" t="s">
        <v>41</v>
      </c>
      <c r="D23" s="124" t="s">
        <v>200</v>
      </c>
      <c r="E23" s="55">
        <v>50000</v>
      </c>
      <c r="F23" s="148">
        <v>505500</v>
      </c>
      <c r="G23" s="159">
        <v>110000</v>
      </c>
      <c r="H23" s="95"/>
      <c r="I23" s="55"/>
      <c r="J23" s="95">
        <f t="shared" si="1"/>
        <v>0</v>
      </c>
      <c r="K23" s="84"/>
      <c r="L23" s="88"/>
      <c r="M23" s="75"/>
    </row>
    <row r="24" spans="1:14" ht="16.5" customHeight="1" x14ac:dyDescent="0.25">
      <c r="A24" s="221" t="s">
        <v>5</v>
      </c>
      <c r="B24" s="222"/>
      <c r="C24" s="222"/>
      <c r="D24" s="223"/>
      <c r="E24" s="90">
        <f>SUM(E7:E23)</f>
        <v>815000</v>
      </c>
      <c r="F24" s="107">
        <f>SUM(F7:F23)</f>
        <v>2255900</v>
      </c>
      <c r="G24" s="107">
        <f>SUM(G7:G23)</f>
        <v>684400</v>
      </c>
      <c r="H24" s="107">
        <f>SUM(H7:H23)</f>
        <v>580000</v>
      </c>
      <c r="I24" s="107">
        <f t="shared" ref="I24:J24" si="2">SUM(I7:I23)</f>
        <v>70000</v>
      </c>
      <c r="J24" s="107">
        <f t="shared" si="2"/>
        <v>650000</v>
      </c>
      <c r="K24" s="85" t="s">
        <v>322</v>
      </c>
      <c r="L24" s="106" t="s">
        <v>93</v>
      </c>
    </row>
    <row r="25" spans="1:14" ht="6" customHeight="1" x14ac:dyDescent="0.25">
      <c r="F25" s="75"/>
    </row>
    <row r="26" spans="1:14" ht="18.75" x14ac:dyDescent="0.25">
      <c r="A26" s="1">
        <v>6</v>
      </c>
      <c r="B26" s="175" t="s">
        <v>281</v>
      </c>
      <c r="C26" s="94" t="s">
        <v>19</v>
      </c>
      <c r="D26" s="124" t="s">
        <v>282</v>
      </c>
      <c r="E26" s="191">
        <v>50000</v>
      </c>
      <c r="F26" s="255" t="s">
        <v>285</v>
      </c>
      <c r="G26" s="211"/>
      <c r="H26" s="211"/>
      <c r="I26" s="211"/>
      <c r="J26" s="211"/>
      <c r="K26" s="211"/>
      <c r="L26" s="211"/>
    </row>
    <row r="27" spans="1:14" x14ac:dyDescent="0.25">
      <c r="A27" s="211" t="s">
        <v>286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9" spans="1:14" ht="18.75" x14ac:dyDescent="0.25">
      <c r="A29" s="1">
        <v>4</v>
      </c>
      <c r="B29" s="104" t="s">
        <v>131</v>
      </c>
      <c r="C29" s="94" t="s">
        <v>34</v>
      </c>
      <c r="D29" s="124" t="s">
        <v>197</v>
      </c>
      <c r="E29" s="193">
        <v>40000</v>
      </c>
      <c r="F29" s="252" t="s">
        <v>273</v>
      </c>
      <c r="G29" s="253"/>
      <c r="H29" s="253"/>
      <c r="I29" s="253"/>
      <c r="J29" s="253"/>
      <c r="K29" s="253"/>
      <c r="L29" s="254"/>
    </row>
  </sheetData>
  <mergeCells count="9">
    <mergeCell ref="F29:L29"/>
    <mergeCell ref="F26:L26"/>
    <mergeCell ref="A27:L27"/>
    <mergeCell ref="A1:K1"/>
    <mergeCell ref="E2:J2"/>
    <mergeCell ref="K2:L2"/>
    <mergeCell ref="K3:L3"/>
    <mergeCell ref="K4:M4"/>
    <mergeCell ref="A24:D2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selection activeCell="K24" sqref="K24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213" t="s">
        <v>321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9" ht="18.75" x14ac:dyDescent="0.3">
      <c r="A2" s="4" t="s">
        <v>10</v>
      </c>
      <c r="E2" s="251" t="s">
        <v>267</v>
      </c>
      <c r="F2" s="251"/>
      <c r="G2" s="251"/>
      <c r="H2" s="251"/>
      <c r="I2" s="251"/>
      <c r="J2" s="251"/>
      <c r="K2" s="214" t="s">
        <v>11</v>
      </c>
      <c r="L2" s="21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220"/>
      <c r="L3" s="220"/>
    </row>
    <row r="4" spans="1:19" ht="18.75" x14ac:dyDescent="0.3">
      <c r="A4" s="4" t="s">
        <v>14</v>
      </c>
      <c r="D4" s="195" t="s">
        <v>16</v>
      </c>
      <c r="E4" s="195"/>
      <c r="F4" s="195"/>
      <c r="G4" s="195"/>
      <c r="H4" s="195" t="s">
        <v>268</v>
      </c>
      <c r="I4" s="195"/>
      <c r="J4" s="195"/>
      <c r="K4" s="211"/>
      <c r="L4" s="211"/>
      <c r="M4" s="211"/>
    </row>
    <row r="5" spans="1:19" x14ac:dyDescent="0.25">
      <c r="K5" s="80"/>
      <c r="L5" s="80"/>
      <c r="M5" s="80"/>
    </row>
    <row r="6" spans="1:19" ht="12.75" customHeight="1" x14ac:dyDescent="0.25">
      <c r="A6" s="59" t="s">
        <v>0</v>
      </c>
      <c r="B6" s="194" t="s">
        <v>1</v>
      </c>
      <c r="C6" s="194" t="s">
        <v>138</v>
      </c>
      <c r="D6" s="194" t="s">
        <v>8</v>
      </c>
      <c r="E6" s="2" t="s">
        <v>2</v>
      </c>
      <c r="F6" s="194" t="s">
        <v>3</v>
      </c>
      <c r="G6" s="194" t="s">
        <v>96</v>
      </c>
      <c r="H6" s="14" t="s">
        <v>7</v>
      </c>
      <c r="I6" s="194" t="s">
        <v>4</v>
      </c>
      <c r="J6" s="194" t="s">
        <v>139</v>
      </c>
      <c r="K6" s="194" t="s">
        <v>6</v>
      </c>
      <c r="L6" s="194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55">
        <v>35000</v>
      </c>
      <c r="F7" s="55">
        <v>129500</v>
      </c>
      <c r="G7" s="95">
        <v>94500</v>
      </c>
      <c r="H7" s="55">
        <v>35000</v>
      </c>
      <c r="I7" s="55"/>
      <c r="J7" s="95">
        <f t="shared" ref="J7:J13" si="0">H7+I7</f>
        <v>35000</v>
      </c>
      <c r="K7" s="184" t="s">
        <v>326</v>
      </c>
      <c r="L7" s="186" t="s">
        <v>290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55">
        <v>50000</v>
      </c>
      <c r="F8" s="95">
        <v>15600</v>
      </c>
      <c r="G8" s="95">
        <v>15600</v>
      </c>
      <c r="H8" s="95">
        <v>50000</v>
      </c>
      <c r="I8" s="55"/>
      <c r="J8" s="95">
        <f t="shared" si="0"/>
        <v>50000</v>
      </c>
      <c r="K8" s="84" t="s">
        <v>327</v>
      </c>
      <c r="L8" s="186" t="s">
        <v>328</v>
      </c>
      <c r="M8" s="75"/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55">
        <v>50000</v>
      </c>
      <c r="F9" s="95">
        <v>75000</v>
      </c>
      <c r="G9" s="95">
        <v>30000</v>
      </c>
      <c r="H9" s="95"/>
      <c r="I9" s="55">
        <v>30000</v>
      </c>
      <c r="J9" s="95">
        <f t="shared" si="0"/>
        <v>30000</v>
      </c>
      <c r="K9" s="84"/>
      <c r="L9" s="82" t="s">
        <v>329</v>
      </c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297</v>
      </c>
      <c r="E10" s="55">
        <v>70000</v>
      </c>
      <c r="F10" s="95">
        <v>74800</v>
      </c>
      <c r="G10" s="95">
        <v>74800</v>
      </c>
      <c r="H10" s="95">
        <v>70000</v>
      </c>
      <c r="I10" s="55"/>
      <c r="J10" s="95">
        <f t="shared" si="0"/>
        <v>70000</v>
      </c>
      <c r="K10" s="84" t="s">
        <v>330</v>
      </c>
      <c r="L10" s="186" t="s">
        <v>290</v>
      </c>
      <c r="M10" s="196"/>
      <c r="N10" s="197"/>
      <c r="O10" s="197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55">
        <v>30000</v>
      </c>
      <c r="F11" s="55">
        <v>191000</v>
      </c>
      <c r="G11" s="55">
        <v>111000</v>
      </c>
      <c r="H11" s="95"/>
      <c r="I11" s="55"/>
      <c r="J11" s="95">
        <f t="shared" si="0"/>
        <v>0</v>
      </c>
      <c r="K11" s="84"/>
      <c r="L11" s="88"/>
      <c r="M11" s="199"/>
      <c r="N11" s="197"/>
      <c r="O11" s="197"/>
      <c r="P11" s="197"/>
      <c r="Q11" s="197"/>
      <c r="R11" s="197"/>
      <c r="S11" s="197"/>
    </row>
    <row r="12" spans="1:19" ht="14.25" customHeight="1" x14ac:dyDescent="0.25">
      <c r="A12" s="1">
        <v>6</v>
      </c>
      <c r="B12" s="175" t="s">
        <v>281</v>
      </c>
      <c r="C12" s="94" t="s">
        <v>19</v>
      </c>
      <c r="D12" s="124" t="s">
        <v>282</v>
      </c>
      <c r="E12" s="55">
        <v>50000</v>
      </c>
      <c r="F12" s="55"/>
      <c r="G12" s="95"/>
      <c r="H12" s="95">
        <v>50000</v>
      </c>
      <c r="I12" s="55"/>
      <c r="J12" s="95">
        <f t="shared" si="0"/>
        <v>50000</v>
      </c>
      <c r="K12" s="84" t="s">
        <v>331</v>
      </c>
      <c r="L12" s="88" t="s">
        <v>290</v>
      </c>
      <c r="M12" s="109"/>
      <c r="N12" s="197"/>
      <c r="O12" s="197"/>
      <c r="P12" s="197"/>
      <c r="Q12" s="197"/>
      <c r="R12" s="197"/>
      <c r="S12" s="197"/>
    </row>
    <row r="13" spans="1:19" ht="14.25" customHeight="1" x14ac:dyDescent="0.25">
      <c r="A13" s="1">
        <v>7</v>
      </c>
      <c r="B13" s="175"/>
      <c r="C13" s="94" t="s">
        <v>24</v>
      </c>
      <c r="D13" s="124"/>
      <c r="E13" s="55">
        <v>50000</v>
      </c>
      <c r="F13" s="55"/>
      <c r="G13" s="95"/>
      <c r="H13" s="95">
        <v>50000</v>
      </c>
      <c r="I13" s="55"/>
      <c r="J13" s="95">
        <f t="shared" si="0"/>
        <v>50000</v>
      </c>
      <c r="K13" s="56" t="s">
        <v>333</v>
      </c>
      <c r="L13" s="206" t="s">
        <v>332</v>
      </c>
      <c r="M13" s="109"/>
      <c r="N13" s="197"/>
      <c r="O13" s="197"/>
      <c r="P13" s="197"/>
      <c r="Q13" s="197"/>
      <c r="R13" s="197"/>
      <c r="S13" s="197"/>
    </row>
    <row r="14" spans="1:19" ht="18" customHeight="1" x14ac:dyDescent="0.25">
      <c r="A14" s="1">
        <v>8</v>
      </c>
      <c r="B14" s="104" t="s">
        <v>131</v>
      </c>
      <c r="C14" s="94" t="s">
        <v>34</v>
      </c>
      <c r="D14" s="124" t="s">
        <v>291</v>
      </c>
      <c r="E14" s="55">
        <v>40000</v>
      </c>
      <c r="F14" s="55">
        <v>438000</v>
      </c>
      <c r="G14" s="95">
        <v>84000</v>
      </c>
      <c r="H14" s="95">
        <v>40000</v>
      </c>
      <c r="I14" s="55">
        <v>50000</v>
      </c>
      <c r="J14" s="95">
        <f>H14+I14</f>
        <v>90000</v>
      </c>
      <c r="K14" s="56" t="s">
        <v>334</v>
      </c>
      <c r="L14" s="81" t="s">
        <v>323</v>
      </c>
      <c r="M14" s="75"/>
      <c r="N14" s="87"/>
      <c r="P14" s="150"/>
    </row>
    <row r="15" spans="1:19" ht="18" customHeight="1" x14ac:dyDescent="0.25">
      <c r="A15" s="1">
        <v>9</v>
      </c>
      <c r="B15" s="93" t="s">
        <v>254</v>
      </c>
      <c r="C15" s="94" t="s">
        <v>51</v>
      </c>
      <c r="D15" s="165" t="s">
        <v>255</v>
      </c>
      <c r="E15" s="55">
        <v>70000</v>
      </c>
      <c r="F15" s="55"/>
      <c r="G15" s="95"/>
      <c r="H15" s="95"/>
      <c r="I15" s="55"/>
      <c r="J15" s="95">
        <f t="shared" ref="J15:J23" si="1">H15+I15</f>
        <v>0</v>
      </c>
      <c r="K15" s="166"/>
      <c r="L15" s="186"/>
      <c r="M15" s="75"/>
      <c r="N15" s="87"/>
      <c r="P15" s="150"/>
    </row>
    <row r="16" spans="1:19" ht="18" customHeight="1" x14ac:dyDescent="0.25">
      <c r="A16" s="1">
        <v>10</v>
      </c>
      <c r="B16" s="93" t="s">
        <v>157</v>
      </c>
      <c r="C16" s="94" t="s">
        <v>31</v>
      </c>
      <c r="D16" s="124" t="s">
        <v>198</v>
      </c>
      <c r="E16" s="55">
        <v>70000</v>
      </c>
      <c r="F16" s="95">
        <v>77000</v>
      </c>
      <c r="G16" s="95">
        <v>7000</v>
      </c>
      <c r="H16" s="95"/>
      <c r="I16" s="55">
        <v>70000</v>
      </c>
      <c r="J16" s="95">
        <f t="shared" si="1"/>
        <v>70000</v>
      </c>
      <c r="K16" s="84"/>
      <c r="L16" s="88" t="s">
        <v>325</v>
      </c>
      <c r="M16" s="75"/>
      <c r="N16" s="87"/>
    </row>
    <row r="17" spans="1:14" ht="17.25" customHeight="1" x14ac:dyDescent="0.25">
      <c r="A17" s="1">
        <v>11</v>
      </c>
      <c r="B17" s="15" t="s">
        <v>258</v>
      </c>
      <c r="C17" s="94" t="s">
        <v>122</v>
      </c>
      <c r="D17" s="124" t="s">
        <v>259</v>
      </c>
      <c r="E17" s="55">
        <v>50000</v>
      </c>
      <c r="F17" s="95">
        <v>5000</v>
      </c>
      <c r="G17" s="95">
        <v>5000</v>
      </c>
      <c r="H17" s="95">
        <v>50000</v>
      </c>
      <c r="I17" s="55"/>
      <c r="J17" s="95">
        <f t="shared" si="1"/>
        <v>50000</v>
      </c>
      <c r="K17" s="166" t="s">
        <v>335</v>
      </c>
      <c r="L17" s="186" t="s">
        <v>290</v>
      </c>
      <c r="N17" s="87"/>
    </row>
    <row r="18" spans="1:14" ht="21" x14ac:dyDescent="0.25">
      <c r="A18" s="1">
        <v>12</v>
      </c>
      <c r="B18" s="93" t="s">
        <v>133</v>
      </c>
      <c r="C18" s="94" t="s">
        <v>36</v>
      </c>
      <c r="D18" s="124" t="s">
        <v>199</v>
      </c>
      <c r="E18" s="55">
        <v>50000</v>
      </c>
      <c r="F18" s="95">
        <v>33000</v>
      </c>
      <c r="G18" s="95">
        <v>33000</v>
      </c>
      <c r="H18" s="95">
        <v>50000</v>
      </c>
      <c r="I18" s="55"/>
      <c r="J18" s="95">
        <f t="shared" si="1"/>
        <v>50000</v>
      </c>
      <c r="K18" s="166" t="s">
        <v>336</v>
      </c>
      <c r="L18" s="186" t="s">
        <v>290</v>
      </c>
      <c r="M18" s="75"/>
      <c r="N18" s="87"/>
    </row>
    <row r="19" spans="1:14" ht="18.75" x14ac:dyDescent="0.25">
      <c r="A19" s="1">
        <v>13</v>
      </c>
      <c r="B19" s="89" t="s">
        <v>292</v>
      </c>
      <c r="C19" s="94" t="s">
        <v>78</v>
      </c>
      <c r="D19" s="124" t="s">
        <v>203</v>
      </c>
      <c r="E19" s="55">
        <v>50000</v>
      </c>
      <c r="F19" s="10">
        <v>445000</v>
      </c>
      <c r="G19" s="101">
        <v>95000</v>
      </c>
      <c r="H19" s="95"/>
      <c r="I19" s="55"/>
      <c r="J19" s="95">
        <f t="shared" si="1"/>
        <v>0</v>
      </c>
      <c r="K19" s="166"/>
      <c r="L19" s="88"/>
      <c r="M19" s="75"/>
      <c r="N19" s="87"/>
    </row>
    <row r="20" spans="1:14" ht="18" customHeight="1" x14ac:dyDescent="0.25">
      <c r="A20" s="1">
        <v>14</v>
      </c>
      <c r="B20" s="183" t="s">
        <v>143</v>
      </c>
      <c r="C20" s="94" t="s">
        <v>38</v>
      </c>
      <c r="D20" s="124" t="s">
        <v>201</v>
      </c>
      <c r="E20" s="55">
        <v>50000</v>
      </c>
      <c r="F20" s="55">
        <v>295000</v>
      </c>
      <c r="G20" s="95">
        <v>45000</v>
      </c>
      <c r="H20" s="95">
        <v>50000</v>
      </c>
      <c r="I20" s="55"/>
      <c r="J20" s="95">
        <f t="shared" si="1"/>
        <v>50000</v>
      </c>
      <c r="K20" s="166" t="s">
        <v>330</v>
      </c>
      <c r="L20" s="186" t="s">
        <v>290</v>
      </c>
      <c r="M20" s="75"/>
      <c r="N20" s="87"/>
    </row>
    <row r="21" spans="1:14" ht="16.5" customHeight="1" x14ac:dyDescent="0.25">
      <c r="A21" s="1">
        <v>15</v>
      </c>
      <c r="B21" s="93" t="s">
        <v>262</v>
      </c>
      <c r="C21" s="94" t="s">
        <v>39</v>
      </c>
      <c r="D21" s="124" t="s">
        <v>263</v>
      </c>
      <c r="E21" s="55">
        <v>50000</v>
      </c>
      <c r="F21" s="55">
        <v>55000</v>
      </c>
      <c r="G21" s="95">
        <v>5000</v>
      </c>
      <c r="H21" s="95">
        <v>50000</v>
      </c>
      <c r="I21" s="55"/>
      <c r="J21" s="95">
        <f t="shared" si="1"/>
        <v>50000</v>
      </c>
      <c r="K21" s="166" t="s">
        <v>335</v>
      </c>
      <c r="L21" s="186" t="s">
        <v>337</v>
      </c>
      <c r="N21" s="75"/>
    </row>
    <row r="22" spans="1:14" ht="18" customHeight="1" x14ac:dyDescent="0.25">
      <c r="A22" s="1">
        <v>16</v>
      </c>
      <c r="B22" s="98" t="s">
        <v>130</v>
      </c>
      <c r="C22" s="97" t="s">
        <v>40</v>
      </c>
      <c r="D22" s="125"/>
      <c r="E22" s="103"/>
      <c r="F22" s="76"/>
      <c r="G22" s="99"/>
      <c r="H22" s="99"/>
      <c r="I22" s="76"/>
      <c r="J22" s="95"/>
      <c r="K22" s="79"/>
      <c r="L22" s="100"/>
    </row>
    <row r="23" spans="1:14" ht="16.5" customHeight="1" x14ac:dyDescent="0.25">
      <c r="A23" s="1">
        <v>17</v>
      </c>
      <c r="B23" s="96" t="s">
        <v>293</v>
      </c>
      <c r="C23" s="94" t="s">
        <v>41</v>
      </c>
      <c r="D23" s="124" t="s">
        <v>200</v>
      </c>
      <c r="E23" s="55">
        <v>50000</v>
      </c>
      <c r="F23" s="148">
        <v>560500</v>
      </c>
      <c r="G23" s="159">
        <v>115000</v>
      </c>
      <c r="H23" s="95">
        <v>50000</v>
      </c>
      <c r="I23" s="55">
        <v>50000</v>
      </c>
      <c r="J23" s="95">
        <f t="shared" si="1"/>
        <v>100000</v>
      </c>
      <c r="K23" s="84" t="s">
        <v>339</v>
      </c>
      <c r="L23" s="81" t="s">
        <v>324</v>
      </c>
      <c r="M23" s="75"/>
    </row>
    <row r="24" spans="1:14" ht="16.5" customHeight="1" x14ac:dyDescent="0.25">
      <c r="A24" s="221" t="s">
        <v>5</v>
      </c>
      <c r="B24" s="222"/>
      <c r="C24" s="222"/>
      <c r="D24" s="223"/>
      <c r="E24" s="90">
        <f>SUM(E7:E23)</f>
        <v>815000</v>
      </c>
      <c r="F24" s="107">
        <f>SUM(F7:F23)</f>
        <v>2394400</v>
      </c>
      <c r="G24" s="107">
        <f>SUM(G7:G23)</f>
        <v>714900</v>
      </c>
      <c r="H24" s="107">
        <f>SUM(H7:H23)</f>
        <v>545000</v>
      </c>
      <c r="I24" s="74">
        <f t="shared" ref="I24:J24" si="2">SUM(I7:I23)</f>
        <v>200000</v>
      </c>
      <c r="J24" s="107">
        <f t="shared" si="2"/>
        <v>745000</v>
      </c>
      <c r="K24" s="85" t="s">
        <v>338</v>
      </c>
      <c r="L24" s="106" t="s">
        <v>93</v>
      </c>
    </row>
    <row r="25" spans="1:14" ht="6" customHeight="1" x14ac:dyDescent="0.25">
      <c r="F25" s="75"/>
    </row>
    <row r="26" spans="1:14" ht="18.75" x14ac:dyDescent="0.25">
      <c r="A26" s="1">
        <v>6</v>
      </c>
      <c r="B26" s="175" t="s">
        <v>281</v>
      </c>
      <c r="C26" s="94" t="s">
        <v>19</v>
      </c>
      <c r="D26" s="124" t="s">
        <v>282</v>
      </c>
      <c r="E26" s="198">
        <v>50000</v>
      </c>
      <c r="F26" s="255" t="s">
        <v>285</v>
      </c>
      <c r="G26" s="211"/>
      <c r="H26" s="211"/>
      <c r="I26" s="211"/>
      <c r="J26" s="211"/>
      <c r="K26" s="211"/>
      <c r="L26" s="211"/>
    </row>
    <row r="27" spans="1:14" x14ac:dyDescent="0.25">
      <c r="A27" s="211" t="s">
        <v>286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9" spans="1:14" ht="18.75" x14ac:dyDescent="0.25">
      <c r="A29" s="1">
        <v>4</v>
      </c>
      <c r="B29" s="104" t="s">
        <v>131</v>
      </c>
      <c r="C29" s="94" t="s">
        <v>34</v>
      </c>
      <c r="D29" s="124" t="s">
        <v>197</v>
      </c>
      <c r="E29" s="198">
        <v>40000</v>
      </c>
      <c r="F29" s="252" t="s">
        <v>273</v>
      </c>
      <c r="G29" s="253"/>
      <c r="H29" s="253"/>
      <c r="I29" s="253"/>
      <c r="J29" s="253"/>
      <c r="K29" s="253"/>
      <c r="L29" s="254"/>
    </row>
  </sheetData>
  <mergeCells count="9">
    <mergeCell ref="F26:L26"/>
    <mergeCell ref="A27:L27"/>
    <mergeCell ref="F29:L29"/>
    <mergeCell ref="A1:K1"/>
    <mergeCell ref="E2:J2"/>
    <mergeCell ref="K2:L2"/>
    <mergeCell ref="K3:L3"/>
    <mergeCell ref="K4:M4"/>
    <mergeCell ref="A24:D2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M27" sqref="M27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213" t="s">
        <v>340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9" ht="18.75" x14ac:dyDescent="0.3">
      <c r="A2" s="4" t="s">
        <v>10</v>
      </c>
      <c r="E2" s="251" t="s">
        <v>267</v>
      </c>
      <c r="F2" s="251"/>
      <c r="G2" s="251"/>
      <c r="H2" s="251"/>
      <c r="I2" s="251"/>
      <c r="J2" s="251"/>
      <c r="K2" s="214" t="s">
        <v>11</v>
      </c>
      <c r="L2" s="21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220"/>
      <c r="L3" s="220"/>
    </row>
    <row r="4" spans="1:19" ht="18.75" x14ac:dyDescent="0.3">
      <c r="A4" s="4" t="s">
        <v>14</v>
      </c>
      <c r="D4" s="201" t="s">
        <v>16</v>
      </c>
      <c r="E4" s="201"/>
      <c r="F4" s="201"/>
      <c r="G4" s="201"/>
      <c r="H4" s="201" t="s">
        <v>268</v>
      </c>
      <c r="I4" s="201"/>
      <c r="J4" s="201"/>
      <c r="K4" s="211"/>
      <c r="L4" s="211"/>
      <c r="M4" s="211"/>
    </row>
    <row r="5" spans="1:19" x14ac:dyDescent="0.25">
      <c r="K5" s="80"/>
      <c r="L5" s="80"/>
      <c r="M5" s="80"/>
    </row>
    <row r="6" spans="1:19" ht="12.75" customHeight="1" x14ac:dyDescent="0.25">
      <c r="A6" s="59" t="s">
        <v>0</v>
      </c>
      <c r="B6" s="200" t="s">
        <v>1</v>
      </c>
      <c r="C6" s="200" t="s">
        <v>138</v>
      </c>
      <c r="D6" s="200" t="s">
        <v>8</v>
      </c>
      <c r="E6" s="2" t="s">
        <v>2</v>
      </c>
      <c r="F6" s="200" t="s">
        <v>3</v>
      </c>
      <c r="G6" s="200" t="s">
        <v>96</v>
      </c>
      <c r="H6" s="14" t="s">
        <v>7</v>
      </c>
      <c r="I6" s="200" t="s">
        <v>4</v>
      </c>
      <c r="J6" s="200" t="s">
        <v>139</v>
      </c>
      <c r="K6" s="200" t="s">
        <v>6</v>
      </c>
      <c r="L6" s="200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55">
        <v>35000</v>
      </c>
      <c r="F7" s="55">
        <v>133000</v>
      </c>
      <c r="G7" s="95">
        <v>98000</v>
      </c>
      <c r="H7" s="55"/>
      <c r="I7" s="55">
        <v>35000</v>
      </c>
      <c r="J7" s="95">
        <f t="shared" ref="J7:J13" si="0">H7+I7</f>
        <v>35000</v>
      </c>
      <c r="K7" s="166"/>
      <c r="L7" s="83" t="s">
        <v>345</v>
      </c>
      <c r="M7" s="75"/>
      <c r="N7" s="87"/>
    </row>
    <row r="8" spans="1:19" ht="14.25" customHeight="1" x14ac:dyDescent="0.25">
      <c r="A8" s="1"/>
      <c r="B8" s="93"/>
      <c r="C8" s="94" t="s">
        <v>29</v>
      </c>
      <c r="D8" s="124"/>
      <c r="E8" s="55"/>
      <c r="F8" s="95"/>
      <c r="G8" s="95"/>
      <c r="H8" s="95"/>
      <c r="I8" s="55"/>
      <c r="J8" s="95">
        <f t="shared" si="0"/>
        <v>0</v>
      </c>
      <c r="K8" s="166"/>
      <c r="L8" s="186"/>
      <c r="M8" s="75"/>
      <c r="N8" s="87"/>
    </row>
    <row r="9" spans="1:19" ht="14.25" customHeight="1" x14ac:dyDescent="0.25">
      <c r="A9" s="1"/>
      <c r="B9" s="89"/>
      <c r="C9" s="94" t="s">
        <v>30</v>
      </c>
      <c r="D9" s="124"/>
      <c r="E9" s="55"/>
      <c r="F9" s="95"/>
      <c r="G9" s="95"/>
      <c r="H9" s="95"/>
      <c r="I9" s="55">
        <v>20000</v>
      </c>
      <c r="J9" s="95">
        <f t="shared" si="0"/>
        <v>20000</v>
      </c>
      <c r="K9" s="166" t="s">
        <v>346</v>
      </c>
      <c r="L9" s="186" t="s">
        <v>347</v>
      </c>
      <c r="M9" s="75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297</v>
      </c>
      <c r="E10" s="55">
        <v>70000</v>
      </c>
      <c r="F10" s="95">
        <v>74800</v>
      </c>
      <c r="G10" s="95">
        <v>74800</v>
      </c>
      <c r="H10" s="95">
        <v>70000</v>
      </c>
      <c r="I10" s="55"/>
      <c r="J10" s="95">
        <f t="shared" si="0"/>
        <v>70000</v>
      </c>
      <c r="K10" s="166" t="s">
        <v>351</v>
      </c>
      <c r="L10" s="186" t="s">
        <v>146</v>
      </c>
      <c r="M10" s="202"/>
      <c r="N10" s="203"/>
      <c r="O10" s="203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55">
        <v>30000</v>
      </c>
      <c r="F11" s="55">
        <v>224000</v>
      </c>
      <c r="G11" s="55">
        <v>114000</v>
      </c>
      <c r="H11" s="95"/>
      <c r="I11" s="55"/>
      <c r="J11" s="95">
        <f t="shared" si="0"/>
        <v>0</v>
      </c>
      <c r="K11" s="166"/>
      <c r="L11" s="88"/>
      <c r="M11" s="205"/>
      <c r="N11" s="203"/>
      <c r="O11" s="203"/>
      <c r="P11" s="203"/>
      <c r="Q11" s="203"/>
      <c r="R11" s="203"/>
      <c r="S11" s="203"/>
    </row>
    <row r="12" spans="1:19" ht="14.25" customHeight="1" x14ac:dyDescent="0.25">
      <c r="A12" s="1">
        <v>6</v>
      </c>
      <c r="B12" s="175" t="s">
        <v>281</v>
      </c>
      <c r="C12" s="94" t="s">
        <v>19</v>
      </c>
      <c r="D12" s="124" t="s">
        <v>282</v>
      </c>
      <c r="E12" s="55">
        <v>50000</v>
      </c>
      <c r="F12" s="55">
        <v>5000</v>
      </c>
      <c r="G12" s="95">
        <v>5000</v>
      </c>
      <c r="H12" s="95">
        <v>50000</v>
      </c>
      <c r="I12" s="55"/>
      <c r="J12" s="95">
        <f t="shared" si="0"/>
        <v>50000</v>
      </c>
      <c r="K12" s="166" t="s">
        <v>348</v>
      </c>
      <c r="L12" s="88" t="s">
        <v>290</v>
      </c>
      <c r="M12" s="109"/>
      <c r="N12" s="203"/>
      <c r="O12" s="203"/>
      <c r="P12" s="203"/>
      <c r="Q12" s="203"/>
      <c r="R12" s="203"/>
      <c r="S12" s="203"/>
    </row>
    <row r="13" spans="1:19" ht="14.25" customHeight="1" x14ac:dyDescent="0.25">
      <c r="A13" s="1">
        <v>7</v>
      </c>
      <c r="B13" s="89" t="s">
        <v>341</v>
      </c>
      <c r="C13" s="94" t="s">
        <v>24</v>
      </c>
      <c r="D13" s="124" t="s">
        <v>342</v>
      </c>
      <c r="E13" s="55">
        <v>50000</v>
      </c>
      <c r="F13" s="55"/>
      <c r="G13" s="95"/>
      <c r="H13" s="95">
        <v>50000</v>
      </c>
      <c r="I13" s="55"/>
      <c r="J13" s="95">
        <f t="shared" si="0"/>
        <v>50000</v>
      </c>
      <c r="K13" s="166" t="s">
        <v>322</v>
      </c>
      <c r="L13" s="186" t="s">
        <v>94</v>
      </c>
      <c r="M13" s="109"/>
      <c r="N13" s="203"/>
      <c r="O13" s="203"/>
      <c r="P13" s="203"/>
      <c r="Q13" s="203"/>
      <c r="R13" s="203"/>
      <c r="S13" s="203"/>
    </row>
    <row r="14" spans="1:19" ht="18" customHeight="1" x14ac:dyDescent="0.25">
      <c r="A14" s="1">
        <v>8</v>
      </c>
      <c r="B14" s="104" t="s">
        <v>131</v>
      </c>
      <c r="C14" s="94" t="s">
        <v>34</v>
      </c>
      <c r="D14" s="124" t="s">
        <v>291</v>
      </c>
      <c r="E14" s="55">
        <v>40000</v>
      </c>
      <c r="F14" s="55">
        <v>392000</v>
      </c>
      <c r="G14" s="95">
        <v>88000</v>
      </c>
      <c r="H14" s="95">
        <v>40000</v>
      </c>
      <c r="I14" s="55">
        <v>10000</v>
      </c>
      <c r="J14" s="95">
        <f>H14+I14</f>
        <v>50000</v>
      </c>
      <c r="K14" s="166" t="s">
        <v>344</v>
      </c>
      <c r="L14" s="186" t="s">
        <v>290</v>
      </c>
      <c r="M14" s="75"/>
      <c r="N14" s="87"/>
      <c r="P14" s="150"/>
    </row>
    <row r="15" spans="1:19" ht="18" customHeight="1" x14ac:dyDescent="0.25">
      <c r="A15" s="1">
        <v>9</v>
      </c>
      <c r="B15" s="93" t="s">
        <v>254</v>
      </c>
      <c r="C15" s="94" t="s">
        <v>51</v>
      </c>
      <c r="D15" s="165" t="s">
        <v>255</v>
      </c>
      <c r="E15" s="55">
        <v>70000</v>
      </c>
      <c r="F15" s="55">
        <v>77000</v>
      </c>
      <c r="G15" s="95">
        <v>7000</v>
      </c>
      <c r="H15" s="95"/>
      <c r="I15" s="55">
        <v>70000</v>
      </c>
      <c r="J15" s="95">
        <f t="shared" ref="J15:J23" si="1">H15+I15</f>
        <v>70000</v>
      </c>
      <c r="K15" s="166"/>
      <c r="L15" s="91" t="s">
        <v>343</v>
      </c>
      <c r="M15" s="75"/>
      <c r="N15" s="87"/>
      <c r="P15" s="150"/>
    </row>
    <row r="16" spans="1:19" ht="18" customHeight="1" x14ac:dyDescent="0.25">
      <c r="A16" s="1">
        <v>10</v>
      </c>
      <c r="B16" s="93" t="s">
        <v>157</v>
      </c>
      <c r="C16" s="94" t="s">
        <v>31</v>
      </c>
      <c r="D16" s="124" t="s">
        <v>198</v>
      </c>
      <c r="E16" s="55">
        <v>70000</v>
      </c>
      <c r="F16" s="95">
        <v>77000</v>
      </c>
      <c r="G16" s="95">
        <v>7000</v>
      </c>
      <c r="H16" s="95">
        <v>70000</v>
      </c>
      <c r="I16" s="55">
        <v>70000</v>
      </c>
      <c r="J16" s="95">
        <f t="shared" si="1"/>
        <v>140000</v>
      </c>
      <c r="K16" s="166" t="s">
        <v>352</v>
      </c>
      <c r="L16" s="88" t="s">
        <v>94</v>
      </c>
      <c r="M16" s="75"/>
      <c r="N16" s="87"/>
    </row>
    <row r="17" spans="1:14" ht="17.25" customHeight="1" x14ac:dyDescent="0.25">
      <c r="A17" s="1">
        <v>11</v>
      </c>
      <c r="B17" s="15" t="s">
        <v>258</v>
      </c>
      <c r="C17" s="94" t="s">
        <v>122</v>
      </c>
      <c r="D17" s="124" t="s">
        <v>259</v>
      </c>
      <c r="E17" s="55">
        <v>50000</v>
      </c>
      <c r="F17" s="95">
        <v>5000</v>
      </c>
      <c r="G17" s="95">
        <v>5000</v>
      </c>
      <c r="H17" s="95">
        <v>50000</v>
      </c>
      <c r="I17" s="55"/>
      <c r="J17" s="95">
        <f t="shared" si="1"/>
        <v>50000</v>
      </c>
      <c r="K17" s="166" t="s">
        <v>349</v>
      </c>
      <c r="L17" s="186" t="s">
        <v>290</v>
      </c>
      <c r="N17" s="87"/>
    </row>
    <row r="18" spans="1:14" ht="21" x14ac:dyDescent="0.25">
      <c r="A18" s="1">
        <v>12</v>
      </c>
      <c r="B18" s="93" t="s">
        <v>133</v>
      </c>
      <c r="C18" s="94" t="s">
        <v>36</v>
      </c>
      <c r="D18" s="124" t="s">
        <v>199</v>
      </c>
      <c r="E18" s="55">
        <v>50000</v>
      </c>
      <c r="F18" s="95">
        <v>33000</v>
      </c>
      <c r="G18" s="95">
        <v>33000</v>
      </c>
      <c r="H18" s="95">
        <v>50000</v>
      </c>
      <c r="I18" s="55"/>
      <c r="J18" s="95">
        <f t="shared" si="1"/>
        <v>50000</v>
      </c>
      <c r="K18" s="166" t="s">
        <v>351</v>
      </c>
      <c r="L18" s="186" t="s">
        <v>290</v>
      </c>
      <c r="M18" s="75"/>
      <c r="N18" s="87"/>
    </row>
    <row r="19" spans="1:14" ht="18.75" x14ac:dyDescent="0.25">
      <c r="A19" s="1">
        <v>13</v>
      </c>
      <c r="B19" s="89" t="s">
        <v>292</v>
      </c>
      <c r="C19" s="94" t="s">
        <v>78</v>
      </c>
      <c r="D19" s="124" t="s">
        <v>203</v>
      </c>
      <c r="E19" s="55">
        <v>50000</v>
      </c>
      <c r="F19" s="10">
        <v>500000</v>
      </c>
      <c r="G19" s="10">
        <v>100000</v>
      </c>
      <c r="H19" s="95"/>
      <c r="I19" s="55"/>
      <c r="J19" s="95">
        <f t="shared" si="1"/>
        <v>0</v>
      </c>
      <c r="K19" s="166"/>
      <c r="L19" s="88"/>
      <c r="M19" s="75"/>
      <c r="N19" s="87"/>
    </row>
    <row r="20" spans="1:14" ht="18" customHeight="1" x14ac:dyDescent="0.25">
      <c r="A20" s="1">
        <v>14</v>
      </c>
      <c r="B20" s="183" t="s">
        <v>143</v>
      </c>
      <c r="C20" s="94" t="s">
        <v>38</v>
      </c>
      <c r="D20" s="124" t="s">
        <v>201</v>
      </c>
      <c r="E20" s="55">
        <v>50000</v>
      </c>
      <c r="F20" s="55">
        <v>295000</v>
      </c>
      <c r="G20" s="95">
        <v>45000</v>
      </c>
      <c r="H20" s="95">
        <v>50000</v>
      </c>
      <c r="I20" s="55"/>
      <c r="J20" s="95">
        <f t="shared" si="1"/>
        <v>50000</v>
      </c>
      <c r="K20" s="166" t="s">
        <v>350</v>
      </c>
      <c r="L20" s="186" t="s">
        <v>290</v>
      </c>
      <c r="M20" s="75"/>
      <c r="N20" s="87"/>
    </row>
    <row r="21" spans="1:14" ht="16.5" customHeight="1" x14ac:dyDescent="0.25">
      <c r="A21" s="1">
        <v>15</v>
      </c>
      <c r="B21" s="93" t="s">
        <v>262</v>
      </c>
      <c r="C21" s="94" t="s">
        <v>39</v>
      </c>
      <c r="D21" s="124" t="s">
        <v>263</v>
      </c>
      <c r="E21" s="55">
        <v>50000</v>
      </c>
      <c r="F21" s="55">
        <v>55000</v>
      </c>
      <c r="G21" s="95">
        <v>5000</v>
      </c>
      <c r="H21" s="95">
        <v>50000</v>
      </c>
      <c r="I21" s="55"/>
      <c r="J21" s="95">
        <f t="shared" si="1"/>
        <v>50000</v>
      </c>
      <c r="K21" s="166" t="s">
        <v>348</v>
      </c>
      <c r="L21" s="186" t="s">
        <v>146</v>
      </c>
      <c r="N21" s="75"/>
    </row>
    <row r="22" spans="1:14" ht="18" customHeight="1" x14ac:dyDescent="0.25">
      <c r="A22" s="1">
        <v>16</v>
      </c>
      <c r="B22" s="98" t="s">
        <v>130</v>
      </c>
      <c r="C22" s="97" t="s">
        <v>40</v>
      </c>
      <c r="D22" s="125"/>
      <c r="E22" s="103"/>
      <c r="F22" s="76"/>
      <c r="G22" s="99"/>
      <c r="H22" s="99"/>
      <c r="I22" s="76"/>
      <c r="J22" s="76"/>
      <c r="K22" s="79"/>
      <c r="L22" s="100"/>
    </row>
    <row r="23" spans="1:14" ht="16.5" customHeight="1" x14ac:dyDescent="0.25">
      <c r="A23" s="1">
        <v>17</v>
      </c>
      <c r="B23" s="96" t="s">
        <v>293</v>
      </c>
      <c r="C23" s="94" t="s">
        <v>41</v>
      </c>
      <c r="D23" s="124" t="s">
        <v>200</v>
      </c>
      <c r="E23" s="55">
        <v>50000</v>
      </c>
      <c r="F23" s="148">
        <v>510500</v>
      </c>
      <c r="G23" s="159">
        <v>115000</v>
      </c>
      <c r="H23" s="95">
        <v>50000</v>
      </c>
      <c r="I23" s="55"/>
      <c r="J23" s="95">
        <f t="shared" si="1"/>
        <v>50000</v>
      </c>
      <c r="K23" s="166" t="s">
        <v>352</v>
      </c>
      <c r="L23" s="186" t="s">
        <v>290</v>
      </c>
      <c r="M23" s="75"/>
    </row>
    <row r="24" spans="1:14" ht="16.5" customHeight="1" x14ac:dyDescent="0.25">
      <c r="A24" s="221" t="s">
        <v>5</v>
      </c>
      <c r="B24" s="222"/>
      <c r="C24" s="222"/>
      <c r="D24" s="223"/>
      <c r="E24" s="90">
        <f>SUM(E7:E23)</f>
        <v>715000</v>
      </c>
      <c r="F24" s="107">
        <f>SUM(F7:F23)</f>
        <v>2381300</v>
      </c>
      <c r="G24" s="107">
        <f>SUM(G7:G23)</f>
        <v>696800</v>
      </c>
      <c r="H24" s="107">
        <f>SUM(H7:H23)</f>
        <v>530000</v>
      </c>
      <c r="I24" s="74">
        <f t="shared" ref="I24:J24" si="2">SUM(I7:I23)</f>
        <v>205000</v>
      </c>
      <c r="J24" s="107">
        <f>SUM(J7:J23)</f>
        <v>735000</v>
      </c>
      <c r="K24" s="166" t="s">
        <v>353</v>
      </c>
      <c r="L24" s="106"/>
    </row>
    <row r="25" spans="1:14" ht="6" customHeight="1" x14ac:dyDescent="0.25">
      <c r="F25" s="75"/>
    </row>
    <row r="26" spans="1:14" ht="18.75" x14ac:dyDescent="0.25">
      <c r="A26" s="1">
        <v>6</v>
      </c>
      <c r="B26" s="175" t="s">
        <v>281</v>
      </c>
      <c r="C26" s="94" t="s">
        <v>19</v>
      </c>
      <c r="D26" s="124" t="s">
        <v>282</v>
      </c>
      <c r="E26" s="207">
        <v>50000</v>
      </c>
      <c r="F26" s="256" t="s">
        <v>285</v>
      </c>
      <c r="G26" s="256"/>
      <c r="H26" s="256"/>
      <c r="I26" s="256"/>
      <c r="J26" s="256"/>
      <c r="K26" s="256"/>
      <c r="L26" s="256"/>
    </row>
    <row r="27" spans="1:14" x14ac:dyDescent="0.25">
      <c r="A27" s="211" t="s">
        <v>286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9" spans="1:14" ht="18.75" x14ac:dyDescent="0.25">
      <c r="A29" s="1">
        <v>4</v>
      </c>
      <c r="B29" s="104" t="s">
        <v>131</v>
      </c>
      <c r="C29" s="94" t="s">
        <v>34</v>
      </c>
      <c r="D29" s="124" t="s">
        <v>197</v>
      </c>
      <c r="E29" s="204">
        <v>40000</v>
      </c>
      <c r="F29" s="252" t="s">
        <v>273</v>
      </c>
      <c r="G29" s="253"/>
      <c r="H29" s="253"/>
      <c r="I29" s="253"/>
      <c r="J29" s="253"/>
      <c r="K29" s="253"/>
      <c r="L29" s="254"/>
    </row>
  </sheetData>
  <mergeCells count="9">
    <mergeCell ref="F26:L26"/>
    <mergeCell ref="A27:L27"/>
    <mergeCell ref="F29:L29"/>
    <mergeCell ref="A1:K1"/>
    <mergeCell ref="E2:J2"/>
    <mergeCell ref="K2:L2"/>
    <mergeCell ref="K3:L3"/>
    <mergeCell ref="K4:M4"/>
    <mergeCell ref="A24:D2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213" t="s">
        <v>62</v>
      </c>
      <c r="B1" s="213"/>
      <c r="C1" s="213"/>
      <c r="D1" s="213"/>
      <c r="E1" s="213"/>
      <c r="F1" s="213"/>
      <c r="G1" s="213"/>
    </row>
    <row r="2" spans="1:9" ht="18.75" x14ac:dyDescent="0.3">
      <c r="A2" s="214" t="s">
        <v>52</v>
      </c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3">
      <c r="A3" s="214" t="s">
        <v>63</v>
      </c>
      <c r="B3" s="214"/>
      <c r="C3" s="214"/>
      <c r="D3" s="214"/>
      <c r="E3" s="214"/>
      <c r="F3" s="214"/>
      <c r="G3" s="214"/>
    </row>
    <row r="4" spans="1:9" ht="18.75" x14ac:dyDescent="0.3">
      <c r="A4" s="214" t="s">
        <v>16</v>
      </c>
      <c r="B4" s="214"/>
      <c r="C4" s="214"/>
      <c r="D4" s="214"/>
      <c r="E4" s="214"/>
      <c r="F4" s="214"/>
      <c r="G4" s="214"/>
      <c r="H4" s="22"/>
    </row>
    <row r="5" spans="1:9" ht="8.25" customHeight="1" x14ac:dyDescent="0.3">
      <c r="A5" s="21"/>
      <c r="B5" s="21"/>
      <c r="C5" s="21"/>
      <c r="D5" s="21"/>
      <c r="E5" s="21"/>
      <c r="F5" s="21"/>
      <c r="G5" s="21"/>
      <c r="H5" s="22"/>
    </row>
    <row r="6" spans="1:9" ht="18.75" x14ac:dyDescent="0.3">
      <c r="A6" s="214" t="s">
        <v>64</v>
      </c>
      <c r="B6" s="214"/>
      <c r="C6" s="214"/>
      <c r="D6" s="214"/>
      <c r="E6" s="214"/>
      <c r="F6" s="214"/>
      <c r="G6" s="214"/>
      <c r="H6" s="22"/>
    </row>
    <row r="7" spans="1:9" x14ac:dyDescent="0.25">
      <c r="H7" s="23"/>
    </row>
    <row r="8" spans="1:9" x14ac:dyDescent="0.25">
      <c r="A8" s="6" t="s">
        <v>0</v>
      </c>
      <c r="B8" s="2" t="s">
        <v>1</v>
      </c>
      <c r="C8" s="2" t="s">
        <v>9</v>
      </c>
      <c r="D8" s="2" t="s">
        <v>80</v>
      </c>
      <c r="E8" s="2" t="s">
        <v>89</v>
      </c>
      <c r="F8" s="2" t="s">
        <v>8</v>
      </c>
      <c r="G8" s="2" t="s">
        <v>2</v>
      </c>
      <c r="H8" s="16"/>
    </row>
    <row r="9" spans="1:9" ht="15.75" x14ac:dyDescent="0.25">
      <c r="A9" s="1">
        <v>1</v>
      </c>
      <c r="B9" s="3" t="s">
        <v>17</v>
      </c>
      <c r="C9" s="13" t="s">
        <v>18</v>
      </c>
      <c r="D9" s="13" t="s">
        <v>84</v>
      </c>
      <c r="E9" s="13">
        <v>1</v>
      </c>
      <c r="F9" s="7">
        <v>8385976</v>
      </c>
      <c r="G9" s="24">
        <v>30000</v>
      </c>
    </row>
    <row r="10" spans="1:9" ht="15.75" x14ac:dyDescent="0.25">
      <c r="A10" s="1">
        <v>2</v>
      </c>
      <c r="B10" s="3" t="s">
        <v>53</v>
      </c>
      <c r="C10" s="13" t="s">
        <v>19</v>
      </c>
      <c r="D10" s="13" t="s">
        <v>84</v>
      </c>
      <c r="E10" s="13">
        <v>1</v>
      </c>
      <c r="F10" s="7"/>
      <c r="G10" s="24">
        <v>30000</v>
      </c>
    </row>
    <row r="11" spans="1:9" ht="15.75" x14ac:dyDescent="0.25">
      <c r="A11" s="1">
        <v>3</v>
      </c>
      <c r="B11" s="3" t="s">
        <v>20</v>
      </c>
      <c r="C11" s="13" t="s">
        <v>21</v>
      </c>
      <c r="D11" s="13" t="s">
        <v>84</v>
      </c>
      <c r="E11" s="13">
        <v>1</v>
      </c>
      <c r="F11" s="7" t="s">
        <v>22</v>
      </c>
      <c r="G11" s="24">
        <v>30000</v>
      </c>
    </row>
    <row r="12" spans="1:9" ht="15.75" x14ac:dyDescent="0.25">
      <c r="A12" s="1">
        <v>4</v>
      </c>
      <c r="B12" s="3" t="s">
        <v>23</v>
      </c>
      <c r="C12" s="13" t="s">
        <v>24</v>
      </c>
      <c r="D12" s="13" t="s">
        <v>84</v>
      </c>
      <c r="E12" s="13">
        <v>1</v>
      </c>
      <c r="F12" s="7" t="s">
        <v>25</v>
      </c>
      <c r="G12" s="24">
        <v>30000</v>
      </c>
    </row>
    <row r="13" spans="1:9" ht="15.75" x14ac:dyDescent="0.25">
      <c r="A13" s="1">
        <v>5</v>
      </c>
      <c r="B13" s="3" t="s">
        <v>47</v>
      </c>
      <c r="C13" s="1" t="s">
        <v>26</v>
      </c>
      <c r="D13" s="13" t="s">
        <v>84</v>
      </c>
      <c r="E13" s="1">
        <v>1</v>
      </c>
      <c r="F13" s="7" t="s">
        <v>48</v>
      </c>
      <c r="G13" s="24">
        <v>35000</v>
      </c>
    </row>
    <row r="14" spans="1:9" ht="12.75" customHeight="1" x14ac:dyDescent="0.25">
      <c r="A14" s="1">
        <v>6</v>
      </c>
      <c r="B14" s="19" t="s">
        <v>54</v>
      </c>
      <c r="C14" s="11" t="s">
        <v>27</v>
      </c>
      <c r="D14" s="13" t="s">
        <v>84</v>
      </c>
      <c r="E14" s="11">
        <v>1</v>
      </c>
      <c r="F14" s="18" t="s">
        <v>55</v>
      </c>
      <c r="G14" s="24">
        <v>35000</v>
      </c>
    </row>
    <row r="15" spans="1:9" ht="15.75" x14ac:dyDescent="0.25">
      <c r="A15" s="1">
        <v>7</v>
      </c>
      <c r="B15" s="9" t="s">
        <v>28</v>
      </c>
      <c r="C15" s="13" t="s">
        <v>29</v>
      </c>
      <c r="D15" s="13" t="s">
        <v>84</v>
      </c>
      <c r="E15" s="13">
        <v>1</v>
      </c>
      <c r="F15" s="18" t="s">
        <v>43</v>
      </c>
      <c r="G15" s="24">
        <v>30000</v>
      </c>
    </row>
    <row r="16" spans="1:9" ht="14.25" customHeight="1" x14ac:dyDescent="0.25">
      <c r="A16" s="1">
        <v>8</v>
      </c>
      <c r="B16" s="19" t="s">
        <v>57</v>
      </c>
      <c r="C16" s="20" t="s">
        <v>30</v>
      </c>
      <c r="D16" s="13" t="s">
        <v>84</v>
      </c>
      <c r="E16" s="20">
        <v>1</v>
      </c>
      <c r="F16" s="8" t="s">
        <v>58</v>
      </c>
      <c r="G16" s="10">
        <v>35000</v>
      </c>
    </row>
    <row r="17" spans="1:7" ht="14.25" customHeight="1" x14ac:dyDescent="0.25">
      <c r="A17" s="1">
        <v>9</v>
      </c>
      <c r="B17" s="19" t="s">
        <v>85</v>
      </c>
      <c r="C17" s="20" t="s">
        <v>79</v>
      </c>
      <c r="D17" s="20"/>
      <c r="E17" s="20">
        <v>3</v>
      </c>
      <c r="F17" s="8"/>
      <c r="G17" s="10">
        <v>70000</v>
      </c>
    </row>
    <row r="18" spans="1:7" ht="14.25" customHeight="1" x14ac:dyDescent="0.25">
      <c r="A18" s="1">
        <v>10</v>
      </c>
      <c r="B18" s="19" t="s">
        <v>70</v>
      </c>
      <c r="C18" s="20" t="s">
        <v>71</v>
      </c>
      <c r="D18" s="20"/>
      <c r="E18" s="20">
        <v>3</v>
      </c>
      <c r="F18" s="8"/>
      <c r="G18" s="10">
        <v>70000</v>
      </c>
    </row>
    <row r="19" spans="1:7" ht="15.75" x14ac:dyDescent="0.25">
      <c r="A19" s="1">
        <v>11</v>
      </c>
      <c r="B19" s="3" t="s">
        <v>32</v>
      </c>
      <c r="C19" s="13" t="s">
        <v>33</v>
      </c>
      <c r="D19" s="13" t="s">
        <v>87</v>
      </c>
      <c r="E19" s="13">
        <v>1</v>
      </c>
      <c r="F19" s="18" t="s">
        <v>59</v>
      </c>
      <c r="G19" s="24">
        <v>40000</v>
      </c>
    </row>
    <row r="20" spans="1:7" ht="13.5" customHeight="1" x14ac:dyDescent="0.25">
      <c r="A20" s="1">
        <v>12</v>
      </c>
      <c r="B20" s="19"/>
      <c r="C20" s="20" t="s">
        <v>34</v>
      </c>
      <c r="D20" s="20" t="s">
        <v>87</v>
      </c>
      <c r="E20" s="20">
        <v>1</v>
      </c>
      <c r="F20" s="8"/>
      <c r="G20" s="10"/>
    </row>
    <row r="21" spans="1:7" ht="18" customHeight="1" x14ac:dyDescent="0.25">
      <c r="A21" s="1">
        <v>13</v>
      </c>
      <c r="B21" s="19" t="s">
        <v>35</v>
      </c>
      <c r="C21" s="20" t="s">
        <v>36</v>
      </c>
      <c r="D21" s="20" t="s">
        <v>87</v>
      </c>
      <c r="E21" s="20">
        <v>1</v>
      </c>
      <c r="F21" s="8" t="s">
        <v>37</v>
      </c>
      <c r="G21" s="10">
        <v>40000</v>
      </c>
    </row>
    <row r="22" spans="1:7" ht="18" customHeight="1" x14ac:dyDescent="0.25">
      <c r="A22" s="1">
        <v>14</v>
      </c>
      <c r="B22" s="19" t="s">
        <v>72</v>
      </c>
      <c r="C22" s="20" t="s">
        <v>51</v>
      </c>
      <c r="D22" s="20" t="s">
        <v>87</v>
      </c>
      <c r="E22" s="20">
        <v>2</v>
      </c>
      <c r="F22" s="8" t="s">
        <v>81</v>
      </c>
      <c r="G22" s="10">
        <v>70000</v>
      </c>
    </row>
    <row r="23" spans="1:7" ht="15.75" customHeight="1" x14ac:dyDescent="0.25">
      <c r="A23" s="1">
        <v>15</v>
      </c>
      <c r="B23" s="19" t="s">
        <v>73</v>
      </c>
      <c r="C23" s="20" t="s">
        <v>31</v>
      </c>
      <c r="D23" s="20" t="s">
        <v>87</v>
      </c>
      <c r="E23" s="20">
        <v>2</v>
      </c>
      <c r="F23" s="8" t="s">
        <v>74</v>
      </c>
      <c r="G23" s="10">
        <v>70000</v>
      </c>
    </row>
    <row r="24" spans="1:7" ht="15" customHeight="1" x14ac:dyDescent="0.25">
      <c r="A24" s="1">
        <v>16</v>
      </c>
      <c r="B24" s="19" t="s">
        <v>65</v>
      </c>
      <c r="C24" s="20" t="s">
        <v>67</v>
      </c>
      <c r="D24" s="20" t="s">
        <v>86</v>
      </c>
      <c r="E24" s="20">
        <v>2</v>
      </c>
      <c r="F24" s="8" t="s">
        <v>66</v>
      </c>
      <c r="G24" s="10">
        <v>70000</v>
      </c>
    </row>
    <row r="25" spans="1:7" ht="15.75" customHeight="1" x14ac:dyDescent="0.25">
      <c r="A25" s="1">
        <v>17</v>
      </c>
      <c r="B25" s="19" t="s">
        <v>68</v>
      </c>
      <c r="C25" s="20" t="s">
        <v>69</v>
      </c>
      <c r="D25" s="20" t="s">
        <v>86</v>
      </c>
      <c r="E25" s="20">
        <v>2</v>
      </c>
      <c r="F25" s="8" t="s">
        <v>83</v>
      </c>
      <c r="G25" s="10">
        <v>70000</v>
      </c>
    </row>
    <row r="26" spans="1:7" ht="15" customHeight="1" x14ac:dyDescent="0.25">
      <c r="A26" s="1">
        <v>18</v>
      </c>
      <c r="B26" s="19" t="s">
        <v>77</v>
      </c>
      <c r="C26" s="20" t="s">
        <v>78</v>
      </c>
      <c r="D26" s="20" t="s">
        <v>86</v>
      </c>
      <c r="E26" s="20">
        <v>2</v>
      </c>
      <c r="F26" s="8" t="s">
        <v>82</v>
      </c>
      <c r="G26" s="10">
        <v>70000</v>
      </c>
    </row>
    <row r="27" spans="1:7" ht="15.75" customHeight="1" x14ac:dyDescent="0.25">
      <c r="A27" s="1">
        <v>19</v>
      </c>
      <c r="B27" s="19"/>
      <c r="C27" s="20" t="s">
        <v>38</v>
      </c>
      <c r="D27" s="20" t="s">
        <v>86</v>
      </c>
      <c r="E27" s="20">
        <v>2</v>
      </c>
      <c r="F27" s="19"/>
      <c r="G27" s="10"/>
    </row>
    <row r="28" spans="1:7" ht="12.75" customHeight="1" x14ac:dyDescent="0.25">
      <c r="A28" s="1">
        <v>20</v>
      </c>
      <c r="B28" s="19"/>
      <c r="C28" s="20" t="s">
        <v>39</v>
      </c>
      <c r="D28" s="20" t="s">
        <v>86</v>
      </c>
      <c r="E28" s="20">
        <v>2</v>
      </c>
      <c r="F28" s="19"/>
      <c r="G28" s="10"/>
    </row>
    <row r="29" spans="1:7" ht="13.5" customHeight="1" x14ac:dyDescent="0.25">
      <c r="A29" s="1">
        <v>21</v>
      </c>
      <c r="B29" s="19" t="s">
        <v>49</v>
      </c>
      <c r="C29" s="20" t="s">
        <v>40</v>
      </c>
      <c r="D29" s="20" t="s">
        <v>86</v>
      </c>
      <c r="E29" s="20">
        <v>2</v>
      </c>
      <c r="F29" s="19" t="s">
        <v>50</v>
      </c>
      <c r="G29" s="10"/>
    </row>
    <row r="30" spans="1:7" ht="13.5" customHeight="1" x14ac:dyDescent="0.25">
      <c r="A30" s="1">
        <v>22</v>
      </c>
      <c r="B30" s="19" t="s">
        <v>75</v>
      </c>
      <c r="C30" s="20" t="s">
        <v>76</v>
      </c>
      <c r="D30" s="20" t="s">
        <v>88</v>
      </c>
      <c r="E30" s="20">
        <v>2</v>
      </c>
      <c r="F30" s="19"/>
      <c r="G30" s="10">
        <v>70000</v>
      </c>
    </row>
    <row r="31" spans="1:7" ht="14.25" customHeight="1" x14ac:dyDescent="0.25">
      <c r="A31" s="1">
        <v>23</v>
      </c>
      <c r="B31" s="15"/>
      <c r="C31" s="11" t="s">
        <v>41</v>
      </c>
      <c r="D31" s="20" t="s">
        <v>88</v>
      </c>
      <c r="E31" s="11">
        <v>2</v>
      </c>
      <c r="F31" s="12"/>
      <c r="G31" s="10"/>
    </row>
    <row r="32" spans="1:7" ht="14.25" customHeight="1" x14ac:dyDescent="0.25">
      <c r="A32" s="1">
        <v>24</v>
      </c>
      <c r="B32" s="15" t="s">
        <v>60</v>
      </c>
      <c r="C32" s="11" t="s">
        <v>42</v>
      </c>
      <c r="D32" s="20" t="s">
        <v>88</v>
      </c>
      <c r="E32" s="11">
        <v>3</v>
      </c>
      <c r="F32" s="12" t="s">
        <v>61</v>
      </c>
      <c r="G32" s="10">
        <v>90000</v>
      </c>
    </row>
    <row r="33" spans="1:13" ht="17.25" customHeight="1" x14ac:dyDescent="0.25">
      <c r="A33" s="26"/>
      <c r="B33" s="27"/>
      <c r="C33" s="28"/>
      <c r="D33" s="28"/>
      <c r="E33" s="28"/>
      <c r="F33" s="29"/>
      <c r="G33" s="30"/>
      <c r="H33" s="17"/>
    </row>
    <row r="34" spans="1:13" ht="15" customHeight="1" x14ac:dyDescent="0.25"/>
    <row r="35" spans="1:13" ht="15.75" customHeight="1" x14ac:dyDescent="0.25">
      <c r="A35" s="31"/>
      <c r="B35" s="32"/>
      <c r="C35" s="33"/>
      <c r="D35" s="33"/>
      <c r="E35" s="33"/>
      <c r="F35" s="34"/>
      <c r="G35" s="35"/>
      <c r="H35" s="33"/>
      <c r="I35" s="36"/>
      <c r="J35" s="37"/>
      <c r="K35" s="38"/>
      <c r="L35" s="39"/>
      <c r="M35" s="17"/>
    </row>
    <row r="36" spans="1:13" ht="15.75" customHeight="1" x14ac:dyDescent="0.25">
      <c r="A36" s="31"/>
      <c r="B36" s="32"/>
      <c r="C36" s="33"/>
      <c r="D36" s="33"/>
      <c r="E36" s="33"/>
      <c r="F36" s="40"/>
      <c r="G36" s="35"/>
      <c r="H36" s="33"/>
      <c r="I36" s="41"/>
      <c r="J36" s="33"/>
      <c r="K36" s="42"/>
      <c r="L36" s="34"/>
      <c r="M36" s="35"/>
    </row>
    <row r="37" spans="1:13" ht="15.75" customHeight="1" x14ac:dyDescent="0.25">
      <c r="A37" s="31"/>
      <c r="B37" s="32"/>
      <c r="C37" s="33"/>
      <c r="D37" s="33"/>
      <c r="E37" s="33"/>
      <c r="F37" s="40"/>
      <c r="G37" s="35"/>
      <c r="H37" s="33"/>
      <c r="I37" s="41"/>
      <c r="J37" s="33"/>
      <c r="K37" s="33"/>
      <c r="L37" s="34"/>
      <c r="M37" s="35"/>
    </row>
    <row r="38" spans="1:13" ht="15.75" customHeight="1" x14ac:dyDescent="0.25">
      <c r="A38" s="31"/>
      <c r="B38" s="32"/>
      <c r="C38" s="33"/>
      <c r="D38" s="33"/>
      <c r="E38" s="33"/>
      <c r="F38" s="40"/>
      <c r="G38" s="35"/>
      <c r="H38" s="33"/>
      <c r="I38" s="41"/>
      <c r="J38" s="33"/>
      <c r="K38" s="42"/>
      <c r="L38" s="34"/>
      <c r="M38" s="35"/>
    </row>
    <row r="39" spans="1:13" ht="15.75" customHeight="1" x14ac:dyDescent="0.25">
      <c r="A39" s="31"/>
      <c r="B39" s="32"/>
      <c r="C39" s="33"/>
      <c r="D39" s="33"/>
      <c r="E39" s="33"/>
      <c r="F39" s="40"/>
      <c r="G39" s="35"/>
      <c r="H39" s="33"/>
      <c r="I39" s="41"/>
      <c r="J39" s="33"/>
      <c r="K39" s="42"/>
      <c r="L39" s="42"/>
      <c r="M39" s="35"/>
    </row>
    <row r="40" spans="1:13" ht="15.75" customHeight="1" x14ac:dyDescent="0.25">
      <c r="A40" s="31"/>
      <c r="B40" s="32"/>
      <c r="C40" s="33"/>
      <c r="D40" s="33"/>
      <c r="E40" s="33"/>
      <c r="F40" s="40"/>
      <c r="G40" s="35"/>
      <c r="H40" s="33"/>
      <c r="I40" s="41"/>
      <c r="J40" s="33"/>
      <c r="K40" s="33"/>
      <c r="L40" s="34"/>
      <c r="M40" s="35"/>
    </row>
    <row r="41" spans="1:13" ht="15.75" customHeight="1" x14ac:dyDescent="0.25">
      <c r="A41" s="43"/>
      <c r="B41" s="44"/>
      <c r="C41" s="45"/>
      <c r="D41" s="45"/>
      <c r="E41" s="45"/>
      <c r="F41" s="46"/>
      <c r="G41" s="47"/>
      <c r="H41" s="45"/>
      <c r="I41" s="48"/>
      <c r="J41" s="45"/>
      <c r="K41" s="49"/>
      <c r="L41" s="50"/>
      <c r="M41" s="47"/>
    </row>
    <row r="42" spans="1:13" ht="15.75" x14ac:dyDescent="0.25">
      <c r="A42" s="31"/>
      <c r="B42" s="51"/>
      <c r="C42" s="33"/>
      <c r="D42" s="33"/>
      <c r="E42" s="33"/>
      <c r="F42" s="40"/>
      <c r="G42" s="35"/>
      <c r="H42" s="33"/>
      <c r="I42" s="40"/>
      <c r="J42" s="34"/>
      <c r="K42" s="33"/>
      <c r="L42" s="34"/>
      <c r="M42" s="35"/>
    </row>
    <row r="43" spans="1:13" ht="15.75" x14ac:dyDescent="0.25">
      <c r="A43" s="31"/>
      <c r="B43" s="51"/>
      <c r="C43" s="33"/>
      <c r="D43" s="33"/>
      <c r="E43" s="33"/>
      <c r="F43" s="40"/>
      <c r="G43" s="35"/>
      <c r="H43" s="33"/>
      <c r="I43" s="33"/>
      <c r="J43" s="52"/>
      <c r="K43" s="42"/>
      <c r="L43" s="38"/>
      <c r="M43" s="35"/>
    </row>
    <row r="44" spans="1:13" x14ac:dyDescent="0.25">
      <c r="A44" s="212"/>
      <c r="B44" s="212"/>
      <c r="C44" s="212"/>
      <c r="D44" s="212"/>
      <c r="E44" s="212"/>
      <c r="F44" s="212"/>
      <c r="G44" s="212"/>
      <c r="H44" s="53"/>
      <c r="I44" s="54"/>
      <c r="J44" s="53"/>
      <c r="K44" s="25"/>
      <c r="L44" s="25"/>
      <c r="M44" s="16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13" t="s">
        <v>150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12"/>
      <c r="K2" s="112" t="s">
        <v>11</v>
      </c>
      <c r="L2" s="112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13" t="s">
        <v>56</v>
      </c>
      <c r="L3" s="113"/>
    </row>
    <row r="4" spans="1:19" ht="18.75" x14ac:dyDescent="0.3">
      <c r="A4" s="4" t="s">
        <v>14</v>
      </c>
      <c r="D4" s="112" t="s">
        <v>16</v>
      </c>
      <c r="E4" s="112"/>
      <c r="F4" s="112"/>
      <c r="G4" s="112"/>
      <c r="H4" s="112" t="s">
        <v>15</v>
      </c>
      <c r="I4" s="112"/>
      <c r="J4" s="112"/>
      <c r="K4" s="111" t="s">
        <v>44</v>
      </c>
      <c r="L4" s="111"/>
      <c r="M4" s="111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10" t="s">
        <v>1</v>
      </c>
      <c r="C6" s="110" t="s">
        <v>138</v>
      </c>
      <c r="D6" s="110" t="s">
        <v>8</v>
      </c>
      <c r="E6" s="2" t="s">
        <v>2</v>
      </c>
      <c r="F6" s="110" t="s">
        <v>3</v>
      </c>
      <c r="G6" s="110" t="s">
        <v>96</v>
      </c>
      <c r="H6" s="14" t="s">
        <v>7</v>
      </c>
      <c r="I6" s="110" t="s">
        <v>4</v>
      </c>
      <c r="J6" s="110" t="s">
        <v>139</v>
      </c>
      <c r="K6" s="110" t="s">
        <v>6</v>
      </c>
      <c r="L6" s="110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8" t="s">
        <v>55</v>
      </c>
      <c r="E7" s="102">
        <v>35000</v>
      </c>
      <c r="F7" s="95">
        <v>199000</v>
      </c>
      <c r="G7" s="95">
        <v>59500</v>
      </c>
      <c r="H7" s="55">
        <v>35000</v>
      </c>
      <c r="I7" s="55"/>
      <c r="J7" s="95">
        <f>SUM(H7:I7)</f>
        <v>35000</v>
      </c>
      <c r="K7" s="84" t="s">
        <v>166</v>
      </c>
      <c r="L7" s="81" t="s">
        <v>146</v>
      </c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8" t="s">
        <v>162</v>
      </c>
      <c r="E8" s="102">
        <v>50000</v>
      </c>
      <c r="F8" s="95"/>
      <c r="G8" s="95"/>
      <c r="H8" s="95">
        <v>50000</v>
      </c>
      <c r="I8" s="55"/>
      <c r="J8" s="95">
        <f t="shared" ref="J8:J22" si="0">SUM(H8:I8)</f>
        <v>50000</v>
      </c>
      <c r="K8" s="84" t="s">
        <v>163</v>
      </c>
      <c r="L8" s="82" t="s">
        <v>153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8" t="s">
        <v>154</v>
      </c>
      <c r="E9" s="102">
        <v>50000</v>
      </c>
      <c r="F9" s="95"/>
      <c r="G9" s="55"/>
      <c r="H9" s="95">
        <v>50000</v>
      </c>
      <c r="I9" s="55"/>
      <c r="J9" s="95">
        <f t="shared" si="0"/>
        <v>50000</v>
      </c>
      <c r="K9" s="84" t="s">
        <v>152</v>
      </c>
      <c r="L9" s="82" t="s">
        <v>153</v>
      </c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8" t="s">
        <v>127</v>
      </c>
      <c r="E10" s="102">
        <v>70000</v>
      </c>
      <c r="F10" s="95">
        <v>70000</v>
      </c>
      <c r="G10" s="95">
        <v>70000</v>
      </c>
      <c r="H10" s="95">
        <v>70000</v>
      </c>
      <c r="I10" s="55"/>
      <c r="J10" s="95">
        <f t="shared" si="0"/>
        <v>70000</v>
      </c>
      <c r="K10" s="84" t="s">
        <v>155</v>
      </c>
      <c r="L10" s="88" t="s">
        <v>146</v>
      </c>
      <c r="N10" s="87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8" t="s">
        <v>129</v>
      </c>
      <c r="E11" s="102">
        <v>30000</v>
      </c>
      <c r="F11" s="95">
        <v>372000</v>
      </c>
      <c r="G11" s="95">
        <v>69000</v>
      </c>
      <c r="H11" s="95"/>
      <c r="I11" s="55"/>
      <c r="J11" s="95">
        <f t="shared" si="0"/>
        <v>0</v>
      </c>
      <c r="K11" s="84"/>
      <c r="L11" s="88"/>
      <c r="M11" s="219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8"/>
      <c r="E12" s="102">
        <v>50000</v>
      </c>
      <c r="F12" s="95"/>
      <c r="G12" s="95"/>
      <c r="H12" s="95"/>
      <c r="I12" s="55"/>
      <c r="J12" s="95">
        <f t="shared" si="0"/>
        <v>0</v>
      </c>
      <c r="K12" s="84"/>
      <c r="L12" s="88"/>
      <c r="M12" s="109"/>
      <c r="N12" s="113"/>
      <c r="O12" s="113"/>
      <c r="P12" s="113"/>
      <c r="Q12" s="113"/>
      <c r="R12" s="113"/>
      <c r="S12" s="113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8" t="s">
        <v>135</v>
      </c>
      <c r="E13" s="102">
        <v>40000</v>
      </c>
      <c r="F13" s="95">
        <v>300000</v>
      </c>
      <c r="G13" s="95">
        <v>60000</v>
      </c>
      <c r="H13" s="95"/>
      <c r="I13" s="55"/>
      <c r="J13" s="95">
        <f t="shared" si="0"/>
        <v>0</v>
      </c>
      <c r="K13" s="84"/>
      <c r="L13" s="88"/>
      <c r="N13" s="87"/>
    </row>
    <row r="14" spans="1:19" ht="18" customHeight="1" x14ac:dyDescent="0.25">
      <c r="A14" s="1">
        <v>8</v>
      </c>
      <c r="B14" s="93" t="s">
        <v>157</v>
      </c>
      <c r="C14" s="94" t="s">
        <v>31</v>
      </c>
      <c r="D14" s="18" t="s">
        <v>158</v>
      </c>
      <c r="E14" s="102">
        <v>70000</v>
      </c>
      <c r="F14" s="95"/>
      <c r="G14" s="95"/>
      <c r="H14" s="95">
        <v>70000</v>
      </c>
      <c r="I14" s="55"/>
      <c r="J14" s="95">
        <f t="shared" si="0"/>
        <v>70000</v>
      </c>
      <c r="K14" s="84" t="s">
        <v>159</v>
      </c>
      <c r="L14" s="82" t="s">
        <v>153</v>
      </c>
      <c r="N14" s="87"/>
    </row>
    <row r="15" spans="1:19" ht="17.25" customHeight="1" x14ac:dyDescent="0.25">
      <c r="A15" s="1"/>
      <c r="B15" s="93"/>
      <c r="C15" s="94" t="s">
        <v>122</v>
      </c>
      <c r="D15" s="18"/>
      <c r="E15" s="102">
        <v>50000</v>
      </c>
      <c r="F15" s="95"/>
      <c r="G15" s="95"/>
      <c r="H15" s="95"/>
      <c r="I15" s="55"/>
      <c r="J15" s="95">
        <f t="shared" si="0"/>
        <v>0</v>
      </c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8" t="s">
        <v>134</v>
      </c>
      <c r="E16" s="102">
        <v>50000</v>
      </c>
      <c r="F16" s="95">
        <v>15000</v>
      </c>
      <c r="G16" s="95">
        <v>15000</v>
      </c>
      <c r="H16" s="95">
        <v>50000</v>
      </c>
      <c r="I16" s="55"/>
      <c r="J16" s="95">
        <f t="shared" si="0"/>
        <v>50000</v>
      </c>
      <c r="K16" s="84" t="s">
        <v>167</v>
      </c>
      <c r="L16" s="88" t="s">
        <v>146</v>
      </c>
      <c r="N16" s="87"/>
    </row>
    <row r="17" spans="1:14" ht="18.75" x14ac:dyDescent="0.25">
      <c r="A17" s="1">
        <v>11</v>
      </c>
      <c r="B17" s="96" t="s">
        <v>136</v>
      </c>
      <c r="C17" s="94" t="s">
        <v>78</v>
      </c>
      <c r="D17" s="18" t="s">
        <v>140</v>
      </c>
      <c r="E17" s="102">
        <v>50000</v>
      </c>
      <c r="F17" s="95">
        <v>290000</v>
      </c>
      <c r="G17" s="95">
        <v>20000</v>
      </c>
      <c r="H17" s="95"/>
      <c r="I17" s="55">
        <v>55000</v>
      </c>
      <c r="J17" s="95">
        <f t="shared" si="0"/>
        <v>55000</v>
      </c>
      <c r="K17" s="84"/>
      <c r="L17" s="83" t="s">
        <v>156</v>
      </c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8" t="s">
        <v>132</v>
      </c>
      <c r="E18" s="102">
        <v>50000</v>
      </c>
      <c r="F18" s="95">
        <v>225000</v>
      </c>
      <c r="G18" s="95">
        <v>25000</v>
      </c>
      <c r="H18" s="95"/>
      <c r="I18" s="55"/>
      <c r="J18" s="95">
        <f t="shared" si="0"/>
        <v>0</v>
      </c>
      <c r="K18" s="84"/>
      <c r="L18" s="88"/>
      <c r="N18" s="87"/>
    </row>
    <row r="19" spans="1:14" ht="16.5" customHeight="1" x14ac:dyDescent="0.25">
      <c r="A19" s="1"/>
      <c r="B19" s="93"/>
      <c r="C19" s="94" t="s">
        <v>39</v>
      </c>
      <c r="D19" s="18"/>
      <c r="E19" s="102">
        <v>50000</v>
      </c>
      <c r="F19" s="95"/>
      <c r="G19" s="95"/>
      <c r="H19" s="95"/>
      <c r="I19" s="92"/>
      <c r="J19" s="95">
        <f t="shared" si="0"/>
        <v>0</v>
      </c>
      <c r="K19" s="84"/>
      <c r="L19" s="88"/>
    </row>
    <row r="20" spans="1:14" ht="18" customHeight="1" x14ac:dyDescent="0.25">
      <c r="A20" s="1">
        <v>14</v>
      </c>
      <c r="B20" s="98" t="s">
        <v>130</v>
      </c>
      <c r="C20" s="97" t="s">
        <v>40</v>
      </c>
      <c r="D20" s="78"/>
      <c r="E20" s="103"/>
      <c r="F20" s="99"/>
      <c r="G20" s="99"/>
      <c r="H20" s="99"/>
      <c r="I20" s="76"/>
      <c r="J20" s="99"/>
      <c r="K20" s="79"/>
      <c r="L20" s="100"/>
    </row>
    <row r="21" spans="1:14" ht="16.5" customHeight="1" x14ac:dyDescent="0.25">
      <c r="A21" s="1">
        <v>15</v>
      </c>
      <c r="B21" s="89" t="s">
        <v>144</v>
      </c>
      <c r="C21" s="94" t="s">
        <v>41</v>
      </c>
      <c r="D21" s="18" t="s">
        <v>145</v>
      </c>
      <c r="E21" s="102">
        <v>50000</v>
      </c>
      <c r="F21" s="101">
        <v>30000</v>
      </c>
      <c r="G21" s="101">
        <v>30000</v>
      </c>
      <c r="H21" s="95"/>
      <c r="I21" s="55"/>
      <c r="J21" s="95">
        <f t="shared" si="0"/>
        <v>0</v>
      </c>
      <c r="K21" s="84"/>
      <c r="L21" s="88"/>
    </row>
    <row r="22" spans="1:14" ht="16.5" customHeight="1" x14ac:dyDescent="0.25">
      <c r="A22" s="1">
        <v>16</v>
      </c>
      <c r="B22" s="93" t="s">
        <v>149</v>
      </c>
      <c r="C22" s="94" t="s">
        <v>42</v>
      </c>
      <c r="D22" s="108" t="s">
        <v>147</v>
      </c>
      <c r="E22" s="102">
        <v>90000</v>
      </c>
      <c r="F22" s="101"/>
      <c r="G22" s="101"/>
      <c r="H22" s="95">
        <v>90000</v>
      </c>
      <c r="I22" s="55"/>
      <c r="J22" s="95">
        <f t="shared" si="0"/>
        <v>90000</v>
      </c>
      <c r="K22" s="84" t="s">
        <v>169</v>
      </c>
      <c r="L22" s="88" t="s">
        <v>168</v>
      </c>
    </row>
    <row r="23" spans="1:14" ht="16.5" customHeight="1" x14ac:dyDescent="0.25">
      <c r="A23" s="221" t="s">
        <v>5</v>
      </c>
      <c r="B23" s="222"/>
      <c r="C23" s="222"/>
      <c r="D23" s="223"/>
      <c r="E23" s="90">
        <f>SUM(E7:E22)</f>
        <v>785000</v>
      </c>
      <c r="F23" s="107">
        <f t="shared" ref="F23:I23" si="1">SUM(F7:F22)</f>
        <v>1501000</v>
      </c>
      <c r="G23" s="107">
        <f t="shared" si="1"/>
        <v>348500</v>
      </c>
      <c r="H23" s="107">
        <f t="shared" si="1"/>
        <v>415000</v>
      </c>
      <c r="I23" s="107">
        <f t="shared" si="1"/>
        <v>55000</v>
      </c>
      <c r="J23" s="107">
        <f>SUM(J7:J22)</f>
        <v>470000</v>
      </c>
      <c r="K23" s="85" t="s">
        <v>170</v>
      </c>
      <c r="L23" s="106" t="s">
        <v>93</v>
      </c>
    </row>
    <row r="24" spans="1:14" ht="6" customHeight="1" x14ac:dyDescent="0.25">
      <c r="F24" s="75"/>
    </row>
    <row r="25" spans="1:14" ht="18.75" x14ac:dyDescent="0.25">
      <c r="A25" s="1">
        <v>4</v>
      </c>
      <c r="B25" s="104" t="s">
        <v>131</v>
      </c>
      <c r="C25" s="94" t="s">
        <v>34</v>
      </c>
      <c r="D25" s="18" t="s">
        <v>135</v>
      </c>
      <c r="E25" s="102">
        <v>40000</v>
      </c>
      <c r="F25" s="215" t="s">
        <v>148</v>
      </c>
      <c r="G25" s="216"/>
      <c r="H25" s="216"/>
      <c r="I25" s="216"/>
      <c r="J25" s="216"/>
      <c r="K25" s="216"/>
      <c r="L25" s="217"/>
    </row>
    <row r="26" spans="1:14" ht="7.5" customHeight="1" x14ac:dyDescent="0.25"/>
    <row r="27" spans="1:14" ht="18.75" x14ac:dyDescent="0.25">
      <c r="B27" s="93" t="s">
        <v>157</v>
      </c>
      <c r="C27" s="94" t="s">
        <v>31</v>
      </c>
      <c r="D27" s="224" t="s">
        <v>160</v>
      </c>
      <c r="E27" s="225"/>
      <c r="F27" s="225"/>
      <c r="G27" s="225"/>
      <c r="H27" s="225"/>
      <c r="I27" s="225"/>
      <c r="J27" s="225"/>
      <c r="K27" s="225"/>
      <c r="L27" s="226"/>
    </row>
    <row r="28" spans="1:14" x14ac:dyDescent="0.25">
      <c r="B28" s="211" t="s">
        <v>137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</row>
    <row r="29" spans="1:14" ht="5.25" customHeight="1" x14ac:dyDescent="0.25"/>
    <row r="30" spans="1:14" ht="12.75" customHeight="1" x14ac:dyDescent="0.25">
      <c r="B30" s="93" t="s">
        <v>161</v>
      </c>
      <c r="C30" s="94" t="s">
        <v>29</v>
      </c>
      <c r="D30" s="227" t="s">
        <v>164</v>
      </c>
      <c r="E30" s="228"/>
      <c r="F30" s="228"/>
      <c r="G30" s="228"/>
      <c r="H30" s="228"/>
      <c r="I30" s="228"/>
      <c r="J30" s="228"/>
      <c r="K30" s="228"/>
      <c r="L30" s="229"/>
    </row>
    <row r="31" spans="1:14" ht="15.75" customHeight="1" x14ac:dyDescent="0.25">
      <c r="B31" s="89" t="s">
        <v>151</v>
      </c>
      <c r="C31" s="94" t="s">
        <v>30</v>
      </c>
      <c r="D31" s="227" t="s">
        <v>165</v>
      </c>
      <c r="E31" s="228"/>
      <c r="F31" s="228"/>
      <c r="G31" s="228"/>
      <c r="H31" s="228"/>
      <c r="I31" s="228"/>
      <c r="J31" s="228"/>
      <c r="K31" s="228"/>
      <c r="L31" s="229"/>
    </row>
    <row r="33" spans="1:13" x14ac:dyDescent="0.25">
      <c r="A33" s="211" t="s">
        <v>171</v>
      </c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</row>
  </sheetData>
  <mergeCells count="11">
    <mergeCell ref="A33:M33"/>
    <mergeCell ref="D27:L27"/>
    <mergeCell ref="B28:L28"/>
    <mergeCell ref="D30:L30"/>
    <mergeCell ref="D31:L31"/>
    <mergeCell ref="F25:L25"/>
    <mergeCell ref="A1:L1"/>
    <mergeCell ref="A2:D2"/>
    <mergeCell ref="E2:I2"/>
    <mergeCell ref="M11:S11"/>
    <mergeCell ref="A23:D23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13" t="s">
        <v>172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16"/>
      <c r="K2" s="116" t="s">
        <v>11</v>
      </c>
      <c r="L2" s="116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17" t="s">
        <v>56</v>
      </c>
      <c r="L3" s="117"/>
    </row>
    <row r="4" spans="1:19" ht="18.75" x14ac:dyDescent="0.3">
      <c r="A4" s="4" t="s">
        <v>14</v>
      </c>
      <c r="D4" s="116" t="s">
        <v>16</v>
      </c>
      <c r="E4" s="116"/>
      <c r="F4" s="116"/>
      <c r="G4" s="116"/>
      <c r="H4" s="116" t="s">
        <v>15</v>
      </c>
      <c r="I4" s="116"/>
      <c r="J4" s="116"/>
      <c r="K4" s="115" t="s">
        <v>44</v>
      </c>
      <c r="L4" s="115"/>
      <c r="M4" s="115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14" t="s">
        <v>1</v>
      </c>
      <c r="C6" s="114" t="s">
        <v>138</v>
      </c>
      <c r="D6" s="114" t="s">
        <v>8</v>
      </c>
      <c r="E6" s="2" t="s">
        <v>2</v>
      </c>
      <c r="F6" s="114" t="s">
        <v>3</v>
      </c>
      <c r="G6" s="114" t="s">
        <v>96</v>
      </c>
      <c r="H6" s="14" t="s">
        <v>7</v>
      </c>
      <c r="I6" s="114" t="s">
        <v>4</v>
      </c>
      <c r="J6" s="114" t="s">
        <v>139</v>
      </c>
      <c r="K6" s="114" t="s">
        <v>6</v>
      </c>
      <c r="L6" s="114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8" t="s">
        <v>55</v>
      </c>
      <c r="E7" s="102">
        <v>35000</v>
      </c>
      <c r="F7" s="95">
        <v>199000</v>
      </c>
      <c r="G7" s="95">
        <v>59500</v>
      </c>
      <c r="H7" s="55"/>
      <c r="I7" s="55">
        <v>35000</v>
      </c>
      <c r="J7" s="95">
        <f>SUM(H7:I7)</f>
        <v>35000</v>
      </c>
      <c r="K7" s="84"/>
      <c r="L7" s="118" t="s">
        <v>174</v>
      </c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8" t="s">
        <v>162</v>
      </c>
      <c r="E8" s="102">
        <v>50000</v>
      </c>
      <c r="F8" s="95"/>
      <c r="G8" s="95"/>
      <c r="H8" s="95">
        <v>50000</v>
      </c>
      <c r="I8" s="55"/>
      <c r="J8" s="95">
        <f t="shared" ref="J8:J19" si="0">SUM(H8:I8)</f>
        <v>50000</v>
      </c>
      <c r="K8" s="84" t="s">
        <v>178</v>
      </c>
      <c r="L8" s="88" t="s">
        <v>94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8" t="s">
        <v>154</v>
      </c>
      <c r="E9" s="102">
        <v>50000</v>
      </c>
      <c r="F9" s="95"/>
      <c r="G9" s="55"/>
      <c r="H9" s="95">
        <v>50000</v>
      </c>
      <c r="I9" s="55"/>
      <c r="J9" s="95">
        <f t="shared" si="0"/>
        <v>50000</v>
      </c>
      <c r="K9" s="84" t="s">
        <v>178</v>
      </c>
      <c r="L9" s="88" t="s">
        <v>141</v>
      </c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8" t="s">
        <v>127</v>
      </c>
      <c r="E10" s="102">
        <v>70000</v>
      </c>
      <c r="F10" s="95">
        <v>70000</v>
      </c>
      <c r="G10" s="95">
        <v>70000</v>
      </c>
      <c r="H10" s="95">
        <v>70000</v>
      </c>
      <c r="I10" s="55"/>
      <c r="J10" s="95">
        <f t="shared" si="0"/>
        <v>70000</v>
      </c>
      <c r="K10" s="84" t="s">
        <v>175</v>
      </c>
      <c r="L10" s="88" t="s">
        <v>146</v>
      </c>
      <c r="N10" s="87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8" t="s">
        <v>129</v>
      </c>
      <c r="E11" s="102">
        <v>30000</v>
      </c>
      <c r="F11" s="95">
        <v>405000</v>
      </c>
      <c r="G11" s="95">
        <v>72000</v>
      </c>
      <c r="H11" s="95"/>
      <c r="I11" s="55">
        <v>60000</v>
      </c>
      <c r="J11" s="95">
        <f t="shared" si="0"/>
        <v>60000</v>
      </c>
      <c r="K11" s="84"/>
      <c r="L11" s="88" t="s">
        <v>173</v>
      </c>
      <c r="M11" s="219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8"/>
      <c r="E12" s="102">
        <v>50000</v>
      </c>
      <c r="F12" s="95"/>
      <c r="G12" s="95"/>
      <c r="H12" s="95"/>
      <c r="I12" s="55"/>
      <c r="J12" s="95">
        <f t="shared" si="0"/>
        <v>0</v>
      </c>
      <c r="K12" s="84"/>
      <c r="L12" s="88"/>
      <c r="M12" s="109"/>
      <c r="N12" s="117"/>
      <c r="O12" s="117"/>
      <c r="P12" s="117"/>
      <c r="Q12" s="117"/>
      <c r="R12" s="117"/>
      <c r="S12" s="117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8" t="s">
        <v>135</v>
      </c>
      <c r="E13" s="102">
        <v>40000</v>
      </c>
      <c r="F13" s="95">
        <v>344000</v>
      </c>
      <c r="G13" s="95">
        <v>64000</v>
      </c>
      <c r="H13" s="95">
        <v>40000</v>
      </c>
      <c r="I13" s="55"/>
      <c r="J13" s="95">
        <f t="shared" si="0"/>
        <v>40000</v>
      </c>
      <c r="K13" s="84" t="s">
        <v>180</v>
      </c>
      <c r="L13" s="88" t="s">
        <v>146</v>
      </c>
      <c r="M13" s="75"/>
      <c r="N13" s="87"/>
    </row>
    <row r="14" spans="1:19" ht="18" customHeight="1" x14ac:dyDescent="0.25">
      <c r="A14" s="1">
        <v>8</v>
      </c>
      <c r="B14" s="93" t="s">
        <v>157</v>
      </c>
      <c r="C14" s="94" t="s">
        <v>31</v>
      </c>
      <c r="D14" s="18" t="s">
        <v>158</v>
      </c>
      <c r="E14" s="102">
        <v>70000</v>
      </c>
      <c r="F14" s="95"/>
      <c r="G14" s="95"/>
      <c r="H14" s="95"/>
      <c r="I14" s="55"/>
      <c r="J14" s="95">
        <f t="shared" si="0"/>
        <v>0</v>
      </c>
      <c r="K14" s="84"/>
      <c r="L14" s="82"/>
      <c r="N14" s="87"/>
    </row>
    <row r="15" spans="1:19" ht="17.25" customHeight="1" x14ac:dyDescent="0.25">
      <c r="A15" s="1"/>
      <c r="B15" s="93"/>
      <c r="C15" s="94" t="s">
        <v>122</v>
      </c>
      <c r="D15" s="18"/>
      <c r="E15" s="102">
        <v>50000</v>
      </c>
      <c r="F15" s="95"/>
      <c r="G15" s="95"/>
      <c r="H15" s="95"/>
      <c r="I15" s="55"/>
      <c r="J15" s="95">
        <f t="shared" si="0"/>
        <v>0</v>
      </c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8" t="s">
        <v>134</v>
      </c>
      <c r="E16" s="102">
        <v>50000</v>
      </c>
      <c r="F16" s="95">
        <v>20000</v>
      </c>
      <c r="G16" s="95">
        <v>20000</v>
      </c>
      <c r="H16" s="95">
        <v>50000</v>
      </c>
      <c r="I16" s="55"/>
      <c r="J16" s="95">
        <f t="shared" si="0"/>
        <v>50000</v>
      </c>
      <c r="K16" s="84" t="s">
        <v>176</v>
      </c>
      <c r="L16" s="88" t="s">
        <v>146</v>
      </c>
      <c r="N16" s="87"/>
    </row>
    <row r="17" spans="1:14" ht="18.75" x14ac:dyDescent="0.25">
      <c r="A17" s="1">
        <v>11</v>
      </c>
      <c r="B17" s="96" t="s">
        <v>136</v>
      </c>
      <c r="C17" s="94" t="s">
        <v>78</v>
      </c>
      <c r="D17" s="18" t="s">
        <v>140</v>
      </c>
      <c r="E17" s="102">
        <v>50000</v>
      </c>
      <c r="F17" s="95">
        <v>290000</v>
      </c>
      <c r="G17" s="95">
        <v>25000</v>
      </c>
      <c r="H17" s="95">
        <v>50000</v>
      </c>
      <c r="I17" s="55"/>
      <c r="J17" s="95">
        <f t="shared" si="0"/>
        <v>50000</v>
      </c>
      <c r="K17" s="84" t="s">
        <v>177</v>
      </c>
      <c r="L17" s="88" t="s">
        <v>146</v>
      </c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8" t="s">
        <v>132</v>
      </c>
      <c r="E18" s="102">
        <v>50000</v>
      </c>
      <c r="F18" s="95">
        <v>280000</v>
      </c>
      <c r="G18" s="95">
        <v>30000</v>
      </c>
      <c r="H18" s="95">
        <v>50000</v>
      </c>
      <c r="I18" s="55"/>
      <c r="J18" s="95">
        <f t="shared" si="0"/>
        <v>50000</v>
      </c>
      <c r="K18" s="84" t="s">
        <v>179</v>
      </c>
      <c r="L18" s="88" t="s">
        <v>146</v>
      </c>
      <c r="M18" s="75"/>
      <c r="N18" s="87"/>
    </row>
    <row r="19" spans="1:14" ht="16.5" customHeight="1" x14ac:dyDescent="0.25">
      <c r="A19" s="1"/>
      <c r="B19" s="93"/>
      <c r="C19" s="94" t="s">
        <v>39</v>
      </c>
      <c r="D19" s="18"/>
      <c r="E19" s="102">
        <v>50000</v>
      </c>
      <c r="F19" s="95"/>
      <c r="G19" s="95"/>
      <c r="H19" s="95"/>
      <c r="I19" s="92"/>
      <c r="J19" s="95">
        <f t="shared" si="0"/>
        <v>0</v>
      </c>
      <c r="K19" s="84"/>
      <c r="L19" s="88"/>
    </row>
    <row r="20" spans="1:14" ht="18" customHeight="1" x14ac:dyDescent="0.25">
      <c r="A20" s="1">
        <v>13</v>
      </c>
      <c r="B20" s="98" t="s">
        <v>130</v>
      </c>
      <c r="C20" s="97" t="s">
        <v>40</v>
      </c>
      <c r="D20" s="78"/>
      <c r="E20" s="103"/>
      <c r="F20" s="99"/>
      <c r="G20" s="99"/>
      <c r="H20" s="99"/>
      <c r="I20" s="76"/>
      <c r="J20" s="76"/>
      <c r="K20" s="79"/>
      <c r="L20" s="100"/>
    </row>
    <row r="21" spans="1:14" ht="16.5" customHeight="1" x14ac:dyDescent="0.25">
      <c r="A21" s="1">
        <v>14</v>
      </c>
      <c r="B21" s="89" t="s">
        <v>144</v>
      </c>
      <c r="C21" s="94" t="s">
        <v>41</v>
      </c>
      <c r="D21" s="18" t="s">
        <v>145</v>
      </c>
      <c r="E21" s="102">
        <v>50000</v>
      </c>
      <c r="F21" s="101">
        <v>85000</v>
      </c>
      <c r="G21" s="101">
        <v>35000</v>
      </c>
      <c r="H21" s="95"/>
      <c r="I21" s="55"/>
      <c r="J21" s="95">
        <f t="shared" ref="J21" si="1">H21+I21</f>
        <v>0</v>
      </c>
      <c r="K21" s="84"/>
      <c r="L21" s="88"/>
      <c r="M21" s="75"/>
    </row>
    <row r="22" spans="1:14" ht="16.5" customHeight="1" x14ac:dyDescent="0.25">
      <c r="A22" s="221" t="s">
        <v>5</v>
      </c>
      <c r="B22" s="222"/>
      <c r="C22" s="222"/>
      <c r="D22" s="223"/>
      <c r="E22" s="90">
        <f>SUM(E7:E21)</f>
        <v>695000</v>
      </c>
      <c r="F22" s="107">
        <f>SUM(F7:F21)</f>
        <v>1693000</v>
      </c>
      <c r="G22" s="107">
        <f>SUM(G7:G21)</f>
        <v>375500</v>
      </c>
      <c r="H22" s="107">
        <f>SUM(H7:H21)</f>
        <v>360000</v>
      </c>
      <c r="I22" s="107">
        <f t="shared" ref="I22:J22" si="2">SUM(I7:I21)</f>
        <v>95000</v>
      </c>
      <c r="J22" s="107">
        <f t="shared" si="2"/>
        <v>455000</v>
      </c>
      <c r="K22" s="85" t="s">
        <v>181</v>
      </c>
      <c r="L22" s="106" t="s">
        <v>93</v>
      </c>
    </row>
    <row r="23" spans="1:14" ht="6" customHeight="1" x14ac:dyDescent="0.25">
      <c r="F23" s="75"/>
    </row>
    <row r="24" spans="1:14" ht="18.75" x14ac:dyDescent="0.25">
      <c r="A24" s="1">
        <v>4</v>
      </c>
      <c r="B24" s="104" t="s">
        <v>131</v>
      </c>
      <c r="C24" s="94" t="s">
        <v>34</v>
      </c>
      <c r="D24" s="18" t="s">
        <v>135</v>
      </c>
      <c r="E24" s="102">
        <v>40000</v>
      </c>
      <c r="F24" s="215" t="s">
        <v>148</v>
      </c>
      <c r="G24" s="216"/>
      <c r="H24" s="216"/>
      <c r="I24" s="216"/>
      <c r="J24" s="216"/>
      <c r="K24" s="216"/>
      <c r="L24" s="217"/>
    </row>
    <row r="25" spans="1:14" ht="7.5" customHeight="1" x14ac:dyDescent="0.25"/>
    <row r="26" spans="1:14" ht="18.75" x14ac:dyDescent="0.25">
      <c r="B26" s="93" t="s">
        <v>157</v>
      </c>
      <c r="C26" s="94" t="s">
        <v>31</v>
      </c>
      <c r="D26" s="224" t="s">
        <v>160</v>
      </c>
      <c r="E26" s="225"/>
      <c r="F26" s="225"/>
      <c r="G26" s="225"/>
      <c r="H26" s="225"/>
      <c r="I26" s="225"/>
      <c r="J26" s="225"/>
      <c r="K26" s="225"/>
      <c r="L26" s="226"/>
    </row>
    <row r="27" spans="1:14" x14ac:dyDescent="0.25">
      <c r="B27" s="211" t="s">
        <v>137</v>
      </c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4" ht="5.25" customHeight="1" x14ac:dyDescent="0.25"/>
    <row r="29" spans="1:14" ht="12.75" customHeight="1" x14ac:dyDescent="0.25">
      <c r="B29" s="93" t="s">
        <v>161</v>
      </c>
      <c r="C29" s="94" t="s">
        <v>29</v>
      </c>
      <c r="D29" s="227" t="s">
        <v>164</v>
      </c>
      <c r="E29" s="228"/>
      <c r="F29" s="228"/>
      <c r="G29" s="228"/>
      <c r="H29" s="228"/>
      <c r="I29" s="228"/>
      <c r="J29" s="228"/>
      <c r="K29" s="228"/>
      <c r="L29" s="229"/>
    </row>
    <row r="30" spans="1:14" ht="15.75" customHeight="1" x14ac:dyDescent="0.25">
      <c r="B30" s="89" t="s">
        <v>151</v>
      </c>
      <c r="C30" s="94" t="s">
        <v>30</v>
      </c>
      <c r="D30" s="227" t="s">
        <v>165</v>
      </c>
      <c r="E30" s="228"/>
      <c r="F30" s="228"/>
      <c r="G30" s="228"/>
      <c r="H30" s="228"/>
      <c r="I30" s="228"/>
      <c r="J30" s="228"/>
      <c r="K30" s="228"/>
      <c r="L30" s="229"/>
    </row>
  </sheetData>
  <mergeCells count="10">
    <mergeCell ref="D26:L26"/>
    <mergeCell ref="B27:L27"/>
    <mergeCell ref="D29:L29"/>
    <mergeCell ref="D30:L30"/>
    <mergeCell ref="F24:L24"/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13" t="s">
        <v>220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39"/>
      <c r="K2" s="139" t="s">
        <v>11</v>
      </c>
      <c r="L2" s="139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40" t="s">
        <v>56</v>
      </c>
      <c r="L3" s="140"/>
    </row>
    <row r="4" spans="1:19" ht="18.75" x14ac:dyDescent="0.3">
      <c r="A4" s="4" t="s">
        <v>14</v>
      </c>
      <c r="D4" s="139" t="s">
        <v>16</v>
      </c>
      <c r="E4" s="139"/>
      <c r="F4" s="139"/>
      <c r="G4" s="139"/>
      <c r="H4" s="139" t="s">
        <v>15</v>
      </c>
      <c r="I4" s="139"/>
      <c r="J4" s="139"/>
      <c r="K4" s="138" t="s">
        <v>44</v>
      </c>
      <c r="L4" s="138"/>
      <c r="M4" s="138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37" t="s">
        <v>1</v>
      </c>
      <c r="C6" s="137" t="s">
        <v>138</v>
      </c>
      <c r="D6" s="137" t="s">
        <v>8</v>
      </c>
      <c r="E6" s="2" t="s">
        <v>2</v>
      </c>
      <c r="F6" s="137" t="s">
        <v>3</v>
      </c>
      <c r="G6" s="137" t="s">
        <v>96</v>
      </c>
      <c r="H6" s="14" t="s">
        <v>7</v>
      </c>
      <c r="I6" s="137" t="s">
        <v>4</v>
      </c>
      <c r="J6" s="137" t="s">
        <v>139</v>
      </c>
      <c r="K6" s="137" t="s">
        <v>6</v>
      </c>
      <c r="L6" s="137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8" t="s">
        <v>55</v>
      </c>
      <c r="E7" s="141">
        <v>35000</v>
      </c>
      <c r="F7" s="95">
        <v>199000</v>
      </c>
      <c r="G7" s="95">
        <v>59500</v>
      </c>
      <c r="H7" s="55"/>
      <c r="I7" s="55">
        <v>35000</v>
      </c>
      <c r="J7" s="95">
        <f>SUM(H7:I7)</f>
        <v>35000</v>
      </c>
      <c r="K7" s="84"/>
      <c r="L7" s="118" t="s">
        <v>174</v>
      </c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8" t="s">
        <v>162</v>
      </c>
      <c r="E8" s="141">
        <v>50000</v>
      </c>
      <c r="F8" s="95"/>
      <c r="G8" s="95"/>
      <c r="H8" s="95">
        <v>50000</v>
      </c>
      <c r="I8" s="55"/>
      <c r="J8" s="95">
        <f t="shared" ref="J8:J19" si="0">SUM(H8:I8)</f>
        <v>50000</v>
      </c>
      <c r="K8" s="84" t="s">
        <v>178</v>
      </c>
      <c r="L8" s="88" t="s">
        <v>94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8" t="s">
        <v>154</v>
      </c>
      <c r="E9" s="141">
        <v>50000</v>
      </c>
      <c r="F9" s="95"/>
      <c r="G9" s="55"/>
      <c r="H9" s="95">
        <v>50000</v>
      </c>
      <c r="I9" s="55"/>
      <c r="J9" s="95">
        <f t="shared" si="0"/>
        <v>50000</v>
      </c>
      <c r="K9" s="84" t="s">
        <v>178</v>
      </c>
      <c r="L9" s="88" t="s">
        <v>141</v>
      </c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8" t="s">
        <v>127</v>
      </c>
      <c r="E10" s="141">
        <v>70000</v>
      </c>
      <c r="F10" s="95">
        <v>70000</v>
      </c>
      <c r="G10" s="95">
        <v>70000</v>
      </c>
      <c r="H10" s="95">
        <v>70000</v>
      </c>
      <c r="I10" s="55"/>
      <c r="J10" s="95">
        <f t="shared" si="0"/>
        <v>70000</v>
      </c>
      <c r="K10" s="84" t="s">
        <v>175</v>
      </c>
      <c r="L10" s="88" t="s">
        <v>146</v>
      </c>
      <c r="N10" s="87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8" t="s">
        <v>129</v>
      </c>
      <c r="E11" s="141">
        <v>30000</v>
      </c>
      <c r="F11" s="95">
        <v>405000</v>
      </c>
      <c r="G11" s="95">
        <v>72000</v>
      </c>
      <c r="H11" s="95"/>
      <c r="I11" s="55">
        <v>60000</v>
      </c>
      <c r="J11" s="95">
        <f t="shared" si="0"/>
        <v>60000</v>
      </c>
      <c r="K11" s="84"/>
      <c r="L11" s="88" t="s">
        <v>173</v>
      </c>
      <c r="M11" s="219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8"/>
      <c r="E12" s="141">
        <v>50000</v>
      </c>
      <c r="F12" s="95"/>
      <c r="G12" s="95"/>
      <c r="H12" s="95"/>
      <c r="I12" s="55"/>
      <c r="J12" s="95">
        <f t="shared" si="0"/>
        <v>0</v>
      </c>
      <c r="K12" s="84"/>
      <c r="L12" s="88"/>
      <c r="M12" s="109"/>
      <c r="N12" s="140"/>
      <c r="O12" s="140"/>
      <c r="P12" s="140"/>
      <c r="Q12" s="140"/>
      <c r="R12" s="140"/>
      <c r="S12" s="140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8" t="s">
        <v>135</v>
      </c>
      <c r="E13" s="141">
        <v>40000</v>
      </c>
      <c r="F13" s="95">
        <v>344000</v>
      </c>
      <c r="G13" s="95">
        <v>64000</v>
      </c>
      <c r="H13" s="95">
        <v>40000</v>
      </c>
      <c r="I13" s="55"/>
      <c r="J13" s="95">
        <f t="shared" si="0"/>
        <v>40000</v>
      </c>
      <c r="K13" s="84" t="s">
        <v>180</v>
      </c>
      <c r="L13" s="88" t="s">
        <v>146</v>
      </c>
      <c r="M13" s="75"/>
      <c r="N13" s="87"/>
    </row>
    <row r="14" spans="1:19" ht="18" customHeight="1" x14ac:dyDescent="0.25">
      <c r="A14" s="77">
        <v>8</v>
      </c>
      <c r="B14" s="98" t="s">
        <v>157</v>
      </c>
      <c r="C14" s="97" t="s">
        <v>31</v>
      </c>
      <c r="D14" s="78" t="s">
        <v>158</v>
      </c>
      <c r="E14" s="103">
        <v>70000</v>
      </c>
      <c r="F14" s="99"/>
      <c r="G14" s="99"/>
      <c r="H14" s="99">
        <v>70000</v>
      </c>
      <c r="I14" s="76"/>
      <c r="J14" s="99">
        <f t="shared" si="0"/>
        <v>70000</v>
      </c>
      <c r="K14" s="79" t="s">
        <v>221</v>
      </c>
      <c r="L14" s="100" t="s">
        <v>146</v>
      </c>
      <c r="N14" s="87"/>
    </row>
    <row r="15" spans="1:19" ht="17.25" customHeight="1" x14ac:dyDescent="0.25">
      <c r="A15" s="1"/>
      <c r="B15" s="93"/>
      <c r="C15" s="94" t="s">
        <v>122</v>
      </c>
      <c r="D15" s="18"/>
      <c r="E15" s="141">
        <v>50000</v>
      </c>
      <c r="F15" s="95"/>
      <c r="G15" s="95"/>
      <c r="H15" s="95"/>
      <c r="I15" s="55"/>
      <c r="J15" s="95">
        <f t="shared" si="0"/>
        <v>0</v>
      </c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8" t="s">
        <v>134</v>
      </c>
      <c r="E16" s="141">
        <v>50000</v>
      </c>
      <c r="F16" s="95">
        <v>20000</v>
      </c>
      <c r="G16" s="95">
        <v>20000</v>
      </c>
      <c r="H16" s="95">
        <v>50000</v>
      </c>
      <c r="I16" s="55"/>
      <c r="J16" s="95">
        <f t="shared" si="0"/>
        <v>50000</v>
      </c>
      <c r="K16" s="84" t="s">
        <v>176</v>
      </c>
      <c r="L16" s="88" t="s">
        <v>146</v>
      </c>
      <c r="N16" s="87"/>
    </row>
    <row r="17" spans="1:14" ht="18.75" x14ac:dyDescent="0.25">
      <c r="A17" s="1">
        <v>11</v>
      </c>
      <c r="B17" s="96" t="s">
        <v>136</v>
      </c>
      <c r="C17" s="94" t="s">
        <v>78</v>
      </c>
      <c r="D17" s="18" t="s">
        <v>140</v>
      </c>
      <c r="E17" s="141">
        <v>50000</v>
      </c>
      <c r="F17" s="95">
        <v>290000</v>
      </c>
      <c r="G17" s="95">
        <v>25000</v>
      </c>
      <c r="H17" s="95">
        <v>50000</v>
      </c>
      <c r="I17" s="55"/>
      <c r="J17" s="95">
        <f t="shared" si="0"/>
        <v>50000</v>
      </c>
      <c r="K17" s="84" t="s">
        <v>177</v>
      </c>
      <c r="L17" s="88" t="s">
        <v>146</v>
      </c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8" t="s">
        <v>132</v>
      </c>
      <c r="E18" s="141">
        <v>50000</v>
      </c>
      <c r="F18" s="95">
        <v>280000</v>
      </c>
      <c r="G18" s="95">
        <v>30000</v>
      </c>
      <c r="H18" s="95">
        <v>50000</v>
      </c>
      <c r="I18" s="55"/>
      <c r="J18" s="95">
        <f t="shared" si="0"/>
        <v>50000</v>
      </c>
      <c r="K18" s="84" t="s">
        <v>179</v>
      </c>
      <c r="L18" s="88" t="s">
        <v>146</v>
      </c>
      <c r="M18" s="75"/>
      <c r="N18" s="87"/>
    </row>
    <row r="19" spans="1:14" ht="16.5" customHeight="1" x14ac:dyDescent="0.25">
      <c r="A19" s="1"/>
      <c r="B19" s="93"/>
      <c r="C19" s="94" t="s">
        <v>39</v>
      </c>
      <c r="D19" s="18"/>
      <c r="E19" s="141">
        <v>50000</v>
      </c>
      <c r="F19" s="95"/>
      <c r="G19" s="95"/>
      <c r="H19" s="95"/>
      <c r="I19" s="92"/>
      <c r="J19" s="95">
        <f t="shared" si="0"/>
        <v>0</v>
      </c>
      <c r="K19" s="84"/>
      <c r="L19" s="88"/>
    </row>
    <row r="20" spans="1:14" ht="18" customHeight="1" x14ac:dyDescent="0.25">
      <c r="A20" s="1">
        <v>13</v>
      </c>
      <c r="B20" s="98" t="s">
        <v>130</v>
      </c>
      <c r="C20" s="97" t="s">
        <v>40</v>
      </c>
      <c r="D20" s="78"/>
      <c r="E20" s="103"/>
      <c r="F20" s="99"/>
      <c r="G20" s="99"/>
      <c r="H20" s="99"/>
      <c r="I20" s="76"/>
      <c r="J20" s="76"/>
      <c r="K20" s="79"/>
      <c r="L20" s="100"/>
    </row>
    <row r="21" spans="1:14" ht="16.5" customHeight="1" x14ac:dyDescent="0.25">
      <c r="A21" s="1">
        <v>14</v>
      </c>
      <c r="B21" s="89" t="s">
        <v>144</v>
      </c>
      <c r="C21" s="94" t="s">
        <v>41</v>
      </c>
      <c r="D21" s="18" t="s">
        <v>145</v>
      </c>
      <c r="E21" s="141">
        <v>50000</v>
      </c>
      <c r="F21" s="101">
        <v>85000</v>
      </c>
      <c r="G21" s="101">
        <v>35000</v>
      </c>
      <c r="H21" s="95"/>
      <c r="I21" s="55"/>
      <c r="J21" s="95">
        <f t="shared" ref="J21" si="1">H21+I21</f>
        <v>0</v>
      </c>
      <c r="K21" s="84"/>
      <c r="L21" s="88"/>
      <c r="M21" s="75"/>
    </row>
    <row r="22" spans="1:14" ht="16.5" customHeight="1" x14ac:dyDescent="0.25">
      <c r="A22" s="221" t="s">
        <v>5</v>
      </c>
      <c r="B22" s="222"/>
      <c r="C22" s="222"/>
      <c r="D22" s="223"/>
      <c r="E22" s="90">
        <f>SUM(E7:E21)</f>
        <v>695000</v>
      </c>
      <c r="F22" s="107">
        <f>SUM(F7:F21)</f>
        <v>1693000</v>
      </c>
      <c r="G22" s="107">
        <f>SUM(G7:G21)</f>
        <v>375500</v>
      </c>
      <c r="H22" s="107">
        <f>SUM(H7:H21)</f>
        <v>430000</v>
      </c>
      <c r="I22" s="107">
        <f t="shared" ref="I22:J22" si="2">SUM(I7:I21)</f>
        <v>95000</v>
      </c>
      <c r="J22" s="107">
        <f t="shared" si="2"/>
        <v>525000</v>
      </c>
      <c r="K22" s="85" t="s">
        <v>222</v>
      </c>
      <c r="L22" s="106" t="s">
        <v>93</v>
      </c>
    </row>
    <row r="23" spans="1:14" ht="6" customHeight="1" x14ac:dyDescent="0.25">
      <c r="F23" s="75"/>
    </row>
    <row r="24" spans="1:14" ht="18.75" x14ac:dyDescent="0.25">
      <c r="A24" s="1">
        <v>4</v>
      </c>
      <c r="B24" s="104" t="s">
        <v>131</v>
      </c>
      <c r="C24" s="94" t="s">
        <v>34</v>
      </c>
      <c r="D24" s="18" t="s">
        <v>135</v>
      </c>
      <c r="E24" s="141">
        <v>40000</v>
      </c>
      <c r="F24" s="215" t="s">
        <v>148</v>
      </c>
      <c r="G24" s="216"/>
      <c r="H24" s="216"/>
      <c r="I24" s="216"/>
      <c r="J24" s="216"/>
      <c r="K24" s="216"/>
      <c r="L24" s="217"/>
    </row>
    <row r="25" spans="1:14" ht="7.5" customHeight="1" x14ac:dyDescent="0.25"/>
    <row r="26" spans="1:14" ht="18.75" x14ac:dyDescent="0.25">
      <c r="B26" s="93" t="s">
        <v>157</v>
      </c>
      <c r="C26" s="94" t="s">
        <v>31</v>
      </c>
      <c r="D26" s="224" t="s">
        <v>160</v>
      </c>
      <c r="E26" s="225"/>
      <c r="F26" s="225"/>
      <c r="G26" s="225"/>
      <c r="H26" s="225"/>
      <c r="I26" s="225"/>
      <c r="J26" s="225"/>
      <c r="K26" s="225"/>
      <c r="L26" s="226"/>
    </row>
    <row r="27" spans="1:14" x14ac:dyDescent="0.25">
      <c r="B27" s="211" t="s">
        <v>137</v>
      </c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4" ht="5.25" customHeight="1" x14ac:dyDescent="0.25"/>
    <row r="29" spans="1:14" ht="12.75" customHeight="1" x14ac:dyDescent="0.25">
      <c r="B29" s="93" t="s">
        <v>161</v>
      </c>
      <c r="C29" s="94" t="s">
        <v>29</v>
      </c>
      <c r="D29" s="227" t="s">
        <v>164</v>
      </c>
      <c r="E29" s="228"/>
      <c r="F29" s="228"/>
      <c r="G29" s="228"/>
      <c r="H29" s="228"/>
      <c r="I29" s="228"/>
      <c r="J29" s="228"/>
      <c r="K29" s="228"/>
      <c r="L29" s="229"/>
    </row>
    <row r="30" spans="1:14" ht="15.75" customHeight="1" x14ac:dyDescent="0.25">
      <c r="B30" s="89" t="s">
        <v>151</v>
      </c>
      <c r="C30" s="94" t="s">
        <v>30</v>
      </c>
      <c r="D30" s="227" t="s">
        <v>165</v>
      </c>
      <c r="E30" s="228"/>
      <c r="F30" s="228"/>
      <c r="G30" s="228"/>
      <c r="H30" s="228"/>
      <c r="I30" s="228"/>
      <c r="J30" s="228"/>
      <c r="K30" s="228"/>
      <c r="L30" s="229"/>
    </row>
  </sheetData>
  <mergeCells count="10">
    <mergeCell ref="D29:L29"/>
    <mergeCell ref="D30:L30"/>
    <mergeCell ref="A1:L1"/>
    <mergeCell ref="A2:D2"/>
    <mergeCell ref="E2:I2"/>
    <mergeCell ref="M11:S11"/>
    <mergeCell ref="A22:D22"/>
    <mergeCell ref="F24:L24"/>
    <mergeCell ref="D26:L26"/>
    <mergeCell ref="B27:L27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F22" sqref="F22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9" customWidth="1"/>
    <col min="12" max="12" width="12.5703125" customWidth="1"/>
  </cols>
  <sheetData>
    <row r="1" spans="1:19" ht="20.25" customHeight="1" x14ac:dyDescent="0.25">
      <c r="A1" s="213" t="s">
        <v>182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21"/>
      <c r="K2" s="121" t="s">
        <v>11</v>
      </c>
      <c r="L2" s="121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22" t="s">
        <v>56</v>
      </c>
      <c r="L3" s="122"/>
    </row>
    <row r="4" spans="1:19" ht="18.75" x14ac:dyDescent="0.3">
      <c r="A4" s="4" t="s">
        <v>14</v>
      </c>
      <c r="D4" s="121" t="s">
        <v>16</v>
      </c>
      <c r="E4" s="121"/>
      <c r="F4" s="121"/>
      <c r="G4" s="121"/>
      <c r="H4" s="121" t="s">
        <v>15</v>
      </c>
      <c r="I4" s="121"/>
      <c r="J4" s="121"/>
      <c r="K4" s="120" t="s">
        <v>44</v>
      </c>
      <c r="L4" s="120"/>
      <c r="M4" s="120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19" t="s">
        <v>1</v>
      </c>
      <c r="C6" s="119" t="s">
        <v>138</v>
      </c>
      <c r="D6" s="119" t="s">
        <v>8</v>
      </c>
      <c r="E6" s="2" t="s">
        <v>2</v>
      </c>
      <c r="F6" s="119" t="s">
        <v>3</v>
      </c>
      <c r="G6" s="119" t="s">
        <v>96</v>
      </c>
      <c r="H6" s="14" t="s">
        <v>7</v>
      </c>
      <c r="I6" s="119" t="s">
        <v>4</v>
      </c>
      <c r="J6" s="119" t="s">
        <v>139</v>
      </c>
      <c r="K6" s="119" t="s">
        <v>6</v>
      </c>
      <c r="L6" s="119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02">
        <v>35000</v>
      </c>
      <c r="F7" s="95">
        <v>202500</v>
      </c>
      <c r="G7" s="95">
        <v>63000</v>
      </c>
      <c r="H7" s="55">
        <v>35000</v>
      </c>
      <c r="I7" s="55">
        <v>35000</v>
      </c>
      <c r="J7" s="95">
        <f>H7+I7</f>
        <v>70000</v>
      </c>
      <c r="K7" s="56" t="s">
        <v>193</v>
      </c>
      <c r="L7" s="123" t="s">
        <v>186</v>
      </c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162</v>
      </c>
      <c r="E8" s="102">
        <v>50000</v>
      </c>
      <c r="F8" s="95"/>
      <c r="G8" s="95"/>
      <c r="H8" s="95">
        <v>50000</v>
      </c>
      <c r="I8" s="55"/>
      <c r="J8" s="95">
        <f t="shared" ref="J8:J21" si="0">H8+I8</f>
        <v>50000</v>
      </c>
      <c r="K8" s="84" t="s">
        <v>190</v>
      </c>
      <c r="L8" s="88" t="s">
        <v>94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195</v>
      </c>
      <c r="E9" s="102">
        <v>50000</v>
      </c>
      <c r="F9" s="95"/>
      <c r="G9" s="55"/>
      <c r="H9" s="95">
        <v>50000</v>
      </c>
      <c r="I9" s="55"/>
      <c r="J9" s="95">
        <f t="shared" si="0"/>
        <v>50000</v>
      </c>
      <c r="K9" s="84" t="s">
        <v>192</v>
      </c>
      <c r="L9" s="88" t="s">
        <v>146</v>
      </c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02">
        <v>70000</v>
      </c>
      <c r="F10" s="95">
        <v>70000</v>
      </c>
      <c r="G10" s="95">
        <v>70000</v>
      </c>
      <c r="H10" s="95">
        <v>70000</v>
      </c>
      <c r="I10" s="55"/>
      <c r="J10" s="95">
        <f t="shared" si="0"/>
        <v>70000</v>
      </c>
      <c r="K10" s="84" t="s">
        <v>188</v>
      </c>
      <c r="L10" s="88" t="s">
        <v>146</v>
      </c>
      <c r="N10" s="87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02">
        <v>30000</v>
      </c>
      <c r="F11" s="95">
        <v>408000</v>
      </c>
      <c r="G11" s="95">
        <v>75000</v>
      </c>
      <c r="H11" s="95">
        <v>30000</v>
      </c>
      <c r="I11" s="55">
        <v>60000</v>
      </c>
      <c r="J11" s="95">
        <f t="shared" si="0"/>
        <v>90000</v>
      </c>
      <c r="K11" s="84" t="s">
        <v>189</v>
      </c>
      <c r="L11" s="91" t="s">
        <v>185</v>
      </c>
      <c r="M11" s="219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24"/>
      <c r="E12" s="102">
        <v>50000</v>
      </c>
      <c r="F12" s="95"/>
      <c r="G12" s="95"/>
      <c r="H12" s="95"/>
      <c r="I12" s="55"/>
      <c r="J12" s="95">
        <f t="shared" si="0"/>
        <v>0</v>
      </c>
      <c r="K12" s="84"/>
      <c r="L12" s="88"/>
      <c r="M12" s="109"/>
      <c r="N12" s="122"/>
      <c r="O12" s="122"/>
      <c r="P12" s="122"/>
      <c r="Q12" s="122"/>
      <c r="R12" s="122"/>
      <c r="S12" s="122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24" t="s">
        <v>197</v>
      </c>
      <c r="E13" s="102">
        <v>40000</v>
      </c>
      <c r="F13" s="95">
        <v>348000</v>
      </c>
      <c r="G13" s="95">
        <v>68000</v>
      </c>
      <c r="H13" s="95">
        <v>40000</v>
      </c>
      <c r="I13" s="55">
        <v>40000</v>
      </c>
      <c r="J13" s="95">
        <f t="shared" si="0"/>
        <v>80000</v>
      </c>
      <c r="K13" s="84" t="s">
        <v>205</v>
      </c>
      <c r="L13" s="82" t="s">
        <v>184</v>
      </c>
      <c r="M13" s="75"/>
      <c r="N13" s="87"/>
    </row>
    <row r="14" spans="1:19" ht="18" customHeight="1" x14ac:dyDescent="0.25">
      <c r="A14" s="1">
        <v>8</v>
      </c>
      <c r="B14" s="93" t="s">
        <v>157</v>
      </c>
      <c r="C14" s="94" t="s">
        <v>31</v>
      </c>
      <c r="D14" s="124" t="s">
        <v>198</v>
      </c>
      <c r="E14" s="102">
        <v>70000</v>
      </c>
      <c r="F14" s="95"/>
      <c r="G14" s="95"/>
      <c r="H14" s="95"/>
      <c r="I14" s="55"/>
      <c r="J14" s="95">
        <f t="shared" si="0"/>
        <v>0</v>
      </c>
      <c r="K14" s="84"/>
      <c r="L14" s="82"/>
      <c r="N14" s="87"/>
    </row>
    <row r="15" spans="1:19" ht="17.25" customHeight="1" x14ac:dyDescent="0.25">
      <c r="A15" s="1"/>
      <c r="B15" s="93"/>
      <c r="C15" s="94" t="s">
        <v>122</v>
      </c>
      <c r="D15" s="124"/>
      <c r="E15" s="102">
        <v>50000</v>
      </c>
      <c r="F15" s="95"/>
      <c r="G15" s="95"/>
      <c r="H15" s="95"/>
      <c r="I15" s="55"/>
      <c r="J15" s="95">
        <f t="shared" si="0"/>
        <v>0</v>
      </c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24" t="s">
        <v>199</v>
      </c>
      <c r="E16" s="102">
        <v>50000</v>
      </c>
      <c r="F16" s="95">
        <v>20000</v>
      </c>
      <c r="G16" s="95">
        <v>20000</v>
      </c>
      <c r="H16" s="95">
        <v>50000</v>
      </c>
      <c r="I16" s="55"/>
      <c r="J16" s="95">
        <f t="shared" si="0"/>
        <v>50000</v>
      </c>
      <c r="K16" s="84" t="s">
        <v>191</v>
      </c>
      <c r="L16" s="88" t="s">
        <v>146</v>
      </c>
      <c r="N16" s="87"/>
    </row>
    <row r="17" spans="1:14" ht="18.75" x14ac:dyDescent="0.25">
      <c r="A17" s="1">
        <v>11</v>
      </c>
      <c r="B17" s="96" t="s">
        <v>136</v>
      </c>
      <c r="C17" s="94" t="s">
        <v>78</v>
      </c>
      <c r="D17" s="124" t="s">
        <v>200</v>
      </c>
      <c r="E17" s="102">
        <v>50000</v>
      </c>
      <c r="F17" s="95">
        <v>290000</v>
      </c>
      <c r="G17" s="95">
        <v>25000</v>
      </c>
      <c r="H17" s="95"/>
      <c r="I17" s="55"/>
      <c r="J17" s="95">
        <f t="shared" si="0"/>
        <v>0</v>
      </c>
      <c r="K17" s="84"/>
      <c r="L17" s="88"/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24" t="s">
        <v>201</v>
      </c>
      <c r="E18" s="102">
        <v>50000</v>
      </c>
      <c r="F18" s="95">
        <v>280000</v>
      </c>
      <c r="G18" s="95">
        <v>30000</v>
      </c>
      <c r="H18" s="95"/>
      <c r="I18" s="55"/>
      <c r="J18" s="95">
        <f t="shared" si="0"/>
        <v>0</v>
      </c>
      <c r="K18" s="84"/>
      <c r="L18" s="88"/>
      <c r="M18" s="75"/>
      <c r="N18" s="87"/>
    </row>
    <row r="19" spans="1:14" ht="16.5" customHeight="1" x14ac:dyDescent="0.25">
      <c r="A19" s="1"/>
      <c r="B19" s="93"/>
      <c r="C19" s="94" t="s">
        <v>39</v>
      </c>
      <c r="D19" s="124"/>
      <c r="E19" s="102">
        <v>50000</v>
      </c>
      <c r="F19" s="95"/>
      <c r="G19" s="95"/>
      <c r="H19" s="95"/>
      <c r="I19" s="92"/>
      <c r="J19" s="95">
        <f t="shared" si="0"/>
        <v>0</v>
      </c>
      <c r="K19" s="84"/>
      <c r="L19" s="88"/>
    </row>
    <row r="20" spans="1:14" ht="18" customHeight="1" x14ac:dyDescent="0.25">
      <c r="A20" s="1">
        <v>13</v>
      </c>
      <c r="B20" s="98" t="s">
        <v>130</v>
      </c>
      <c r="C20" s="97" t="s">
        <v>40</v>
      </c>
      <c r="D20" s="125"/>
      <c r="E20" s="103"/>
      <c r="F20" s="99"/>
      <c r="G20" s="99"/>
      <c r="H20" s="99"/>
      <c r="I20" s="76"/>
      <c r="J20" s="99">
        <f t="shared" si="0"/>
        <v>0</v>
      </c>
      <c r="K20" s="79"/>
      <c r="L20" s="100"/>
    </row>
    <row r="21" spans="1:14" ht="16.5" customHeight="1" x14ac:dyDescent="0.25">
      <c r="A21" s="1">
        <v>14</v>
      </c>
      <c r="B21" s="89" t="s">
        <v>202</v>
      </c>
      <c r="C21" s="94" t="s">
        <v>41</v>
      </c>
      <c r="D21" s="124" t="s">
        <v>203</v>
      </c>
      <c r="E21" s="102">
        <v>50000</v>
      </c>
      <c r="F21" s="101">
        <v>140000</v>
      </c>
      <c r="G21" s="101">
        <v>40000</v>
      </c>
      <c r="H21" s="95"/>
      <c r="I21" s="55">
        <v>50000</v>
      </c>
      <c r="J21" s="95">
        <f t="shared" si="0"/>
        <v>50000</v>
      </c>
      <c r="K21" s="84"/>
      <c r="L21" s="82" t="s">
        <v>183</v>
      </c>
      <c r="M21" s="75"/>
    </row>
    <row r="22" spans="1:14" ht="16.5" customHeight="1" x14ac:dyDescent="0.25">
      <c r="A22" s="221" t="s">
        <v>5</v>
      </c>
      <c r="B22" s="222"/>
      <c r="C22" s="222"/>
      <c r="D22" s="223"/>
      <c r="E22" s="90">
        <f>SUM(E7:E21)</f>
        <v>695000</v>
      </c>
      <c r="F22" s="107">
        <f>SUM(F7:F21)</f>
        <v>1758500</v>
      </c>
      <c r="G22" s="107">
        <f>SUM(G7:G21)</f>
        <v>391000</v>
      </c>
      <c r="H22" s="107">
        <f>SUM(H7:H21)</f>
        <v>325000</v>
      </c>
      <c r="I22" s="74">
        <f t="shared" ref="I22:J22" si="1">SUM(I7:I21)</f>
        <v>185000</v>
      </c>
      <c r="J22" s="107">
        <f t="shared" si="1"/>
        <v>510000</v>
      </c>
      <c r="K22" s="85" t="s">
        <v>206</v>
      </c>
      <c r="L22" s="106" t="s">
        <v>93</v>
      </c>
    </row>
    <row r="23" spans="1:14" ht="6" customHeight="1" x14ac:dyDescent="0.25">
      <c r="F23" s="75"/>
    </row>
    <row r="24" spans="1:14" ht="18.75" x14ac:dyDescent="0.25">
      <c r="A24" s="1">
        <v>4</v>
      </c>
      <c r="B24" s="104" t="s">
        <v>131</v>
      </c>
      <c r="C24" s="94" t="s">
        <v>34</v>
      </c>
      <c r="D24" s="18" t="s">
        <v>197</v>
      </c>
      <c r="E24" s="102">
        <v>40000</v>
      </c>
      <c r="F24" s="215" t="s">
        <v>148</v>
      </c>
      <c r="G24" s="216"/>
      <c r="H24" s="216"/>
      <c r="I24" s="216"/>
      <c r="J24" s="216"/>
      <c r="K24" s="216"/>
      <c r="L24" s="217"/>
    </row>
    <row r="25" spans="1:14" ht="7.5" customHeight="1" x14ac:dyDescent="0.25"/>
    <row r="26" spans="1:14" ht="18.75" x14ac:dyDescent="0.25">
      <c r="B26" s="93" t="s">
        <v>157</v>
      </c>
      <c r="C26" s="94" t="s">
        <v>31</v>
      </c>
      <c r="D26" s="224" t="s">
        <v>160</v>
      </c>
      <c r="E26" s="225"/>
      <c r="F26" s="225"/>
      <c r="G26" s="225"/>
      <c r="H26" s="225"/>
      <c r="I26" s="225"/>
      <c r="J26" s="225"/>
      <c r="K26" s="225"/>
      <c r="L26" s="226"/>
    </row>
    <row r="27" spans="1:14" x14ac:dyDescent="0.25">
      <c r="B27" s="211" t="s">
        <v>137</v>
      </c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4" ht="5.25" customHeight="1" x14ac:dyDescent="0.25"/>
    <row r="29" spans="1:14" ht="12.75" customHeight="1" x14ac:dyDescent="0.25">
      <c r="B29" s="93" t="s">
        <v>161</v>
      </c>
      <c r="C29" s="94" t="s">
        <v>29</v>
      </c>
      <c r="D29" s="234" t="s">
        <v>164</v>
      </c>
      <c r="E29" s="234"/>
      <c r="F29" s="234"/>
      <c r="G29" s="234"/>
      <c r="H29" s="234"/>
      <c r="I29" s="234"/>
      <c r="J29" s="234"/>
      <c r="K29" s="234"/>
      <c r="L29" s="234"/>
    </row>
    <row r="30" spans="1:14" ht="15.75" customHeight="1" x14ac:dyDescent="0.25">
      <c r="B30" s="89" t="s">
        <v>151</v>
      </c>
      <c r="C30" s="94" t="s">
        <v>30</v>
      </c>
      <c r="D30" s="234" t="s">
        <v>165</v>
      </c>
      <c r="E30" s="234"/>
      <c r="F30" s="234"/>
      <c r="G30" s="234"/>
      <c r="H30" s="234"/>
      <c r="I30" s="234"/>
      <c r="J30" s="234"/>
      <c r="K30" s="234"/>
      <c r="L30" s="234"/>
    </row>
    <row r="31" spans="1:14" ht="18.75" customHeight="1" x14ac:dyDescent="0.25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</row>
    <row r="32" spans="1:14" ht="18.75" x14ac:dyDescent="0.25">
      <c r="A32" s="1">
        <v>14</v>
      </c>
      <c r="B32" s="89" t="s">
        <v>144</v>
      </c>
      <c r="C32" s="94" t="s">
        <v>41</v>
      </c>
      <c r="D32" s="231" t="s">
        <v>187</v>
      </c>
      <c r="E32" s="232"/>
      <c r="F32" s="232"/>
      <c r="G32" s="232"/>
      <c r="H32" s="232"/>
      <c r="I32" s="232"/>
      <c r="J32" s="232"/>
      <c r="K32" s="232"/>
      <c r="L32" s="233"/>
    </row>
    <row r="33" spans="1:4" ht="18.75" x14ac:dyDescent="0.25">
      <c r="A33" s="1">
        <v>15</v>
      </c>
      <c r="B33" s="89" t="s">
        <v>144</v>
      </c>
      <c r="C33" s="94" t="s">
        <v>41</v>
      </c>
      <c r="D33" s="124" t="s">
        <v>204</v>
      </c>
    </row>
  </sheetData>
  <mergeCells count="12">
    <mergeCell ref="M11:S11"/>
    <mergeCell ref="A22:D22"/>
    <mergeCell ref="F24:L24"/>
    <mergeCell ref="D26:L26"/>
    <mergeCell ref="B27:L27"/>
    <mergeCell ref="A31:L31"/>
    <mergeCell ref="D32:L32"/>
    <mergeCell ref="D29:L29"/>
    <mergeCell ref="D30:L30"/>
    <mergeCell ref="A1:L1"/>
    <mergeCell ref="A2:D2"/>
    <mergeCell ref="E2:I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>
      <selection activeCell="J18" sqref="J18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14062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8.28515625" customWidth="1"/>
    <col min="12" max="12" width="12.5703125" customWidth="1"/>
  </cols>
  <sheetData>
    <row r="1" spans="1:19" ht="20.25" customHeight="1" x14ac:dyDescent="0.25">
      <c r="A1" s="213" t="s">
        <v>207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28"/>
      <c r="K2" s="128" t="s">
        <v>11</v>
      </c>
      <c r="L2" s="128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29" t="s">
        <v>56</v>
      </c>
      <c r="L3" s="129"/>
    </row>
    <row r="4" spans="1:19" ht="18.75" x14ac:dyDescent="0.3">
      <c r="A4" s="4" t="s">
        <v>14</v>
      </c>
      <c r="D4" s="128" t="s">
        <v>16</v>
      </c>
      <c r="E4" s="128"/>
      <c r="F4" s="128"/>
      <c r="G4" s="128"/>
      <c r="H4" s="128" t="s">
        <v>15</v>
      </c>
      <c r="I4" s="128"/>
      <c r="J4" s="128"/>
      <c r="K4" s="127" t="s">
        <v>44</v>
      </c>
      <c r="L4" s="127"/>
      <c r="M4" s="127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26" t="s">
        <v>1</v>
      </c>
      <c r="C6" s="126" t="s">
        <v>138</v>
      </c>
      <c r="D6" s="126" t="s">
        <v>8</v>
      </c>
      <c r="E6" s="2" t="s">
        <v>2</v>
      </c>
      <c r="F6" s="126" t="s">
        <v>3</v>
      </c>
      <c r="G6" s="126" t="s">
        <v>96</v>
      </c>
      <c r="H6" s="14" t="s">
        <v>7</v>
      </c>
      <c r="I6" s="126" t="s">
        <v>4</v>
      </c>
      <c r="J6" s="126" t="s">
        <v>139</v>
      </c>
      <c r="K6" s="126" t="s">
        <v>6</v>
      </c>
      <c r="L6" s="126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30">
        <v>35000</v>
      </c>
      <c r="F7" s="55">
        <v>171000</v>
      </c>
      <c r="G7" s="95">
        <v>66500</v>
      </c>
      <c r="H7" s="55"/>
      <c r="I7" s="55"/>
      <c r="J7" s="95">
        <f t="shared" ref="J7:J13" si="0">H7+I7</f>
        <v>0</v>
      </c>
      <c r="K7" s="56"/>
      <c r="L7" s="123"/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214</v>
      </c>
      <c r="E8" s="130">
        <v>50000</v>
      </c>
      <c r="F8" s="55"/>
      <c r="G8" s="95"/>
      <c r="H8" s="95">
        <v>50000</v>
      </c>
      <c r="I8" s="55"/>
      <c r="J8" s="95">
        <f t="shared" si="0"/>
        <v>50000</v>
      </c>
      <c r="K8" s="84" t="s">
        <v>212</v>
      </c>
      <c r="L8" s="88" t="s">
        <v>146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195</v>
      </c>
      <c r="E9" s="130">
        <v>50000</v>
      </c>
      <c r="F9" s="55">
        <v>5000</v>
      </c>
      <c r="G9" s="95">
        <v>5000</v>
      </c>
      <c r="H9" s="95">
        <v>50000</v>
      </c>
      <c r="I9" s="55"/>
      <c r="J9" s="95">
        <f t="shared" si="0"/>
        <v>50000</v>
      </c>
      <c r="K9" s="84" t="s">
        <v>213</v>
      </c>
      <c r="L9" s="88" t="s">
        <v>146</v>
      </c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30">
        <v>70000</v>
      </c>
      <c r="F10" s="55">
        <v>72100</v>
      </c>
      <c r="G10" s="95">
        <v>72100</v>
      </c>
      <c r="H10" s="95">
        <v>70000</v>
      </c>
      <c r="I10" s="55"/>
      <c r="J10" s="95">
        <f t="shared" si="0"/>
        <v>70000</v>
      </c>
      <c r="K10" s="84" t="s">
        <v>209</v>
      </c>
      <c r="L10" s="88" t="s">
        <v>146</v>
      </c>
      <c r="M10" s="219" t="s">
        <v>210</v>
      </c>
      <c r="N10" s="220"/>
      <c r="O10" s="22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30">
        <v>30000</v>
      </c>
      <c r="F11" s="55">
        <v>236000</v>
      </c>
      <c r="G11" s="95">
        <v>96000</v>
      </c>
      <c r="H11" s="95"/>
      <c r="I11" s="55"/>
      <c r="J11" s="95">
        <f t="shared" si="0"/>
        <v>0</v>
      </c>
      <c r="K11" s="84"/>
      <c r="L11" s="91"/>
      <c r="M11" s="237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24"/>
      <c r="E12" s="130">
        <v>50000</v>
      </c>
      <c r="F12" s="55"/>
      <c r="G12" s="95"/>
      <c r="H12" s="95"/>
      <c r="I12" s="55"/>
      <c r="J12" s="95">
        <f t="shared" si="0"/>
        <v>0</v>
      </c>
      <c r="K12" s="84"/>
      <c r="L12" s="88"/>
      <c r="M12" s="109"/>
      <c r="N12" s="129"/>
      <c r="O12" s="129"/>
      <c r="P12" s="129"/>
      <c r="Q12" s="129"/>
      <c r="R12" s="129"/>
      <c r="S12" s="129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24" t="s">
        <v>197</v>
      </c>
      <c r="E13" s="130">
        <v>40000</v>
      </c>
      <c r="F13" s="55">
        <v>308000</v>
      </c>
      <c r="G13" s="95">
        <v>68000</v>
      </c>
      <c r="H13" s="95"/>
      <c r="I13" s="55"/>
      <c r="J13" s="95">
        <f t="shared" si="0"/>
        <v>0</v>
      </c>
      <c r="K13" s="84"/>
      <c r="L13" s="82"/>
      <c r="M13" s="75"/>
      <c r="N13" s="87"/>
    </row>
    <row r="14" spans="1:19" ht="18" customHeight="1" x14ac:dyDescent="0.25">
      <c r="A14" s="1">
        <v>8</v>
      </c>
      <c r="B14" s="93" t="s">
        <v>157</v>
      </c>
      <c r="C14" s="94" t="s">
        <v>31</v>
      </c>
      <c r="D14" s="124" t="s">
        <v>198</v>
      </c>
      <c r="E14" s="130">
        <v>70000</v>
      </c>
      <c r="F14" s="55">
        <v>77000</v>
      </c>
      <c r="G14" s="95">
        <v>7000</v>
      </c>
      <c r="H14" s="95"/>
      <c r="I14" s="55">
        <v>70000</v>
      </c>
      <c r="J14" s="95">
        <f>H14+I14</f>
        <v>70000</v>
      </c>
      <c r="K14" s="84"/>
      <c r="L14" s="82" t="s">
        <v>208</v>
      </c>
      <c r="M14" s="75"/>
      <c r="N14" s="87"/>
    </row>
    <row r="15" spans="1:19" ht="17.25" customHeight="1" x14ac:dyDescent="0.25">
      <c r="A15" s="1"/>
      <c r="B15" s="93"/>
      <c r="C15" s="94" t="s">
        <v>122</v>
      </c>
      <c r="D15" s="124"/>
      <c r="E15" s="130">
        <v>50000</v>
      </c>
      <c r="F15" s="55"/>
      <c r="G15" s="95"/>
      <c r="H15" s="95"/>
      <c r="I15" s="55"/>
      <c r="J15" s="95">
        <f t="shared" ref="J15:J21" si="1">H15+I15</f>
        <v>0</v>
      </c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24" t="s">
        <v>199</v>
      </c>
      <c r="E16" s="130">
        <v>50000</v>
      </c>
      <c r="F16" s="55">
        <v>20000</v>
      </c>
      <c r="G16" s="95">
        <v>20000</v>
      </c>
      <c r="H16" s="95">
        <v>50000</v>
      </c>
      <c r="I16" s="55"/>
      <c r="J16" s="95">
        <f t="shared" si="1"/>
        <v>50000</v>
      </c>
      <c r="K16" s="84" t="s">
        <v>213</v>
      </c>
      <c r="L16" s="88" t="s">
        <v>146</v>
      </c>
      <c r="N16" s="87"/>
    </row>
    <row r="17" spans="1:14" ht="18.75" x14ac:dyDescent="0.25">
      <c r="A17" s="1">
        <v>11</v>
      </c>
      <c r="B17" s="96" t="s">
        <v>136</v>
      </c>
      <c r="C17" s="94" t="s">
        <v>78</v>
      </c>
      <c r="D17" s="124" t="s">
        <v>200</v>
      </c>
      <c r="E17" s="130">
        <v>50000</v>
      </c>
      <c r="F17" s="55">
        <v>345000</v>
      </c>
      <c r="G17" s="95">
        <v>30000</v>
      </c>
      <c r="H17" s="95"/>
      <c r="I17" s="55"/>
      <c r="J17" s="95">
        <f t="shared" si="1"/>
        <v>0</v>
      </c>
      <c r="K17" s="84"/>
      <c r="L17" s="88"/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24" t="s">
        <v>201</v>
      </c>
      <c r="E18" s="130">
        <v>50000</v>
      </c>
      <c r="F18" s="55">
        <v>335000</v>
      </c>
      <c r="G18" s="95">
        <v>35000</v>
      </c>
      <c r="H18" s="95">
        <v>50000</v>
      </c>
      <c r="I18" s="55">
        <v>50000</v>
      </c>
      <c r="J18" s="73">
        <f t="shared" si="1"/>
        <v>100000</v>
      </c>
      <c r="K18" s="84" t="s">
        <v>211</v>
      </c>
      <c r="L18" s="88" t="s">
        <v>146</v>
      </c>
      <c r="M18" s="75"/>
      <c r="N18" s="87"/>
    </row>
    <row r="19" spans="1:14" ht="16.5" customHeight="1" x14ac:dyDescent="0.25">
      <c r="A19" s="1"/>
      <c r="B19" s="93"/>
      <c r="C19" s="94" t="s">
        <v>39</v>
      </c>
      <c r="D19" s="124"/>
      <c r="E19" s="130">
        <v>50000</v>
      </c>
      <c r="F19" s="55"/>
      <c r="G19" s="95"/>
      <c r="H19" s="95"/>
      <c r="I19" s="92"/>
      <c r="J19" s="95">
        <f t="shared" si="1"/>
        <v>0</v>
      </c>
      <c r="K19" s="84"/>
      <c r="L19" s="88"/>
    </row>
    <row r="20" spans="1:14" ht="18" customHeight="1" x14ac:dyDescent="0.25">
      <c r="A20" s="1">
        <v>13</v>
      </c>
      <c r="B20" s="98" t="s">
        <v>130</v>
      </c>
      <c r="C20" s="97" t="s">
        <v>40</v>
      </c>
      <c r="D20" s="125"/>
      <c r="E20" s="103"/>
      <c r="F20" s="76"/>
      <c r="G20" s="99"/>
      <c r="H20" s="99"/>
      <c r="I20" s="76"/>
      <c r="J20" s="99">
        <f t="shared" si="1"/>
        <v>0</v>
      </c>
      <c r="K20" s="79"/>
      <c r="L20" s="100"/>
    </row>
    <row r="21" spans="1:14" ht="16.5" customHeight="1" x14ac:dyDescent="0.25">
      <c r="A21" s="1">
        <v>14</v>
      </c>
      <c r="B21" s="89" t="s">
        <v>202</v>
      </c>
      <c r="C21" s="94" t="s">
        <v>41</v>
      </c>
      <c r="D21" s="124" t="s">
        <v>203</v>
      </c>
      <c r="E21" s="130">
        <v>50000</v>
      </c>
      <c r="F21" s="10">
        <v>145000</v>
      </c>
      <c r="G21" s="101">
        <v>45000</v>
      </c>
      <c r="H21" s="95">
        <v>50000</v>
      </c>
      <c r="I21" s="55"/>
      <c r="J21" s="95">
        <f t="shared" si="1"/>
        <v>50000</v>
      </c>
      <c r="K21" s="84" t="s">
        <v>212</v>
      </c>
      <c r="L21" s="88" t="s">
        <v>146</v>
      </c>
      <c r="M21" s="75"/>
    </row>
    <row r="22" spans="1:14" ht="16.5" customHeight="1" x14ac:dyDescent="0.25">
      <c r="A22" s="221" t="s">
        <v>5</v>
      </c>
      <c r="B22" s="222"/>
      <c r="C22" s="222"/>
      <c r="D22" s="223"/>
      <c r="E22" s="90">
        <f>SUM(E7:E21)</f>
        <v>695000</v>
      </c>
      <c r="F22" s="107">
        <f>SUM(F7:F21)</f>
        <v>1714100</v>
      </c>
      <c r="G22" s="107">
        <f>SUM(G7:G21)</f>
        <v>444600</v>
      </c>
      <c r="H22" s="107">
        <f>SUM(H7:H21)</f>
        <v>320000</v>
      </c>
      <c r="I22" s="90">
        <f t="shared" ref="I22:J22" si="2">SUM(I7:I21)</f>
        <v>120000</v>
      </c>
      <c r="J22" s="107">
        <f t="shared" si="2"/>
        <v>440000</v>
      </c>
      <c r="K22" s="85" t="s">
        <v>215</v>
      </c>
      <c r="L22" s="106" t="s">
        <v>93</v>
      </c>
    </row>
    <row r="23" spans="1:14" ht="6" customHeight="1" x14ac:dyDescent="0.25">
      <c r="F23" s="75"/>
    </row>
    <row r="24" spans="1:14" ht="18.75" x14ac:dyDescent="0.25">
      <c r="A24" s="1">
        <v>4</v>
      </c>
      <c r="B24" s="104" t="s">
        <v>131</v>
      </c>
      <c r="C24" s="94" t="s">
        <v>34</v>
      </c>
      <c r="D24" s="131" t="s">
        <v>197</v>
      </c>
      <c r="E24" s="130">
        <v>40000</v>
      </c>
      <c r="F24" s="215" t="s">
        <v>148</v>
      </c>
      <c r="G24" s="216"/>
      <c r="H24" s="216"/>
      <c r="I24" s="216"/>
      <c r="J24" s="216"/>
      <c r="K24" s="216"/>
      <c r="L24" s="217"/>
    </row>
    <row r="25" spans="1:14" ht="7.5" customHeight="1" x14ac:dyDescent="0.25"/>
    <row r="26" spans="1:14" ht="18.75" x14ac:dyDescent="0.25">
      <c r="B26" s="93" t="s">
        <v>157</v>
      </c>
      <c r="C26" s="94" t="s">
        <v>31</v>
      </c>
      <c r="D26" s="224" t="s">
        <v>160</v>
      </c>
      <c r="E26" s="225"/>
      <c r="F26" s="225"/>
      <c r="G26" s="225"/>
      <c r="H26" s="225"/>
      <c r="I26" s="225"/>
      <c r="J26" s="225"/>
      <c r="K26" s="225"/>
      <c r="L26" s="226"/>
    </row>
    <row r="27" spans="1:14" x14ac:dyDescent="0.25">
      <c r="B27" s="211" t="s">
        <v>137</v>
      </c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4" ht="5.25" customHeight="1" x14ac:dyDescent="0.25"/>
    <row r="29" spans="1:14" ht="12.75" customHeight="1" x14ac:dyDescent="0.25">
      <c r="B29" s="93" t="s">
        <v>161</v>
      </c>
      <c r="C29" s="94" t="s">
        <v>29</v>
      </c>
      <c r="D29" s="234" t="s">
        <v>164</v>
      </c>
      <c r="E29" s="234"/>
      <c r="F29" s="234"/>
      <c r="G29" s="234"/>
      <c r="H29" s="234"/>
      <c r="I29" s="234"/>
      <c r="J29" s="234"/>
      <c r="K29" s="234"/>
      <c r="L29" s="234"/>
    </row>
    <row r="30" spans="1:14" ht="15.75" customHeight="1" x14ac:dyDescent="0.25">
      <c r="B30" s="89" t="s">
        <v>151</v>
      </c>
      <c r="C30" s="94" t="s">
        <v>30</v>
      </c>
      <c r="D30" s="234" t="s">
        <v>165</v>
      </c>
      <c r="E30" s="234"/>
      <c r="F30" s="234"/>
      <c r="G30" s="234"/>
      <c r="H30" s="234"/>
      <c r="I30" s="234"/>
      <c r="J30" s="234"/>
      <c r="K30" s="234"/>
      <c r="L30" s="234"/>
    </row>
    <row r="31" spans="1:14" ht="9" customHeight="1" x14ac:dyDescent="0.25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</row>
    <row r="32" spans="1:14" ht="18.75" x14ac:dyDescent="0.25">
      <c r="A32" s="1">
        <v>14</v>
      </c>
      <c r="B32" s="89" t="s">
        <v>144</v>
      </c>
      <c r="C32" s="94" t="s">
        <v>41</v>
      </c>
      <c r="D32" s="231" t="s">
        <v>187</v>
      </c>
      <c r="E32" s="232"/>
      <c r="F32" s="232"/>
      <c r="G32" s="232"/>
      <c r="H32" s="232"/>
      <c r="I32" s="232"/>
      <c r="J32" s="232"/>
      <c r="K32" s="232"/>
      <c r="L32" s="233"/>
    </row>
    <row r="33" spans="1:8" ht="18.75" x14ac:dyDescent="0.25">
      <c r="A33" s="1">
        <v>15</v>
      </c>
      <c r="B33" s="89" t="s">
        <v>144</v>
      </c>
      <c r="C33" s="94" t="s">
        <v>41</v>
      </c>
      <c r="D33" s="235" t="s">
        <v>204</v>
      </c>
      <c r="E33" s="236"/>
    </row>
    <row r="35" spans="1:8" x14ac:dyDescent="0.25">
      <c r="H35" s="75"/>
    </row>
  </sheetData>
  <mergeCells count="14">
    <mergeCell ref="M10:O10"/>
    <mergeCell ref="M11:S11"/>
    <mergeCell ref="A22:D22"/>
    <mergeCell ref="F24:L24"/>
    <mergeCell ref="D26:L26"/>
    <mergeCell ref="B27:L27"/>
    <mergeCell ref="D33:E33"/>
    <mergeCell ref="D32:L32"/>
    <mergeCell ref="A1:L1"/>
    <mergeCell ref="A2:D2"/>
    <mergeCell ref="E2:I2"/>
    <mergeCell ref="D29:L29"/>
    <mergeCell ref="D30:L30"/>
    <mergeCell ref="A31:L31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>
      <selection activeCell="I14" sqref="I14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8.28515625" customWidth="1"/>
    <col min="12" max="12" width="12.5703125" customWidth="1"/>
  </cols>
  <sheetData>
    <row r="1" spans="1:19" ht="20.25" customHeight="1" x14ac:dyDescent="0.25">
      <c r="A1" s="213" t="s">
        <v>216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34"/>
      <c r="K2" s="134" t="s">
        <v>11</v>
      </c>
      <c r="L2" s="13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35" t="s">
        <v>56</v>
      </c>
      <c r="L3" s="135"/>
    </row>
    <row r="4" spans="1:19" ht="18.75" x14ac:dyDescent="0.3">
      <c r="A4" s="4" t="s">
        <v>14</v>
      </c>
      <c r="D4" s="134" t="s">
        <v>16</v>
      </c>
      <c r="E4" s="134"/>
      <c r="F4" s="134"/>
      <c r="G4" s="134"/>
      <c r="H4" s="134" t="s">
        <v>15</v>
      </c>
      <c r="I4" s="134"/>
      <c r="J4" s="134"/>
      <c r="K4" s="133" t="s">
        <v>44</v>
      </c>
      <c r="L4" s="133"/>
      <c r="M4" s="133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32" t="s">
        <v>1</v>
      </c>
      <c r="C6" s="132" t="s">
        <v>138</v>
      </c>
      <c r="D6" s="132" t="s">
        <v>8</v>
      </c>
      <c r="E6" s="2" t="s">
        <v>2</v>
      </c>
      <c r="F6" s="132" t="s">
        <v>3</v>
      </c>
      <c r="G6" s="132" t="s">
        <v>96</v>
      </c>
      <c r="H6" s="14" t="s">
        <v>7</v>
      </c>
      <c r="I6" s="132" t="s">
        <v>4</v>
      </c>
      <c r="J6" s="132" t="s">
        <v>139</v>
      </c>
      <c r="K6" s="132" t="s">
        <v>6</v>
      </c>
      <c r="L6" s="132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36">
        <v>35000</v>
      </c>
      <c r="F7" s="55">
        <v>209500</v>
      </c>
      <c r="G7" s="95">
        <v>70000</v>
      </c>
      <c r="H7" s="55"/>
      <c r="I7" s="55">
        <v>35000</v>
      </c>
      <c r="J7" s="95">
        <f t="shared" ref="J7:J9" si="0">H7+I7</f>
        <v>35000</v>
      </c>
      <c r="K7" s="56"/>
      <c r="L7" s="123" t="s">
        <v>217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136">
        <v>50000</v>
      </c>
      <c r="F8" s="55"/>
      <c r="G8" s="95"/>
      <c r="H8" s="95">
        <v>50000</v>
      </c>
      <c r="I8" s="55"/>
      <c r="J8" s="95">
        <f t="shared" si="0"/>
        <v>50000</v>
      </c>
      <c r="K8" s="84" t="s">
        <v>227</v>
      </c>
      <c r="L8" s="88" t="s">
        <v>146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136">
        <v>50000</v>
      </c>
      <c r="F9" s="55">
        <v>5000</v>
      </c>
      <c r="G9" s="95">
        <v>5000</v>
      </c>
      <c r="H9" s="95">
        <v>50000</v>
      </c>
      <c r="I9" s="55"/>
      <c r="J9" s="95">
        <f t="shared" si="0"/>
        <v>50000</v>
      </c>
      <c r="K9" s="84" t="s">
        <v>229</v>
      </c>
      <c r="L9" s="88" t="s">
        <v>141</v>
      </c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36">
        <v>70000</v>
      </c>
      <c r="F10" s="55">
        <v>74200</v>
      </c>
      <c r="G10" s="95">
        <v>74200</v>
      </c>
      <c r="H10" s="95">
        <v>70000</v>
      </c>
      <c r="I10" s="55"/>
      <c r="J10" s="95">
        <f>H10+I10</f>
        <v>70000</v>
      </c>
      <c r="K10" s="84" t="s">
        <v>225</v>
      </c>
      <c r="L10" s="88" t="s">
        <v>146</v>
      </c>
      <c r="M10" s="219"/>
      <c r="N10" s="220"/>
      <c r="O10" s="22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36">
        <v>30000</v>
      </c>
      <c r="F11" s="55">
        <v>269000</v>
      </c>
      <c r="G11" s="95">
        <v>99000</v>
      </c>
      <c r="H11" s="95"/>
      <c r="I11" s="55">
        <v>30000</v>
      </c>
      <c r="J11" s="95">
        <f t="shared" ref="J11:J21" si="1">H11+I11</f>
        <v>30000</v>
      </c>
      <c r="K11" s="84"/>
      <c r="L11" s="91" t="s">
        <v>218</v>
      </c>
      <c r="M11" s="237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24"/>
      <c r="E12" s="136">
        <v>50000</v>
      </c>
      <c r="F12" s="55"/>
      <c r="G12" s="95"/>
      <c r="H12" s="95"/>
      <c r="I12" s="55"/>
      <c r="J12" s="95"/>
      <c r="K12" s="84"/>
      <c r="L12" s="88"/>
      <c r="M12" s="109"/>
      <c r="N12" s="135"/>
      <c r="O12" s="135"/>
      <c r="P12" s="135"/>
      <c r="Q12" s="135"/>
      <c r="R12" s="135"/>
      <c r="S12" s="135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24" t="s">
        <v>197</v>
      </c>
      <c r="E13" s="136">
        <v>40000</v>
      </c>
      <c r="F13" s="55">
        <v>352000</v>
      </c>
      <c r="G13" s="95">
        <v>72000</v>
      </c>
      <c r="H13" s="95">
        <v>40000</v>
      </c>
      <c r="I13" s="55"/>
      <c r="J13" s="95">
        <f t="shared" si="1"/>
        <v>40000</v>
      </c>
      <c r="K13" s="84" t="s">
        <v>229</v>
      </c>
      <c r="L13" s="88" t="s">
        <v>146</v>
      </c>
      <c r="M13" s="75"/>
      <c r="N13" s="87"/>
    </row>
    <row r="14" spans="1:19" ht="18" customHeight="1" x14ac:dyDescent="0.25">
      <c r="A14" s="1">
        <v>8</v>
      </c>
      <c r="B14" s="93" t="s">
        <v>157</v>
      </c>
      <c r="C14" s="94" t="s">
        <v>31</v>
      </c>
      <c r="D14" s="124" t="s">
        <v>198</v>
      </c>
      <c r="E14" s="136">
        <v>70000</v>
      </c>
      <c r="F14" s="55">
        <v>84000</v>
      </c>
      <c r="G14" s="95">
        <v>14000</v>
      </c>
      <c r="H14" s="95"/>
      <c r="I14" s="55">
        <v>70000</v>
      </c>
      <c r="J14" s="95">
        <f t="shared" si="1"/>
        <v>70000</v>
      </c>
      <c r="K14" s="84"/>
      <c r="L14" s="82" t="s">
        <v>219</v>
      </c>
      <c r="M14" s="75"/>
      <c r="N14" s="87"/>
    </row>
    <row r="15" spans="1:19" ht="17.25" customHeight="1" x14ac:dyDescent="0.25">
      <c r="A15" s="1"/>
      <c r="B15" s="93"/>
      <c r="C15" s="94" t="s">
        <v>122</v>
      </c>
      <c r="D15" s="124"/>
      <c r="E15" s="136">
        <v>50000</v>
      </c>
      <c r="F15" s="55"/>
      <c r="G15" s="95"/>
      <c r="H15" s="95"/>
      <c r="I15" s="55"/>
      <c r="J15" s="95"/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24" t="s">
        <v>199</v>
      </c>
      <c r="E16" s="136">
        <v>50000</v>
      </c>
      <c r="F16" s="55">
        <v>20000</v>
      </c>
      <c r="G16" s="95">
        <v>20000</v>
      </c>
      <c r="H16" s="95">
        <v>50000</v>
      </c>
      <c r="I16" s="55"/>
      <c r="J16" s="95">
        <f t="shared" si="1"/>
        <v>50000</v>
      </c>
      <c r="K16" s="84" t="s">
        <v>227</v>
      </c>
      <c r="L16" s="88" t="s">
        <v>146</v>
      </c>
      <c r="N16" s="87"/>
    </row>
    <row r="17" spans="1:14" ht="18.75" x14ac:dyDescent="0.25">
      <c r="A17" s="1">
        <v>11</v>
      </c>
      <c r="B17" s="96" t="s">
        <v>136</v>
      </c>
      <c r="C17" s="94" t="s">
        <v>78</v>
      </c>
      <c r="D17" s="124" t="s">
        <v>200</v>
      </c>
      <c r="E17" s="136">
        <v>50000</v>
      </c>
      <c r="F17" s="55">
        <v>400000</v>
      </c>
      <c r="G17" s="95">
        <v>35000</v>
      </c>
      <c r="H17" s="95">
        <v>0</v>
      </c>
      <c r="I17" s="55"/>
      <c r="J17" s="95">
        <f t="shared" si="1"/>
        <v>0</v>
      </c>
      <c r="K17" s="84"/>
      <c r="L17" s="88"/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24" t="s">
        <v>201</v>
      </c>
      <c r="E18" s="136">
        <v>50000</v>
      </c>
      <c r="F18" s="55">
        <v>285000</v>
      </c>
      <c r="G18" s="95">
        <v>35000</v>
      </c>
      <c r="H18" s="95">
        <v>0</v>
      </c>
      <c r="I18" s="55"/>
      <c r="J18" s="95">
        <f t="shared" si="1"/>
        <v>0</v>
      </c>
      <c r="K18" s="84"/>
      <c r="L18" s="88"/>
      <c r="M18" s="75"/>
      <c r="N18" s="87"/>
    </row>
    <row r="19" spans="1:14" ht="16.5" customHeight="1" x14ac:dyDescent="0.25">
      <c r="A19" s="1"/>
      <c r="B19" s="93"/>
      <c r="C19" s="94" t="s">
        <v>39</v>
      </c>
      <c r="D19" s="124"/>
      <c r="E19" s="136">
        <v>50000</v>
      </c>
      <c r="F19" s="55"/>
      <c r="G19" s="95"/>
      <c r="H19" s="95"/>
      <c r="I19" s="92"/>
      <c r="J19" s="95"/>
      <c r="K19" s="84"/>
      <c r="L19" s="88"/>
    </row>
    <row r="20" spans="1:14" ht="18" customHeight="1" x14ac:dyDescent="0.25">
      <c r="A20" s="1">
        <v>13</v>
      </c>
      <c r="B20" s="98" t="s">
        <v>130</v>
      </c>
      <c r="C20" s="97" t="s">
        <v>40</v>
      </c>
      <c r="D20" s="125"/>
      <c r="E20" s="103"/>
      <c r="F20" s="76"/>
      <c r="G20" s="99"/>
      <c r="H20" s="99"/>
      <c r="I20" s="76"/>
      <c r="J20" s="76"/>
      <c r="K20" s="79"/>
      <c r="L20" s="100"/>
    </row>
    <row r="21" spans="1:14" ht="16.5" customHeight="1" x14ac:dyDescent="0.25">
      <c r="A21" s="1">
        <v>14</v>
      </c>
      <c r="B21" s="89" t="s">
        <v>202</v>
      </c>
      <c r="C21" s="94" t="s">
        <v>41</v>
      </c>
      <c r="D21" s="124" t="s">
        <v>203</v>
      </c>
      <c r="E21" s="136">
        <v>50000</v>
      </c>
      <c r="F21" s="10">
        <v>145000</v>
      </c>
      <c r="G21" s="101">
        <v>45000</v>
      </c>
      <c r="H21" s="95">
        <v>50000</v>
      </c>
      <c r="I21" s="55"/>
      <c r="J21" s="95">
        <f t="shared" si="1"/>
        <v>50000</v>
      </c>
      <c r="K21" s="84" t="s">
        <v>227</v>
      </c>
      <c r="L21" s="88" t="s">
        <v>146</v>
      </c>
      <c r="M21" s="75"/>
    </row>
    <row r="22" spans="1:14" ht="16.5" customHeight="1" x14ac:dyDescent="0.25">
      <c r="A22" s="221" t="s">
        <v>5</v>
      </c>
      <c r="B22" s="222"/>
      <c r="C22" s="222"/>
      <c r="D22" s="223"/>
      <c r="E22" s="90">
        <f>SUM(E7:E21)</f>
        <v>695000</v>
      </c>
      <c r="F22" s="107">
        <f>SUM(F7:F21)</f>
        <v>1843700</v>
      </c>
      <c r="G22" s="107">
        <f>SUM(G7:G21)</f>
        <v>469200</v>
      </c>
      <c r="H22" s="107">
        <f>SUM(H7:H21)</f>
        <v>310000</v>
      </c>
      <c r="I22" s="74">
        <f t="shared" ref="I22:J22" si="2">SUM(I7:I21)</f>
        <v>135000</v>
      </c>
      <c r="J22" s="107">
        <f t="shared" si="2"/>
        <v>445000</v>
      </c>
      <c r="K22" s="85" t="s">
        <v>230</v>
      </c>
      <c r="L22" s="106" t="s">
        <v>93</v>
      </c>
    </row>
    <row r="23" spans="1:14" ht="6" customHeight="1" x14ac:dyDescent="0.25">
      <c r="F23" s="75"/>
    </row>
    <row r="24" spans="1:14" ht="18.75" x14ac:dyDescent="0.25">
      <c r="A24" s="1">
        <v>4</v>
      </c>
      <c r="B24" s="104" t="s">
        <v>131</v>
      </c>
      <c r="C24" s="94" t="s">
        <v>34</v>
      </c>
      <c r="D24" s="131" t="s">
        <v>197</v>
      </c>
      <c r="E24" s="136">
        <v>40000</v>
      </c>
      <c r="F24" s="215" t="s">
        <v>228</v>
      </c>
      <c r="G24" s="216"/>
      <c r="H24" s="216"/>
      <c r="I24" s="216"/>
      <c r="J24" s="216"/>
      <c r="K24" s="216"/>
      <c r="L24" s="217"/>
    </row>
    <row r="25" spans="1:14" ht="7.5" customHeight="1" x14ac:dyDescent="0.25"/>
    <row r="26" spans="1:14" ht="18.75" x14ac:dyDescent="0.25">
      <c r="B26" s="93" t="s">
        <v>157</v>
      </c>
      <c r="C26" s="94" t="s">
        <v>31</v>
      </c>
      <c r="D26" s="224" t="s">
        <v>160</v>
      </c>
      <c r="E26" s="225"/>
      <c r="F26" s="225"/>
      <c r="G26" s="225"/>
      <c r="H26" s="225"/>
      <c r="I26" s="225"/>
      <c r="J26" s="225"/>
      <c r="K26" s="225"/>
      <c r="L26" s="226"/>
    </row>
    <row r="27" spans="1:14" x14ac:dyDescent="0.25">
      <c r="B27" s="211" t="s">
        <v>137</v>
      </c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4" ht="5.25" customHeight="1" x14ac:dyDescent="0.25"/>
    <row r="29" spans="1:14" ht="12.75" customHeight="1" x14ac:dyDescent="0.25">
      <c r="B29" s="93" t="s">
        <v>161</v>
      </c>
      <c r="C29" s="94" t="s">
        <v>29</v>
      </c>
      <c r="D29" s="234" t="s">
        <v>164</v>
      </c>
      <c r="E29" s="234"/>
      <c r="F29" s="234"/>
      <c r="G29" s="234"/>
      <c r="H29" s="234"/>
      <c r="I29" s="234"/>
      <c r="J29" s="234"/>
      <c r="K29" s="234"/>
      <c r="L29" s="234"/>
    </row>
    <row r="30" spans="1:14" ht="15.75" customHeight="1" x14ac:dyDescent="0.25">
      <c r="B30" s="89" t="s">
        <v>151</v>
      </c>
      <c r="C30" s="94" t="s">
        <v>30</v>
      </c>
      <c r="D30" s="234" t="s">
        <v>165</v>
      </c>
      <c r="E30" s="234"/>
      <c r="F30" s="234"/>
      <c r="G30" s="234"/>
      <c r="H30" s="234"/>
      <c r="I30" s="234"/>
      <c r="J30" s="234"/>
      <c r="K30" s="234"/>
      <c r="L30" s="234"/>
    </row>
    <row r="31" spans="1:14" ht="9" customHeight="1" x14ac:dyDescent="0.25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</row>
    <row r="32" spans="1:14" ht="18.75" x14ac:dyDescent="0.25">
      <c r="A32" s="1">
        <v>14</v>
      </c>
      <c r="B32" s="89" t="s">
        <v>144</v>
      </c>
      <c r="C32" s="94" t="s">
        <v>41</v>
      </c>
      <c r="D32" s="231" t="s">
        <v>187</v>
      </c>
      <c r="E32" s="232"/>
      <c r="F32" s="232"/>
      <c r="G32" s="232"/>
      <c r="H32" s="232"/>
      <c r="I32" s="232"/>
      <c r="J32" s="232"/>
      <c r="K32" s="232"/>
      <c r="L32" s="233"/>
    </row>
    <row r="33" spans="1:12" ht="18.75" x14ac:dyDescent="0.25">
      <c r="A33" s="1">
        <v>15</v>
      </c>
      <c r="B33" s="89" t="s">
        <v>144</v>
      </c>
      <c r="C33" s="94" t="s">
        <v>41</v>
      </c>
      <c r="D33" s="235" t="s">
        <v>204</v>
      </c>
      <c r="E33" s="236"/>
    </row>
    <row r="34" spans="1:12" ht="6" customHeight="1" x14ac:dyDescent="0.25"/>
    <row r="35" spans="1:12" ht="18.75" x14ac:dyDescent="0.25">
      <c r="A35" s="1">
        <v>3</v>
      </c>
      <c r="B35" s="89" t="s">
        <v>151</v>
      </c>
      <c r="C35" s="94" t="s">
        <v>30</v>
      </c>
      <c r="D35" s="124" t="s">
        <v>223</v>
      </c>
      <c r="E35" s="238" t="s">
        <v>224</v>
      </c>
      <c r="F35" s="239"/>
      <c r="G35" s="239"/>
      <c r="H35" s="239"/>
      <c r="I35" s="239"/>
      <c r="J35" s="239"/>
      <c r="K35" s="239"/>
      <c r="L35" s="240"/>
    </row>
  </sheetData>
  <mergeCells count="15">
    <mergeCell ref="A22:D22"/>
    <mergeCell ref="A1:L1"/>
    <mergeCell ref="A2:D2"/>
    <mergeCell ref="E2:I2"/>
    <mergeCell ref="M10:O10"/>
    <mergeCell ref="M11:S11"/>
    <mergeCell ref="E35:L35"/>
    <mergeCell ref="D32:L32"/>
    <mergeCell ref="D33:E33"/>
    <mergeCell ref="F24:L24"/>
    <mergeCell ref="D26:L26"/>
    <mergeCell ref="B27:L27"/>
    <mergeCell ref="D29:L29"/>
    <mergeCell ref="D30:L30"/>
    <mergeCell ref="A31:L31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J14" sqref="J14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213" t="s">
        <v>231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9" ht="18.75" x14ac:dyDescent="0.3">
      <c r="A2" s="218" t="s">
        <v>10</v>
      </c>
      <c r="B2" s="218"/>
      <c r="C2" s="218"/>
      <c r="D2" s="218"/>
      <c r="E2" s="214" t="s">
        <v>52</v>
      </c>
      <c r="F2" s="214"/>
      <c r="G2" s="214"/>
      <c r="H2" s="214"/>
      <c r="I2" s="214"/>
      <c r="J2" s="144"/>
      <c r="K2" s="144" t="s">
        <v>11</v>
      </c>
      <c r="L2" s="144"/>
    </row>
    <row r="3" spans="1:19" ht="18.75" x14ac:dyDescent="0.3">
      <c r="A3" s="4" t="s">
        <v>12</v>
      </c>
      <c r="E3" s="5"/>
      <c r="F3" s="5"/>
      <c r="G3" s="5"/>
      <c r="H3" s="5" t="s">
        <v>13</v>
      </c>
      <c r="I3" s="5"/>
      <c r="K3" s="145" t="s">
        <v>56</v>
      </c>
      <c r="L3" s="145"/>
    </row>
    <row r="4" spans="1:19" ht="18.75" x14ac:dyDescent="0.3">
      <c r="A4" s="4" t="s">
        <v>14</v>
      </c>
      <c r="D4" s="144" t="s">
        <v>16</v>
      </c>
      <c r="E4" s="144"/>
      <c r="F4" s="144"/>
      <c r="G4" s="144"/>
      <c r="H4" s="144" t="s">
        <v>15</v>
      </c>
      <c r="I4" s="144"/>
      <c r="J4" s="144"/>
      <c r="K4" s="143" t="s">
        <v>44</v>
      </c>
      <c r="L4" s="143"/>
      <c r="M4" s="143"/>
    </row>
    <row r="5" spans="1:19" x14ac:dyDescent="0.25">
      <c r="K5" s="80" t="s">
        <v>45</v>
      </c>
      <c r="L5" s="80"/>
      <c r="M5" s="80"/>
    </row>
    <row r="6" spans="1:19" ht="12.75" customHeight="1" x14ac:dyDescent="0.25">
      <c r="A6" s="59" t="s">
        <v>0</v>
      </c>
      <c r="B6" s="142" t="s">
        <v>1</v>
      </c>
      <c r="C6" s="142" t="s">
        <v>138</v>
      </c>
      <c r="D6" s="142" t="s">
        <v>8</v>
      </c>
      <c r="E6" s="2" t="s">
        <v>2</v>
      </c>
      <c r="F6" s="142" t="s">
        <v>3</v>
      </c>
      <c r="G6" s="142" t="s">
        <v>96</v>
      </c>
      <c r="H6" s="14" t="s">
        <v>7</v>
      </c>
      <c r="I6" s="142" t="s">
        <v>4</v>
      </c>
      <c r="J6" s="142" t="s">
        <v>139</v>
      </c>
      <c r="K6" s="142" t="s">
        <v>6</v>
      </c>
      <c r="L6" s="142" t="s">
        <v>46</v>
      </c>
      <c r="M6" s="16"/>
      <c r="N6" s="86"/>
    </row>
    <row r="7" spans="1:19" ht="14.25" customHeight="1" x14ac:dyDescent="0.25">
      <c r="A7" s="1">
        <v>1</v>
      </c>
      <c r="B7" s="93" t="s">
        <v>54</v>
      </c>
      <c r="C7" s="94" t="s">
        <v>27</v>
      </c>
      <c r="D7" s="124" t="s">
        <v>194</v>
      </c>
      <c r="E7" s="146">
        <v>35000</v>
      </c>
      <c r="F7" s="55">
        <v>213000</v>
      </c>
      <c r="G7" s="95">
        <v>73500</v>
      </c>
      <c r="H7" s="55"/>
      <c r="I7" s="55">
        <v>35000</v>
      </c>
      <c r="J7" s="95">
        <f>H7+I7</f>
        <v>35000</v>
      </c>
      <c r="K7" s="56"/>
      <c r="L7" s="153" t="s">
        <v>234</v>
      </c>
      <c r="M7" s="75"/>
      <c r="N7" s="87"/>
    </row>
    <row r="8" spans="1:19" ht="14.25" customHeight="1" x14ac:dyDescent="0.25">
      <c r="A8" s="1">
        <v>2</v>
      </c>
      <c r="B8" s="93" t="s">
        <v>161</v>
      </c>
      <c r="C8" s="94" t="s">
        <v>29</v>
      </c>
      <c r="D8" s="124" t="s">
        <v>226</v>
      </c>
      <c r="E8" s="146">
        <v>50000</v>
      </c>
      <c r="F8" s="55"/>
      <c r="G8" s="95"/>
      <c r="H8" s="95">
        <v>50000</v>
      </c>
      <c r="I8" s="55"/>
      <c r="J8" s="95">
        <f t="shared" ref="J8:J21" si="0">H8+I8</f>
        <v>50000</v>
      </c>
      <c r="K8" s="84" t="s">
        <v>238</v>
      </c>
      <c r="L8" s="88" t="s">
        <v>146</v>
      </c>
      <c r="N8" s="87"/>
    </row>
    <row r="9" spans="1:19" ht="14.25" customHeight="1" x14ac:dyDescent="0.25">
      <c r="A9" s="1">
        <v>3</v>
      </c>
      <c r="B9" s="89" t="s">
        <v>151</v>
      </c>
      <c r="C9" s="94" t="s">
        <v>30</v>
      </c>
      <c r="D9" s="124" t="s">
        <v>223</v>
      </c>
      <c r="E9" s="146">
        <v>50000</v>
      </c>
      <c r="F9" s="55">
        <v>10000</v>
      </c>
      <c r="G9" s="55">
        <v>10000</v>
      </c>
      <c r="H9" s="95"/>
      <c r="I9" s="55"/>
      <c r="J9" s="95">
        <f t="shared" si="0"/>
        <v>0</v>
      </c>
      <c r="K9" s="84"/>
      <c r="L9" s="88"/>
      <c r="N9" s="87"/>
    </row>
    <row r="10" spans="1:19" ht="17.25" customHeight="1" x14ac:dyDescent="0.25">
      <c r="A10" s="1">
        <v>4</v>
      </c>
      <c r="B10" s="15" t="s">
        <v>142</v>
      </c>
      <c r="C10" s="94" t="s">
        <v>76</v>
      </c>
      <c r="D10" s="124" t="s">
        <v>127</v>
      </c>
      <c r="E10" s="146">
        <v>70000</v>
      </c>
      <c r="F10" s="55">
        <v>74200</v>
      </c>
      <c r="G10" s="95">
        <v>74200</v>
      </c>
      <c r="H10" s="95">
        <v>70000</v>
      </c>
      <c r="I10" s="55"/>
      <c r="J10" s="95">
        <f t="shared" si="0"/>
        <v>70000</v>
      </c>
      <c r="K10" s="84" t="s">
        <v>236</v>
      </c>
      <c r="L10" s="88" t="s">
        <v>146</v>
      </c>
      <c r="M10" s="219"/>
      <c r="N10" s="220"/>
      <c r="O10" s="220"/>
    </row>
    <row r="11" spans="1:19" ht="14.25" customHeight="1" x14ac:dyDescent="0.25">
      <c r="A11" s="1">
        <v>5</v>
      </c>
      <c r="B11" s="93" t="s">
        <v>128</v>
      </c>
      <c r="C11" s="94" t="s">
        <v>18</v>
      </c>
      <c r="D11" s="124" t="s">
        <v>196</v>
      </c>
      <c r="E11" s="146">
        <v>30000</v>
      </c>
      <c r="F11" s="55">
        <v>272000</v>
      </c>
      <c r="G11" s="55">
        <v>102000</v>
      </c>
      <c r="H11" s="95"/>
      <c r="I11" s="55"/>
      <c r="J11" s="95">
        <f t="shared" si="0"/>
        <v>0</v>
      </c>
      <c r="K11" s="84"/>
      <c r="L11" s="91"/>
      <c r="M11" s="237"/>
      <c r="N11" s="220"/>
      <c r="O11" s="220"/>
      <c r="P11" s="220"/>
      <c r="Q11" s="220"/>
      <c r="R11" s="220"/>
      <c r="S11" s="220"/>
    </row>
    <row r="12" spans="1:19" ht="14.25" customHeight="1" x14ac:dyDescent="0.25">
      <c r="A12" s="1"/>
      <c r="B12" s="93"/>
      <c r="C12" s="94" t="s">
        <v>19</v>
      </c>
      <c r="D12" s="124"/>
      <c r="E12" s="146">
        <v>50000</v>
      </c>
      <c r="F12" s="55"/>
      <c r="G12" s="95"/>
      <c r="H12" s="95"/>
      <c r="I12" s="55"/>
      <c r="J12" s="95">
        <f t="shared" si="0"/>
        <v>0</v>
      </c>
      <c r="K12" s="84"/>
      <c r="L12" s="88"/>
      <c r="M12" s="109"/>
      <c r="N12" s="145"/>
      <c r="O12" s="145"/>
      <c r="P12" s="145"/>
      <c r="Q12" s="145"/>
      <c r="R12" s="145"/>
      <c r="S12" s="145"/>
    </row>
    <row r="13" spans="1:19" ht="18" customHeight="1" x14ac:dyDescent="0.25">
      <c r="A13" s="1">
        <v>7</v>
      </c>
      <c r="B13" s="104" t="s">
        <v>131</v>
      </c>
      <c r="C13" s="94" t="s">
        <v>34</v>
      </c>
      <c r="D13" s="124" t="s">
        <v>197</v>
      </c>
      <c r="E13" s="146">
        <v>40000</v>
      </c>
      <c r="F13" s="55">
        <v>356000</v>
      </c>
      <c r="G13" s="95">
        <v>76000</v>
      </c>
      <c r="H13" s="95">
        <v>40000</v>
      </c>
      <c r="I13" s="55">
        <v>10000</v>
      </c>
      <c r="J13" s="95">
        <f t="shared" si="0"/>
        <v>50000</v>
      </c>
      <c r="K13" s="84" t="s">
        <v>240</v>
      </c>
      <c r="L13" s="88" t="s">
        <v>146</v>
      </c>
      <c r="M13" s="75"/>
      <c r="N13" s="87"/>
      <c r="P13" s="150"/>
    </row>
    <row r="14" spans="1:19" ht="18" customHeight="1" x14ac:dyDescent="0.25">
      <c r="A14" s="1">
        <v>8</v>
      </c>
      <c r="B14" s="93" t="s">
        <v>157</v>
      </c>
      <c r="C14" s="94" t="s">
        <v>31</v>
      </c>
      <c r="D14" s="124" t="s">
        <v>198</v>
      </c>
      <c r="E14" s="146">
        <v>70000</v>
      </c>
      <c r="F14" s="55">
        <v>91000</v>
      </c>
      <c r="G14" s="95">
        <v>21000</v>
      </c>
      <c r="H14" s="95"/>
      <c r="I14" s="55">
        <v>70000</v>
      </c>
      <c r="J14" s="95">
        <f t="shared" si="0"/>
        <v>70000</v>
      </c>
      <c r="K14" s="84"/>
      <c r="L14" s="91" t="s">
        <v>235</v>
      </c>
      <c r="M14" s="75"/>
      <c r="N14" s="87"/>
    </row>
    <row r="15" spans="1:19" ht="17.25" customHeight="1" x14ac:dyDescent="0.25">
      <c r="A15" s="1"/>
      <c r="B15" s="93"/>
      <c r="C15" s="94" t="s">
        <v>122</v>
      </c>
      <c r="D15" s="124"/>
      <c r="E15" s="146">
        <v>50000</v>
      </c>
      <c r="F15" s="55"/>
      <c r="G15" s="95"/>
      <c r="H15" s="95"/>
      <c r="I15" s="55"/>
      <c r="J15" s="95">
        <f t="shared" si="0"/>
        <v>0</v>
      </c>
      <c r="K15" s="84"/>
      <c r="L15" s="88"/>
      <c r="N15" s="87"/>
    </row>
    <row r="16" spans="1:19" ht="18.75" x14ac:dyDescent="0.25">
      <c r="A16" s="1">
        <v>10</v>
      </c>
      <c r="B16" s="93" t="s">
        <v>133</v>
      </c>
      <c r="C16" s="94" t="s">
        <v>36</v>
      </c>
      <c r="D16" s="124" t="s">
        <v>199</v>
      </c>
      <c r="E16" s="146">
        <v>50000</v>
      </c>
      <c r="F16" s="55">
        <v>20000</v>
      </c>
      <c r="G16" s="95">
        <v>20000</v>
      </c>
      <c r="H16" s="95">
        <v>50000</v>
      </c>
      <c r="I16" s="55"/>
      <c r="J16" s="95">
        <f t="shared" si="0"/>
        <v>50000</v>
      </c>
      <c r="K16" s="84" t="s">
        <v>238</v>
      </c>
      <c r="L16" s="88" t="s">
        <v>146</v>
      </c>
      <c r="N16" s="87"/>
    </row>
    <row r="17" spans="1:14" ht="18.75" x14ac:dyDescent="0.25">
      <c r="A17" s="1">
        <v>11</v>
      </c>
      <c r="B17" s="89" t="s">
        <v>202</v>
      </c>
      <c r="C17" s="94" t="s">
        <v>78</v>
      </c>
      <c r="D17" s="124" t="s">
        <v>203</v>
      </c>
      <c r="E17" s="146">
        <v>50000</v>
      </c>
      <c r="F17" s="10">
        <v>165000</v>
      </c>
      <c r="G17" s="101">
        <v>65000</v>
      </c>
      <c r="H17" s="95"/>
      <c r="I17" s="55"/>
      <c r="J17" s="95">
        <f t="shared" si="0"/>
        <v>0</v>
      </c>
      <c r="K17" s="84"/>
      <c r="L17" s="88"/>
      <c r="M17" s="75"/>
      <c r="N17" s="87"/>
    </row>
    <row r="18" spans="1:14" ht="18" customHeight="1" x14ac:dyDescent="0.25">
      <c r="A18" s="1">
        <v>12</v>
      </c>
      <c r="B18" s="105" t="s">
        <v>143</v>
      </c>
      <c r="C18" s="94" t="s">
        <v>38</v>
      </c>
      <c r="D18" s="124" t="s">
        <v>201</v>
      </c>
      <c r="E18" s="146">
        <v>50000</v>
      </c>
      <c r="F18" s="55">
        <v>340000</v>
      </c>
      <c r="G18" s="95">
        <v>40000</v>
      </c>
      <c r="H18" s="95">
        <v>50000</v>
      </c>
      <c r="I18" s="55">
        <v>50000</v>
      </c>
      <c r="J18" s="55">
        <f t="shared" si="0"/>
        <v>100000</v>
      </c>
      <c r="K18" s="56" t="s">
        <v>237</v>
      </c>
      <c r="L18" s="91" t="s">
        <v>235</v>
      </c>
      <c r="M18" s="75"/>
      <c r="N18" s="87"/>
    </row>
    <row r="19" spans="1:14" ht="16.5" customHeight="1" x14ac:dyDescent="0.25">
      <c r="A19" s="1"/>
      <c r="B19" s="93"/>
      <c r="C19" s="94" t="s">
        <v>39</v>
      </c>
      <c r="D19" s="124"/>
      <c r="E19" s="146">
        <v>50000</v>
      </c>
      <c r="F19" s="55"/>
      <c r="G19" s="95"/>
      <c r="H19" s="95"/>
      <c r="I19" s="92"/>
      <c r="J19" s="95">
        <f t="shared" si="0"/>
        <v>0</v>
      </c>
      <c r="K19" s="84"/>
      <c r="L19" s="88"/>
    </row>
    <row r="20" spans="1:14" ht="18" customHeight="1" x14ac:dyDescent="0.25">
      <c r="A20" s="1">
        <v>13</v>
      </c>
      <c r="B20" s="98" t="s">
        <v>130</v>
      </c>
      <c r="C20" s="97" t="s">
        <v>40</v>
      </c>
      <c r="D20" s="125"/>
      <c r="E20" s="103"/>
      <c r="F20" s="76"/>
      <c r="G20" s="99"/>
      <c r="H20" s="99"/>
      <c r="I20" s="76"/>
      <c r="J20" s="99">
        <f t="shared" si="0"/>
        <v>0</v>
      </c>
      <c r="K20" s="79"/>
      <c r="L20" s="100"/>
    </row>
    <row r="21" spans="1:14" ht="16.5" customHeight="1" x14ac:dyDescent="0.25">
      <c r="A21" s="1">
        <v>14</v>
      </c>
      <c r="B21" s="96" t="s">
        <v>136</v>
      </c>
      <c r="C21" s="94" t="s">
        <v>41</v>
      </c>
      <c r="D21" s="124" t="s">
        <v>200</v>
      </c>
      <c r="E21" s="147">
        <v>50000</v>
      </c>
      <c r="F21" s="148">
        <v>455000</v>
      </c>
      <c r="G21" s="149">
        <v>95000</v>
      </c>
      <c r="H21" s="95"/>
      <c r="I21" s="55"/>
      <c r="J21" s="95">
        <f t="shared" si="0"/>
        <v>0</v>
      </c>
      <c r="K21" s="84"/>
      <c r="L21" s="88"/>
      <c r="M21" s="75"/>
    </row>
    <row r="22" spans="1:14" ht="16.5" customHeight="1" x14ac:dyDescent="0.25">
      <c r="A22" s="221" t="s">
        <v>5</v>
      </c>
      <c r="B22" s="222"/>
      <c r="C22" s="222"/>
      <c r="D22" s="223"/>
      <c r="E22" s="90">
        <f>SUM(E7:E20)</f>
        <v>645000</v>
      </c>
      <c r="F22" s="107">
        <f>SUM(F7:F21)</f>
        <v>1996200</v>
      </c>
      <c r="G22" s="107">
        <f>SUM(G7:G21)</f>
        <v>576700</v>
      </c>
      <c r="H22" s="107">
        <f>SUM(H7:H21)</f>
        <v>260000</v>
      </c>
      <c r="I22" s="74">
        <f>SUM(I7:I21)</f>
        <v>165000</v>
      </c>
      <c r="J22" s="107">
        <f>SUM(J7:J21)</f>
        <v>425000</v>
      </c>
      <c r="K22" s="85" t="s">
        <v>239</v>
      </c>
      <c r="L22" s="106" t="s">
        <v>93</v>
      </c>
    </row>
    <row r="23" spans="1:14" ht="6" customHeight="1" x14ac:dyDescent="0.25">
      <c r="F23" s="75"/>
    </row>
    <row r="24" spans="1:14" ht="18.75" x14ac:dyDescent="0.25">
      <c r="A24" s="1">
        <v>4</v>
      </c>
      <c r="B24" s="104" t="s">
        <v>131</v>
      </c>
      <c r="C24" s="94" t="s">
        <v>34</v>
      </c>
      <c r="D24" s="131" t="s">
        <v>197</v>
      </c>
      <c r="E24" s="146">
        <v>40000</v>
      </c>
      <c r="F24" s="215" t="s">
        <v>228</v>
      </c>
      <c r="G24" s="216"/>
      <c r="H24" s="216"/>
      <c r="I24" s="216"/>
      <c r="J24" s="216"/>
      <c r="K24" s="216"/>
      <c r="L24" s="217"/>
    </row>
    <row r="25" spans="1:14" ht="7.5" customHeight="1" x14ac:dyDescent="0.25"/>
    <row r="26" spans="1:14" ht="6" customHeight="1" x14ac:dyDescent="0.25"/>
    <row r="27" spans="1:14" ht="18.75" x14ac:dyDescent="0.25">
      <c r="A27" s="1">
        <v>3</v>
      </c>
      <c r="B27" s="89" t="s">
        <v>151</v>
      </c>
      <c r="C27" s="94" t="s">
        <v>30</v>
      </c>
      <c r="D27" s="124" t="s">
        <v>223</v>
      </c>
      <c r="E27" s="238" t="s">
        <v>224</v>
      </c>
      <c r="F27" s="239"/>
      <c r="G27" s="239"/>
      <c r="H27" s="239"/>
      <c r="I27" s="239"/>
      <c r="J27" s="239"/>
      <c r="K27" s="239"/>
      <c r="L27" s="240"/>
    </row>
    <row r="29" spans="1:14" ht="18.75" x14ac:dyDescent="0.25">
      <c r="A29" s="1">
        <v>11</v>
      </c>
      <c r="B29" s="89" t="s">
        <v>202</v>
      </c>
      <c r="C29" s="94" t="s">
        <v>78</v>
      </c>
      <c r="D29" s="124" t="s">
        <v>203</v>
      </c>
      <c r="E29" s="151">
        <v>165000</v>
      </c>
      <c r="F29" s="101">
        <v>65000</v>
      </c>
      <c r="G29" s="241" t="s">
        <v>232</v>
      </c>
      <c r="H29" s="242"/>
      <c r="I29" s="242"/>
      <c r="J29" s="242"/>
      <c r="K29" s="242"/>
      <c r="L29" s="242"/>
    </row>
    <row r="30" spans="1:14" ht="18.75" x14ac:dyDescent="0.25">
      <c r="A30" s="1">
        <v>14</v>
      </c>
      <c r="B30" s="93" t="s">
        <v>136</v>
      </c>
      <c r="C30" s="94" t="s">
        <v>41</v>
      </c>
      <c r="D30" s="124" t="s">
        <v>200</v>
      </c>
      <c r="E30" s="151">
        <v>455000</v>
      </c>
      <c r="F30" s="152">
        <v>95000</v>
      </c>
      <c r="G30" s="243" t="s">
        <v>233</v>
      </c>
      <c r="H30" s="244"/>
      <c r="I30" s="244"/>
      <c r="J30" s="244"/>
      <c r="K30" s="244"/>
      <c r="L30" s="244"/>
    </row>
  </sheetData>
  <mergeCells count="10">
    <mergeCell ref="E27:L27"/>
    <mergeCell ref="F24:L24"/>
    <mergeCell ref="G29:L29"/>
    <mergeCell ref="G30:L30"/>
    <mergeCell ref="A22:D22"/>
    <mergeCell ref="A1:L1"/>
    <mergeCell ref="A2:D2"/>
    <mergeCell ref="E2:I2"/>
    <mergeCell ref="M10:O10"/>
    <mergeCell ref="M11:S11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IMPOT 2018</vt:lpstr>
      <vt:lpstr>IMPOT ACADEMIE</vt:lpstr>
      <vt:lpstr>DECEMBRE 2020</vt:lpstr>
      <vt:lpstr>JANVIER 2021</vt:lpstr>
      <vt:lpstr>JANVIER 2021 (2)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2021-12-14T11:25:34Z</cp:lastPrinted>
  <dcterms:created xsi:type="dcterms:W3CDTF">2013-02-10T07:37:00Z</dcterms:created>
  <dcterms:modified xsi:type="dcterms:W3CDTF">2021-12-14T11:33:53Z</dcterms:modified>
</cp:coreProperties>
</file>