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FOFANA KOURANIMA\"/>
    </mc:Choice>
  </mc:AlternateContent>
  <bookViews>
    <workbookView xWindow="0" yWindow="0" windowWidth="19200" windowHeight="11595" firstSheet="8" activeTab="12"/>
  </bookViews>
  <sheets>
    <sheet name="CONTROLE DPF" sheetId="94" r:id="rId1"/>
    <sheet name="DECEMBRE 2020" sheetId="105" r:id="rId2"/>
    <sheet name="JANVIER 2021" sheetId="106" r:id="rId3"/>
    <sheet name="FEVRIER 2021" sheetId="107" r:id="rId4"/>
    <sheet name="MARS 2021" sheetId="108" r:id="rId5"/>
    <sheet name="AVRIL 2021" sheetId="109" r:id="rId6"/>
    <sheet name="MAI 2021" sheetId="110" r:id="rId7"/>
    <sheet name="JUIN 2021" sheetId="111" r:id="rId8"/>
    <sheet name="JUILLET 2021" sheetId="112" r:id="rId9"/>
    <sheet name="AOUT 2021" sheetId="113" r:id="rId10"/>
    <sheet name="SEPTEMBRE 2021" sheetId="114" r:id="rId11"/>
    <sheet name="OCTOBRE 2021" sheetId="115" r:id="rId12"/>
    <sheet name="NOVEMBRE 2021" sheetId="116" r:id="rId13"/>
  </sheets>
  <calcPr calcId="152511"/>
</workbook>
</file>

<file path=xl/calcChain.xml><?xml version="1.0" encoding="utf-8"?>
<calcChain xmlns="http://schemas.openxmlformats.org/spreadsheetml/2006/main">
  <c r="G14" i="116" l="1"/>
  <c r="G11" i="116"/>
  <c r="G12" i="116" s="1"/>
  <c r="G13" i="116" s="1"/>
  <c r="G11" i="115" l="1"/>
  <c r="G14" i="115" s="1"/>
  <c r="G12" i="115" l="1"/>
  <c r="G13" i="115"/>
  <c r="G11" i="114"/>
  <c r="G14" i="114" s="1"/>
  <c r="G13" i="114" l="1"/>
  <c r="G12" i="114"/>
  <c r="G11" i="113"/>
  <c r="G14" i="113" s="1"/>
  <c r="G12" i="113" l="1"/>
  <c r="G13" i="113" s="1"/>
  <c r="G14" i="112"/>
  <c r="G11" i="112"/>
  <c r="G13" i="112" l="1"/>
  <c r="G12" i="112"/>
  <c r="G11" i="111"/>
  <c r="G14" i="111" s="1"/>
  <c r="G12" i="111" l="1"/>
  <c r="G13" i="111"/>
  <c r="G11" i="110"/>
  <c r="G14" i="110" l="1"/>
  <c r="G12" i="110"/>
  <c r="G13" i="110" s="1"/>
  <c r="G11" i="109" l="1"/>
  <c r="G14" i="109" s="1"/>
  <c r="G12" i="109" l="1"/>
  <c r="G13" i="109"/>
  <c r="G14" i="108"/>
  <c r="G11" i="108"/>
  <c r="G13" i="108" l="1"/>
  <c r="G12" i="108"/>
  <c r="G11" i="107"/>
  <c r="G14" i="107" s="1"/>
  <c r="G12" i="107" l="1"/>
  <c r="G13" i="107" s="1"/>
  <c r="G11" i="106"/>
  <c r="G12" i="106" s="1"/>
  <c r="G13" i="106" s="1"/>
  <c r="G14" i="106" l="1"/>
  <c r="G11" i="105"/>
  <c r="G14" i="105" s="1"/>
  <c r="G12" i="105" l="1"/>
  <c r="G13" i="105" s="1"/>
</calcChain>
</file>

<file path=xl/sharedStrings.xml><?xml version="1.0" encoding="utf-8"?>
<sst xmlns="http://schemas.openxmlformats.org/spreadsheetml/2006/main" count="809" uniqueCount="83">
  <si>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</si>
  <si>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</si>
  <si>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</si>
  <si>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</si>
  <si>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</si>
  <si>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</si>
  <si>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</si>
  <si>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</si>
  <si>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</si>
  <si>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</si>
  <si>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</si>
  <si>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</si>
  <si>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</si>
  <si>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</si>
  <si>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</si>
  <si>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</si>
  <si>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</si>
  <si>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</si>
  <si>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</si>
  <si>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</si>
  <si>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</si>
  <si>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</si>
  <si>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FILLE FATOU : 07 11 53 84</t>
  </si>
  <si>
    <t>2013000781</t>
  </si>
  <si>
    <t>BENEFICIAIRE: MADAME FOFANA KOURANIMA</t>
  </si>
  <si>
    <t>2G1</t>
  </si>
  <si>
    <t>MDL</t>
  </si>
  <si>
    <t>GENDARMERIE</t>
  </si>
  <si>
    <t>AR2</t>
  </si>
  <si>
    <t>3D2</t>
  </si>
  <si>
    <t>AR1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</si>
  <si>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</si>
  <si>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</si>
  <si>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</si>
  <si>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</si>
  <si>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</si>
  <si>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</si>
  <si>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</si>
  <si>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</si>
  <si>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TANOH N'DRI BERENGER</t>
  </si>
  <si>
    <t>47144460</t>
  </si>
  <si>
    <t>03297692</t>
  </si>
  <si>
    <t>TOURE KOSSA BLE ERIC (SGBCI)</t>
  </si>
  <si>
    <t>PRELEVEMENT DIRECT DES IMPOTS 12% SUR LES BAUX</t>
  </si>
  <si>
    <t>MONTANT DES BAUX VIRES SUR  LES COMPTES</t>
  </si>
  <si>
    <t xml:space="preserve">COMMISSION BAUX CCGIM </t>
  </si>
  <si>
    <t>ORO ALAIN PASCAL ARNAUD</t>
  </si>
  <si>
    <t>2013000198</t>
  </si>
  <si>
    <t>02585018</t>
  </si>
  <si>
    <t>79698943</t>
  </si>
  <si>
    <t>C2-F4</t>
  </si>
  <si>
    <t xml:space="preserve"> </t>
  </si>
  <si>
    <t>SIB 0107590000023531</t>
  </si>
  <si>
    <t>RELEVE MENSUEL DES BAUX </t>
  </si>
  <si>
    <t>SGBCI: 0022100002583656</t>
  </si>
  <si>
    <t xml:space="preserve">NANAN MAHONIN GUENOLE </t>
  </si>
  <si>
    <t>SCH</t>
  </si>
  <si>
    <t>FACI</t>
  </si>
  <si>
    <t>DALOA</t>
  </si>
  <si>
    <t>BAÏ MATHIEU</t>
  </si>
  <si>
    <t>ADJT</t>
  </si>
  <si>
    <t>04 34 61 34</t>
  </si>
  <si>
    <t>07 34 34 52</t>
  </si>
  <si>
    <t>POLICE</t>
  </si>
  <si>
    <t>NOUVEAU LOCATAIRE -  BAIL POLICE A COMPTER D'AVRIL 2020</t>
  </si>
  <si>
    <t>SON BAIL EST DE 110 000 F IL COMPTE PAYER PAR VIREMENT BANCAIRE DE 20 000 F CFA A LA BACI COMPTE DU GERANT BAGAYOGO AMADOU</t>
  </si>
  <si>
    <t>LE BAIL DU GENDARME A ETE RESILIE APRES QU'IL AIT REGLE LES FRAIS DE REMISE EN ETAT QUI S'ELEVE A 161 490 F.</t>
  </si>
  <si>
    <t>BAIL RESILIE LE 31 AOUT 2020 EN COMPENSATION DE 90 000 F PRELEVE SUR SA SOLDE A LA DEMANDE DU SERVICE LOGEMENT GENDARMERIE</t>
  </si>
  <si>
    <t>LES CLES ONT ÉTÉ  RESTITUEES  LE 22 SEPTEMBRE 2020</t>
  </si>
  <si>
    <t>RELEVE MENSUEL DES BAUX : MOIS DE DECEMBRE 2020</t>
  </si>
  <si>
    <t>LE 14/12/20 RDV SCE DES BAUX GENDARMERIE POUR CONTENTIEUX  DE  206 347 F CONTRE M TANOH N'DRI BERENGER 3D2 (47144460 - 03297692)</t>
  </si>
  <si>
    <t>RELEVE MENSUEL DES BAUX : MOIS DE JANVIER 2021</t>
  </si>
  <si>
    <t>RELEVE MENSUEL DES BAUX : MOIS DE FEVRIER 2021</t>
  </si>
  <si>
    <t>RELEVE MENSUEL DES BAUX : MOIS DE MARS 2021</t>
  </si>
  <si>
    <t>RELEVE MENSUEL DES BAUX : MOIS D'AVRIL 2021</t>
  </si>
  <si>
    <t>RELEVE MENSUEL DES BAUX : MOIS DE MAI 2021</t>
  </si>
  <si>
    <t>RELEVE MENSUEL DES BAUX : MOIS DE JUIN 2021</t>
  </si>
  <si>
    <t>RELEVE MENSUEL DES BAUX : MOIS DE JUILLET 2021</t>
  </si>
  <si>
    <t>RELEVE MENSUEL DES BAUX : MOIS D'AOUT 2021</t>
  </si>
  <si>
    <t>RELEVE MENSUEL DES BAUX : MOIS DE SEPTEMBRE 2021</t>
  </si>
  <si>
    <t>RESILIE</t>
  </si>
  <si>
    <t>RELEVE MENSUEL DES BAUX : MOIS D'OCTOBRE 2021</t>
  </si>
  <si>
    <t>RELEVE MENSUEL DES BAUX : MOIS DE NOVEMBRE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</si>
</sst>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49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7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0" sqref="F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31.5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32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14" t="s">
        <v>19</v>
      </c>
      <c r="G7" s="2">
        <v>90000</v>
      </c>
      <c r="H7" s="13"/>
      <c r="I7" s="2"/>
      <c r="J7" s="2"/>
      <c r="K7" s="27"/>
      <c r="L7" s="14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14"/>
      <c r="G8" s="2">
        <v>90000</v>
      </c>
      <c r="H8" s="13"/>
      <c r="I8" s="2"/>
      <c r="J8" s="19" t="s">
        <v>37</v>
      </c>
      <c r="K8" s="19" t="s">
        <v>38</v>
      </c>
      <c r="L8" s="14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14" t="s">
        <v>18</v>
      </c>
      <c r="G9" s="2">
        <v>70000</v>
      </c>
      <c r="H9" s="10"/>
      <c r="I9" s="3"/>
      <c r="J9" s="21" t="s">
        <v>33</v>
      </c>
      <c r="K9" s="33"/>
      <c r="L9" s="20" t="s">
        <v>25</v>
      </c>
    </row>
    <row r="10" spans="1:12" ht="15.75" x14ac:dyDescent="0.25">
      <c r="A10" s="2">
        <v>4</v>
      </c>
      <c r="B10" s="18" t="s">
        <v>39</v>
      </c>
      <c r="C10" s="28" t="s">
        <v>26</v>
      </c>
      <c r="D10" s="2">
        <v>48716</v>
      </c>
      <c r="E10" s="26" t="s">
        <v>27</v>
      </c>
      <c r="F10" s="14" t="s">
        <v>23</v>
      </c>
      <c r="G10" s="2">
        <v>90000</v>
      </c>
      <c r="H10" s="2"/>
      <c r="I10" s="25"/>
      <c r="J10" s="19" t="s">
        <v>40</v>
      </c>
      <c r="K10" s="21" t="s">
        <v>41</v>
      </c>
      <c r="L10" s="14" t="s">
        <v>29</v>
      </c>
    </row>
    <row r="11" spans="1:12" ht="15.75" x14ac:dyDescent="0.25">
      <c r="A11" s="2">
        <v>5</v>
      </c>
      <c r="B11" s="18" t="s">
        <v>46</v>
      </c>
      <c r="C11" s="28" t="s">
        <v>26</v>
      </c>
      <c r="D11" s="2">
        <v>85529</v>
      </c>
      <c r="E11" s="26" t="s">
        <v>27</v>
      </c>
      <c r="F11" s="14" t="s">
        <v>47</v>
      </c>
      <c r="G11" s="30">
        <v>90000</v>
      </c>
      <c r="H11" s="30"/>
      <c r="I11" s="31"/>
      <c r="J11" s="19" t="s">
        <v>48</v>
      </c>
      <c r="K11" s="21" t="s">
        <v>49</v>
      </c>
      <c r="L11" s="14" t="s">
        <v>50</v>
      </c>
    </row>
    <row r="12" spans="1:12" ht="16.5" customHeight="1" x14ac:dyDescent="0.25">
      <c r="A12" s="2">
        <v>6</v>
      </c>
      <c r="B12" s="18" t="s">
        <v>55</v>
      </c>
      <c r="C12" s="28" t="s">
        <v>56</v>
      </c>
      <c r="D12" s="2">
        <v>33259</v>
      </c>
      <c r="E12" s="26" t="s">
        <v>57</v>
      </c>
      <c r="F12" s="14"/>
      <c r="G12" s="2"/>
      <c r="H12" s="2"/>
      <c r="I12" s="25"/>
      <c r="J12" s="19"/>
      <c r="K12" s="21"/>
      <c r="L12" s="14" t="s">
        <v>58</v>
      </c>
    </row>
    <row r="13" spans="1:12" ht="22.5" customHeight="1" x14ac:dyDescent="0.25">
      <c r="A13" s="66" t="s">
        <v>54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spans="1:12" ht="15.75" customHeight="1" x14ac:dyDescent="0.25">
      <c r="A14" s="66" t="s">
        <v>52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</sheetData>
  <mergeCells count="7">
    <mergeCell ref="A14:L14"/>
    <mergeCell ref="A13:L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2" sqref="G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58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59" t="s">
        <v>19</v>
      </c>
      <c r="G7" s="2">
        <v>90000</v>
      </c>
      <c r="H7" s="13"/>
      <c r="I7" s="2"/>
      <c r="J7" s="2"/>
      <c r="K7" s="27"/>
      <c r="L7" s="59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59"/>
      <c r="G8" s="2">
        <v>90000</v>
      </c>
      <c r="H8" s="13"/>
      <c r="I8" s="2"/>
      <c r="J8" s="19" t="s">
        <v>37</v>
      </c>
      <c r="K8" s="19" t="s">
        <v>38</v>
      </c>
      <c r="L8" s="59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59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59"/>
      <c r="G10" s="2">
        <v>110000</v>
      </c>
      <c r="H10" s="30"/>
      <c r="I10" s="31"/>
      <c r="J10" s="35" t="s">
        <v>61</v>
      </c>
      <c r="K10" s="35" t="s">
        <v>62</v>
      </c>
      <c r="L10" s="59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5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59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59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26" sqref="M2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60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61" t="s">
        <v>19</v>
      </c>
      <c r="G7" s="2">
        <v>90000</v>
      </c>
      <c r="H7" s="13"/>
      <c r="I7" s="2"/>
      <c r="J7" s="2"/>
      <c r="K7" s="27"/>
      <c r="L7" s="61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61"/>
      <c r="G8" s="2">
        <v>90000</v>
      </c>
      <c r="H8" s="13"/>
      <c r="I8" s="2"/>
      <c r="J8" s="19" t="s">
        <v>37</v>
      </c>
      <c r="K8" s="19" t="s">
        <v>38</v>
      </c>
      <c r="L8" s="61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61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61"/>
      <c r="G10" s="2">
        <v>110000</v>
      </c>
      <c r="H10" s="30"/>
      <c r="I10" s="31"/>
      <c r="J10" s="35" t="s">
        <v>61</v>
      </c>
      <c r="K10" s="35" t="s">
        <v>62</v>
      </c>
      <c r="L10" s="61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5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61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61" t="s">
        <v>29</v>
      </c>
      <c r="M17" s="83" t="s">
        <v>80</v>
      </c>
      <c r="N17" s="68"/>
      <c r="O17" s="68"/>
    </row>
    <row r="18" spans="1:15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5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5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3">
    <mergeCell ref="A19:L19"/>
    <mergeCell ref="A20:L20"/>
    <mergeCell ref="A1:K1"/>
    <mergeCell ref="J3:L3"/>
    <mergeCell ref="J4:L4"/>
    <mergeCell ref="J5:L5"/>
    <mergeCell ref="J6:K6"/>
    <mergeCell ref="A11:F11"/>
    <mergeCell ref="M17:O17"/>
    <mergeCell ref="A12:F12"/>
    <mergeCell ref="A13:F13"/>
    <mergeCell ref="A14:F14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81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62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63" t="s">
        <v>19</v>
      </c>
      <c r="G7" s="2">
        <v>90000</v>
      </c>
      <c r="H7" s="13"/>
      <c r="I7" s="2"/>
      <c r="J7" s="2"/>
      <c r="K7" s="27"/>
      <c r="L7" s="63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63"/>
      <c r="G8" s="2">
        <v>90000</v>
      </c>
      <c r="H8" s="13"/>
      <c r="I8" s="2"/>
      <c r="J8" s="19" t="s">
        <v>37</v>
      </c>
      <c r="K8" s="19" t="s">
        <v>38</v>
      </c>
      <c r="L8" s="63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63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63"/>
      <c r="G10" s="2">
        <v>110000</v>
      </c>
      <c r="H10" s="30"/>
      <c r="I10" s="31"/>
      <c r="J10" s="35" t="s">
        <v>61</v>
      </c>
      <c r="K10" s="35" t="s">
        <v>62</v>
      </c>
      <c r="L10" s="63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5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63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63" t="s">
        <v>29</v>
      </c>
      <c r="M17" s="83" t="s">
        <v>80</v>
      </c>
      <c r="N17" s="68"/>
      <c r="O17" s="68"/>
    </row>
    <row r="18" spans="1:15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5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5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82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64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65" t="s">
        <v>19</v>
      </c>
      <c r="G7" s="2">
        <v>90000</v>
      </c>
      <c r="H7" s="13"/>
      <c r="I7" s="2"/>
      <c r="J7" s="2"/>
      <c r="K7" s="27"/>
      <c r="L7" s="65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65"/>
      <c r="G8" s="2">
        <v>90000</v>
      </c>
      <c r="H8" s="13"/>
      <c r="I8" s="2"/>
      <c r="J8" s="19" t="s">
        <v>37</v>
      </c>
      <c r="K8" s="19" t="s">
        <v>38</v>
      </c>
      <c r="L8" s="65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65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65"/>
      <c r="G10" s="2">
        <v>110000</v>
      </c>
      <c r="H10" s="30"/>
      <c r="I10" s="31"/>
      <c r="J10" s="35" t="s">
        <v>61</v>
      </c>
      <c r="K10" s="35" t="s">
        <v>62</v>
      </c>
      <c r="L10" s="65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5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5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65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65" t="s">
        <v>29</v>
      </c>
      <c r="M17" s="83" t="s">
        <v>80</v>
      </c>
      <c r="N17" s="68"/>
      <c r="O17" s="68"/>
    </row>
    <row r="18" spans="1:15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5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5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3">
    <mergeCell ref="A20:L20"/>
    <mergeCell ref="A12:F12"/>
    <mergeCell ref="A13:F13"/>
    <mergeCell ref="A14:F14"/>
    <mergeCell ref="M17:O17"/>
    <mergeCell ref="A18:L18"/>
    <mergeCell ref="A19:L19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9" sqref="D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38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39" t="s">
        <v>19</v>
      </c>
      <c r="G7" s="2">
        <v>90000</v>
      </c>
      <c r="H7" s="13"/>
      <c r="I7" s="2"/>
      <c r="J7" s="2"/>
      <c r="K7" s="27"/>
      <c r="L7" s="39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39"/>
      <c r="G8" s="2">
        <v>90000</v>
      </c>
      <c r="H8" s="13"/>
      <c r="I8" s="2"/>
      <c r="J8" s="19" t="s">
        <v>37</v>
      </c>
      <c r="K8" s="19" t="s">
        <v>38</v>
      </c>
      <c r="L8" s="39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39" t="s">
        <v>18</v>
      </c>
      <c r="G9" s="2">
        <v>70000</v>
      </c>
      <c r="H9" s="10"/>
      <c r="I9" s="3"/>
      <c r="J9" s="21" t="s">
        <v>33</v>
      </c>
      <c r="K9" s="37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39"/>
      <c r="G10" s="2">
        <v>110000</v>
      </c>
      <c r="H10" s="30"/>
      <c r="I10" s="31"/>
      <c r="J10" s="35" t="s">
        <v>61</v>
      </c>
      <c r="K10" s="35" t="s">
        <v>62</v>
      </c>
      <c r="L10" s="39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59</v>
      </c>
      <c r="C16" s="28" t="s">
        <v>60</v>
      </c>
      <c r="D16" s="2"/>
      <c r="E16" s="26" t="s">
        <v>63</v>
      </c>
      <c r="F16" s="81" t="s">
        <v>64</v>
      </c>
      <c r="G16" s="81"/>
      <c r="H16" s="81"/>
      <c r="I16" s="81"/>
      <c r="J16" s="81"/>
      <c r="K16" s="81"/>
      <c r="L16" s="81"/>
    </row>
    <row r="17" spans="1:12" x14ac:dyDescent="0.25">
      <c r="A17" s="82" t="s">
        <v>65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1:12" ht="4.5" customHeight="1" x14ac:dyDescent="0.25"/>
    <row r="19" spans="1:12" ht="15.75" x14ac:dyDescent="0.25">
      <c r="A19" s="2">
        <v>6</v>
      </c>
      <c r="B19" s="18" t="s">
        <v>46</v>
      </c>
      <c r="C19" s="28" t="s">
        <v>26</v>
      </c>
      <c r="D19" s="2">
        <v>85529</v>
      </c>
      <c r="E19" s="26" t="s">
        <v>27</v>
      </c>
      <c r="F19" s="39" t="s">
        <v>47</v>
      </c>
      <c r="G19" s="2">
        <v>90000</v>
      </c>
      <c r="H19" s="2"/>
      <c r="I19" s="25"/>
      <c r="J19" s="19" t="s">
        <v>48</v>
      </c>
      <c r="K19" s="21" t="s">
        <v>49</v>
      </c>
      <c r="L19" s="39" t="s">
        <v>50</v>
      </c>
    </row>
    <row r="20" spans="1:12" x14ac:dyDescent="0.25">
      <c r="A20" s="74" t="s">
        <v>66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ht="8.25" customHeight="1" x14ac:dyDescent="0.25"/>
    <row r="22" spans="1:12" ht="15.75" x14ac:dyDescent="0.25">
      <c r="A22" s="2">
        <v>5</v>
      </c>
      <c r="B22" s="18" t="s">
        <v>39</v>
      </c>
      <c r="C22" s="28" t="s">
        <v>26</v>
      </c>
      <c r="D22" s="2">
        <v>48716</v>
      </c>
      <c r="E22" s="26" t="s">
        <v>27</v>
      </c>
      <c r="F22" s="39" t="s">
        <v>23</v>
      </c>
      <c r="G22" s="2">
        <v>90000</v>
      </c>
      <c r="H22" s="2"/>
      <c r="I22" s="25"/>
      <c r="J22" s="19" t="s">
        <v>40</v>
      </c>
      <c r="K22" s="21" t="s">
        <v>41</v>
      </c>
      <c r="L22" s="39" t="s">
        <v>29</v>
      </c>
    </row>
    <row r="23" spans="1:12" x14ac:dyDescent="0.25">
      <c r="A23" s="74" t="s">
        <v>67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4" spans="1:12" x14ac:dyDescent="0.25">
      <c r="A24" s="68" t="s">
        <v>68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</row>
    <row r="25" spans="1:12" x14ac:dyDescent="0.25">
      <c r="A25" s="68" t="s">
        <v>70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15">
    <mergeCell ref="A11:F11"/>
    <mergeCell ref="A25:L25"/>
    <mergeCell ref="A1:K1"/>
    <mergeCell ref="J3:L3"/>
    <mergeCell ref="J4:L4"/>
    <mergeCell ref="J5:L5"/>
    <mergeCell ref="J6:K6"/>
    <mergeCell ref="A23:L23"/>
    <mergeCell ref="A24:L24"/>
    <mergeCell ref="A12:F12"/>
    <mergeCell ref="A13:F13"/>
    <mergeCell ref="A14:F14"/>
    <mergeCell ref="F16:L16"/>
    <mergeCell ref="A17:L17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26" sqref="H2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41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42" t="s">
        <v>19</v>
      </c>
      <c r="G7" s="2">
        <v>90000</v>
      </c>
      <c r="H7" s="13"/>
      <c r="I7" s="2"/>
      <c r="J7" s="2"/>
      <c r="K7" s="27"/>
      <c r="L7" s="42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42"/>
      <c r="G8" s="2">
        <v>90000</v>
      </c>
      <c r="H8" s="13"/>
      <c r="I8" s="2"/>
      <c r="J8" s="19" t="s">
        <v>37</v>
      </c>
      <c r="K8" s="19" t="s">
        <v>38</v>
      </c>
      <c r="L8" s="42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42" t="s">
        <v>18</v>
      </c>
      <c r="G9" s="2">
        <v>70000</v>
      </c>
      <c r="H9" s="10"/>
      <c r="I9" s="3"/>
      <c r="J9" s="21" t="s">
        <v>33</v>
      </c>
      <c r="K9" s="4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42"/>
      <c r="G10" s="2">
        <v>110000</v>
      </c>
      <c r="H10" s="30"/>
      <c r="I10" s="31"/>
      <c r="J10" s="35" t="s">
        <v>61</v>
      </c>
      <c r="K10" s="35" t="s">
        <v>62</v>
      </c>
      <c r="L10" s="42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42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42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18:L18"/>
    <mergeCell ref="A19:L19"/>
    <mergeCell ref="A20:L20"/>
    <mergeCell ref="A12:F12"/>
    <mergeCell ref="A13:F13"/>
    <mergeCell ref="A14:F14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44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45" t="s">
        <v>19</v>
      </c>
      <c r="G7" s="2">
        <v>90000</v>
      </c>
      <c r="H7" s="13"/>
      <c r="I7" s="2"/>
      <c r="J7" s="2"/>
      <c r="K7" s="27"/>
      <c r="L7" s="45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45"/>
      <c r="G8" s="2">
        <v>90000</v>
      </c>
      <c r="H8" s="13"/>
      <c r="I8" s="2"/>
      <c r="J8" s="19" t="s">
        <v>37</v>
      </c>
      <c r="K8" s="19" t="s">
        <v>38</v>
      </c>
      <c r="L8" s="45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45" t="s">
        <v>18</v>
      </c>
      <c r="G9" s="2">
        <v>70000</v>
      </c>
      <c r="H9" s="10"/>
      <c r="I9" s="3"/>
      <c r="J9" s="21" t="s">
        <v>33</v>
      </c>
      <c r="K9" s="43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45"/>
      <c r="G10" s="2">
        <v>110000</v>
      </c>
      <c r="H10" s="30"/>
      <c r="I10" s="31"/>
      <c r="J10" s="35" t="s">
        <v>61</v>
      </c>
      <c r="K10" s="35" t="s">
        <v>62</v>
      </c>
      <c r="L10" s="45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45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45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46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48" t="s">
        <v>19</v>
      </c>
      <c r="G7" s="2">
        <v>90000</v>
      </c>
      <c r="H7" s="13"/>
      <c r="I7" s="2"/>
      <c r="J7" s="2"/>
      <c r="K7" s="27"/>
      <c r="L7" s="48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48"/>
      <c r="G8" s="2">
        <v>90000</v>
      </c>
      <c r="H8" s="13"/>
      <c r="I8" s="2"/>
      <c r="J8" s="19" t="s">
        <v>37</v>
      </c>
      <c r="K8" s="19" t="s">
        <v>38</v>
      </c>
      <c r="L8" s="48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48" t="s">
        <v>18</v>
      </c>
      <c r="G9" s="2">
        <v>70000</v>
      </c>
      <c r="H9" s="10"/>
      <c r="I9" s="3"/>
      <c r="J9" s="21" t="s">
        <v>33</v>
      </c>
      <c r="K9" s="47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48"/>
      <c r="G10" s="2">
        <v>110000</v>
      </c>
      <c r="H10" s="30"/>
      <c r="I10" s="31"/>
      <c r="J10" s="35" t="s">
        <v>61</v>
      </c>
      <c r="K10" s="35" t="s">
        <v>62</v>
      </c>
      <c r="L10" s="48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48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48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49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51" t="s">
        <v>19</v>
      </c>
      <c r="G7" s="2">
        <v>90000</v>
      </c>
      <c r="H7" s="13"/>
      <c r="I7" s="2"/>
      <c r="J7" s="2"/>
      <c r="K7" s="27"/>
      <c r="L7" s="51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51"/>
      <c r="G8" s="2">
        <v>90000</v>
      </c>
      <c r="H8" s="13"/>
      <c r="I8" s="2"/>
      <c r="J8" s="19" t="s">
        <v>37</v>
      </c>
      <c r="K8" s="19" t="s">
        <v>38</v>
      </c>
      <c r="L8" s="51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51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51"/>
      <c r="G10" s="2">
        <v>110000</v>
      </c>
      <c r="H10" s="30"/>
      <c r="I10" s="31"/>
      <c r="J10" s="35" t="s">
        <v>61</v>
      </c>
      <c r="K10" s="35" t="s">
        <v>62</v>
      </c>
      <c r="L10" s="51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51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51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52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53" t="s">
        <v>19</v>
      </c>
      <c r="G7" s="2">
        <v>90000</v>
      </c>
      <c r="H7" s="13"/>
      <c r="I7" s="2"/>
      <c r="J7" s="2"/>
      <c r="K7" s="27"/>
      <c r="L7" s="53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53"/>
      <c r="G8" s="2">
        <v>90000</v>
      </c>
      <c r="H8" s="13"/>
      <c r="I8" s="2"/>
      <c r="J8" s="19" t="s">
        <v>37</v>
      </c>
      <c r="K8" s="19" t="s">
        <v>38</v>
      </c>
      <c r="L8" s="53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53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53"/>
      <c r="G10" s="2">
        <v>110000</v>
      </c>
      <c r="H10" s="30"/>
      <c r="I10" s="31"/>
      <c r="J10" s="35" t="s">
        <v>61</v>
      </c>
      <c r="K10" s="35" t="s">
        <v>62</v>
      </c>
      <c r="L10" s="53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53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53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54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55" t="s">
        <v>19</v>
      </c>
      <c r="G7" s="2">
        <v>90000</v>
      </c>
      <c r="H7" s="13"/>
      <c r="I7" s="2"/>
      <c r="J7" s="2"/>
      <c r="K7" s="27"/>
      <c r="L7" s="55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55"/>
      <c r="G8" s="2">
        <v>90000</v>
      </c>
      <c r="H8" s="13"/>
      <c r="I8" s="2"/>
      <c r="J8" s="19" t="s">
        <v>37</v>
      </c>
      <c r="K8" s="19" t="s">
        <v>38</v>
      </c>
      <c r="L8" s="55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55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55"/>
      <c r="G10" s="2">
        <v>110000</v>
      </c>
      <c r="H10" s="30"/>
      <c r="I10" s="31"/>
      <c r="J10" s="35" t="s">
        <v>61</v>
      </c>
      <c r="K10" s="35" t="s">
        <v>62</v>
      </c>
      <c r="L10" s="55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55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55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67" t="s">
        <v>77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23"/>
    </row>
    <row r="2" spans="1:12" x14ac:dyDescent="0.25">
      <c r="A2" s="1" t="s">
        <v>51</v>
      </c>
      <c r="B2" s="23"/>
      <c r="C2" s="23"/>
      <c r="D2" s="23"/>
      <c r="E2" s="23" t="s">
        <v>24</v>
      </c>
      <c r="F2" s="23"/>
      <c r="G2" s="23"/>
      <c r="H2" s="23"/>
      <c r="I2" s="23"/>
      <c r="J2" s="23" t="s">
        <v>14</v>
      </c>
      <c r="K2" s="23"/>
      <c r="L2" s="23"/>
    </row>
    <row r="3" spans="1:12" x14ac:dyDescent="0.25">
      <c r="A3" s="1" t="s">
        <v>0</v>
      </c>
      <c r="B3" s="23"/>
      <c r="C3" s="23"/>
      <c r="D3" s="23"/>
      <c r="E3" s="23" t="s">
        <v>20</v>
      </c>
      <c r="F3" s="23"/>
      <c r="G3" s="23"/>
      <c r="H3" s="23" t="s">
        <v>21</v>
      </c>
      <c r="I3" s="23"/>
      <c r="J3" s="68" t="s">
        <v>31</v>
      </c>
      <c r="K3" s="68"/>
      <c r="L3" s="68"/>
    </row>
    <row r="4" spans="1:12" ht="15" customHeight="1" x14ac:dyDescent="0.25">
      <c r="A4" s="1" t="s">
        <v>1</v>
      </c>
      <c r="B4" s="23"/>
      <c r="C4" s="23"/>
      <c r="D4" s="23"/>
      <c r="E4" s="23" t="s">
        <v>15</v>
      </c>
      <c r="F4" s="24"/>
      <c r="G4" s="24"/>
      <c r="H4" s="24" t="s">
        <v>22</v>
      </c>
      <c r="I4" s="24"/>
      <c r="J4" s="68" t="s">
        <v>34</v>
      </c>
      <c r="K4" s="68"/>
      <c r="L4" s="68"/>
    </row>
    <row r="5" spans="1:12" ht="18.75" x14ac:dyDescent="0.3">
      <c r="A5" s="12"/>
      <c r="J5" s="69" t="s">
        <v>35</v>
      </c>
      <c r="K5" s="69"/>
      <c r="L5" s="69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9" t="s">
        <v>13</v>
      </c>
      <c r="I6" s="7" t="s">
        <v>12</v>
      </c>
      <c r="J6" s="70" t="s">
        <v>10</v>
      </c>
      <c r="K6" s="70"/>
      <c r="L6" s="56" t="s">
        <v>11</v>
      </c>
    </row>
    <row r="7" spans="1:12" ht="15.75" x14ac:dyDescent="0.25">
      <c r="A7" s="2">
        <v>1</v>
      </c>
      <c r="B7" s="15" t="s">
        <v>42</v>
      </c>
      <c r="C7" s="28" t="s">
        <v>26</v>
      </c>
      <c r="D7" s="2">
        <v>44521</v>
      </c>
      <c r="E7" s="26" t="s">
        <v>27</v>
      </c>
      <c r="F7" s="57" t="s">
        <v>19</v>
      </c>
      <c r="G7" s="2">
        <v>90000</v>
      </c>
      <c r="H7" s="13"/>
      <c r="I7" s="2"/>
      <c r="J7" s="2"/>
      <c r="K7" s="27"/>
      <c r="L7" s="57" t="s">
        <v>28</v>
      </c>
    </row>
    <row r="8" spans="1:12" ht="15.75" customHeight="1" x14ac:dyDescent="0.25">
      <c r="A8" s="2">
        <v>2</v>
      </c>
      <c r="B8" s="15" t="s">
        <v>36</v>
      </c>
      <c r="C8" s="28" t="s">
        <v>16</v>
      </c>
      <c r="D8" s="2">
        <v>67664</v>
      </c>
      <c r="E8" s="26" t="s">
        <v>17</v>
      </c>
      <c r="F8" s="57"/>
      <c r="G8" s="2">
        <v>90000</v>
      </c>
      <c r="H8" s="13"/>
      <c r="I8" s="2"/>
      <c r="J8" s="19" t="s">
        <v>37</v>
      </c>
      <c r="K8" s="19" t="s">
        <v>38</v>
      </c>
      <c r="L8" s="57" t="s">
        <v>30</v>
      </c>
    </row>
    <row r="9" spans="1:12" ht="15.75" customHeight="1" x14ac:dyDescent="0.25">
      <c r="A9" s="2">
        <v>3</v>
      </c>
      <c r="B9" s="15" t="s">
        <v>32</v>
      </c>
      <c r="C9" s="28" t="s">
        <v>16</v>
      </c>
      <c r="D9" s="2">
        <v>61145</v>
      </c>
      <c r="E9" s="27" t="s">
        <v>17</v>
      </c>
      <c r="F9" s="57" t="s">
        <v>18</v>
      </c>
      <c r="G9" s="2">
        <v>70000</v>
      </c>
      <c r="H9" s="10"/>
      <c r="I9" s="3"/>
      <c r="J9" s="21" t="s">
        <v>33</v>
      </c>
      <c r="K9" s="50"/>
      <c r="L9" s="20" t="s">
        <v>25</v>
      </c>
    </row>
    <row r="10" spans="1:12" ht="15.75" x14ac:dyDescent="0.25">
      <c r="A10" s="2">
        <v>4</v>
      </c>
      <c r="B10" s="18" t="s">
        <v>59</v>
      </c>
      <c r="C10" s="28" t="s">
        <v>60</v>
      </c>
      <c r="D10" s="2"/>
      <c r="E10" s="26" t="s">
        <v>63</v>
      </c>
      <c r="F10" s="57"/>
      <c r="G10" s="2">
        <v>110000</v>
      </c>
      <c r="H10" s="30"/>
      <c r="I10" s="31"/>
      <c r="J10" s="35" t="s">
        <v>61</v>
      </c>
      <c r="K10" s="35" t="s">
        <v>62</v>
      </c>
      <c r="L10" s="57" t="s">
        <v>50</v>
      </c>
    </row>
    <row r="11" spans="1:12" ht="15" customHeight="1" x14ac:dyDescent="0.25">
      <c r="A11" s="71" t="s">
        <v>9</v>
      </c>
      <c r="B11" s="72"/>
      <c r="C11" s="72"/>
      <c r="D11" s="72"/>
      <c r="E11" s="72"/>
      <c r="F11" s="73"/>
      <c r="G11" s="16">
        <f>SUM(G7:G10)</f>
        <v>360000</v>
      </c>
      <c r="H11" s="17"/>
      <c r="I11" s="16"/>
      <c r="J11" s="29"/>
      <c r="K11" s="29"/>
    </row>
    <row r="12" spans="1:12" ht="15" customHeight="1" x14ac:dyDescent="0.25">
      <c r="A12" s="75" t="s">
        <v>43</v>
      </c>
      <c r="B12" s="76"/>
      <c r="C12" s="76"/>
      <c r="D12" s="76"/>
      <c r="E12" s="76"/>
      <c r="F12" s="77"/>
      <c r="G12" s="4">
        <f>G11*-0.12</f>
        <v>-43200</v>
      </c>
      <c r="H12" s="11"/>
      <c r="I12" s="8"/>
      <c r="J12" s="29"/>
      <c r="K12" s="29"/>
    </row>
    <row r="13" spans="1:12" ht="15" customHeight="1" x14ac:dyDescent="0.25">
      <c r="A13" s="75" t="s">
        <v>44</v>
      </c>
      <c r="B13" s="76"/>
      <c r="C13" s="76"/>
      <c r="D13" s="76"/>
      <c r="E13" s="76"/>
      <c r="F13" s="77"/>
      <c r="G13" s="5">
        <f>SUM(G11:G12)</f>
        <v>316800</v>
      </c>
      <c r="H13" s="11"/>
      <c r="I13" s="8"/>
      <c r="J13" s="29"/>
      <c r="K13" s="29"/>
    </row>
    <row r="14" spans="1:12" ht="15" customHeight="1" x14ac:dyDescent="0.25">
      <c r="A14" s="78" t="s">
        <v>45</v>
      </c>
      <c r="B14" s="79"/>
      <c r="C14" s="79"/>
      <c r="D14" s="79"/>
      <c r="E14" s="79"/>
      <c r="F14" s="80"/>
      <c r="G14" s="5">
        <f>G11*-0.05</f>
        <v>-18000</v>
      </c>
      <c r="H14" s="5"/>
      <c r="I14" s="36"/>
      <c r="J14" s="22"/>
    </row>
    <row r="15" spans="1:12" ht="8.25" customHeight="1" x14ac:dyDescent="0.25"/>
    <row r="16" spans="1:12" ht="8.25" customHeight="1" x14ac:dyDescent="0.25"/>
    <row r="17" spans="1:12" ht="15.75" x14ac:dyDescent="0.25">
      <c r="A17" s="2">
        <v>5</v>
      </c>
      <c r="B17" s="18" t="s">
        <v>39</v>
      </c>
      <c r="C17" s="28" t="s">
        <v>26</v>
      </c>
      <c r="D17" s="2">
        <v>48716</v>
      </c>
      <c r="E17" s="26" t="s">
        <v>27</v>
      </c>
      <c r="F17" s="57" t="s">
        <v>23</v>
      </c>
      <c r="G17" s="2">
        <v>90000</v>
      </c>
      <c r="H17" s="2"/>
      <c r="I17" s="25"/>
      <c r="J17" s="19" t="s">
        <v>40</v>
      </c>
      <c r="K17" s="21" t="s">
        <v>41</v>
      </c>
      <c r="L17" s="57" t="s">
        <v>29</v>
      </c>
    </row>
    <row r="18" spans="1:12" x14ac:dyDescent="0.25">
      <c r="A18" s="74" t="s">
        <v>67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</row>
    <row r="19" spans="1:12" x14ac:dyDescent="0.25">
      <c r="A19" s="68" t="s">
        <v>68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 x14ac:dyDescent="0.25">
      <c r="A20" s="68" t="s">
        <v>70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</sheetData>
  <mergeCells count="12">
    <mergeCell ref="A20:L20"/>
    <mergeCell ref="A1:K1"/>
    <mergeCell ref="J3:L3"/>
    <mergeCell ref="J4:L4"/>
    <mergeCell ref="J5:L5"/>
    <mergeCell ref="J6:K6"/>
    <mergeCell ref="A11:F11"/>
    <mergeCell ref="A12:F12"/>
    <mergeCell ref="A13:F13"/>
    <mergeCell ref="A14:F14"/>
    <mergeCell ref="A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CONTROLE DPF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2021-10-26T10:33:48Z</cp:lastPrinted>
  <dcterms:created xsi:type="dcterms:W3CDTF">2012-07-06T09:59:04Z</dcterms:created>
  <dcterms:modified xsi:type="dcterms:W3CDTF">2021-12-13T09:00:52Z</dcterms:modified>
</cp:coreProperties>
</file>