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1\PROPRIETAIRES\TOURE MOUSSA\FICHES D'ENCAISSEMENT\BONIKRO EN HAUT\"/>
    </mc:Choice>
  </mc:AlternateContent>
  <bookViews>
    <workbookView xWindow="0" yWindow="0" windowWidth="19200" windowHeight="11595" firstSheet="9" activeTab="12"/>
  </bookViews>
  <sheets>
    <sheet name="DECEMBRE 2020" sheetId="74" r:id="rId1"/>
    <sheet name="JANVIER 2021" sheetId="75" r:id="rId2"/>
    <sheet name="FEVRIER 2021" sheetId="76" r:id="rId3"/>
    <sheet name="MARS 2021" sheetId="77" r:id="rId4"/>
    <sheet name="AVRIL 2021" sheetId="78" r:id="rId5"/>
    <sheet name="MAI 2021" sheetId="79" r:id="rId6"/>
    <sheet name="JUIN 2021" sheetId="80" r:id="rId7"/>
    <sheet name="JUILLET 2021" sheetId="81" r:id="rId8"/>
    <sheet name="AOUT 2021" sheetId="82" r:id="rId9"/>
    <sheet name="SEPTEMBRE 2021" sheetId="83" r:id="rId10"/>
    <sheet name="OCTOBRE 2021" sheetId="84" r:id="rId11"/>
    <sheet name="NOVEMBRE 2021" sheetId="85" r:id="rId12"/>
    <sheet name="DECEMBRE 2021" sheetId="86" r:id="rId13"/>
  </sheets>
  <calcPr calcId="152511"/>
</workbook>
</file>

<file path=xl/calcChain.xml><?xml version="1.0" encoding="utf-8"?>
<calcChain xmlns="http://schemas.openxmlformats.org/spreadsheetml/2006/main">
  <c r="I17" i="86" l="1"/>
  <c r="H17" i="86"/>
  <c r="G17" i="86"/>
  <c r="F17" i="86"/>
  <c r="E17" i="86"/>
  <c r="J16" i="86"/>
  <c r="J17" i="86" s="1"/>
  <c r="J15" i="86"/>
  <c r="J19" i="85"/>
  <c r="J18" i="85"/>
  <c r="I17" i="85"/>
  <c r="J17" i="85"/>
  <c r="H17" i="85"/>
  <c r="J16" i="85"/>
  <c r="J15" i="85"/>
  <c r="J18" i="86" l="1"/>
  <c r="J19" i="86" s="1"/>
  <c r="G17" i="85"/>
  <c r="F17" i="85"/>
  <c r="E17" i="85"/>
  <c r="I17" i="84" l="1"/>
  <c r="H17" i="84"/>
  <c r="J16" i="84"/>
  <c r="J15" i="84"/>
  <c r="J17" i="84" l="1"/>
  <c r="J18" i="84" s="1"/>
  <c r="J19" i="84" s="1"/>
  <c r="G17" i="84"/>
  <c r="F17" i="84"/>
  <c r="E17" i="84"/>
  <c r="J19" i="83" l="1"/>
  <c r="J18" i="83"/>
  <c r="I17" i="83"/>
  <c r="J17" i="83"/>
  <c r="H17" i="83"/>
  <c r="J16" i="83"/>
  <c r="J15" i="83"/>
  <c r="G17" i="83" l="1"/>
  <c r="F17" i="83"/>
  <c r="E17" i="83"/>
  <c r="I17" i="82" l="1"/>
  <c r="H17" i="82"/>
  <c r="J16" i="82"/>
  <c r="J17" i="82" s="1"/>
  <c r="J15" i="82"/>
  <c r="J18" i="82" l="1"/>
  <c r="J19" i="82" s="1"/>
  <c r="G17" i="82"/>
  <c r="F17" i="82"/>
  <c r="E17" i="82"/>
  <c r="J19" i="81" l="1"/>
  <c r="J18" i="81"/>
  <c r="I17" i="81"/>
  <c r="J17" i="81"/>
  <c r="J16" i="81"/>
  <c r="J15" i="81"/>
  <c r="H17" i="81"/>
  <c r="G17" i="81" l="1"/>
  <c r="F17" i="81"/>
  <c r="E17" i="81"/>
  <c r="J16" i="80" l="1"/>
  <c r="I17" i="80" l="1"/>
  <c r="J17" i="80"/>
  <c r="J18" i="80" s="1"/>
  <c r="J19" i="80" s="1"/>
  <c r="H17" i="80"/>
  <c r="J15" i="80"/>
  <c r="G17" i="80" l="1"/>
  <c r="F17" i="80"/>
  <c r="E17" i="80"/>
  <c r="J19" i="79" l="1"/>
  <c r="J18" i="79"/>
  <c r="I17" i="79"/>
  <c r="J17" i="79"/>
  <c r="H17" i="79"/>
  <c r="J16" i="79"/>
  <c r="J15" i="79"/>
  <c r="G17" i="79" l="1"/>
  <c r="F17" i="79"/>
  <c r="E17" i="79"/>
  <c r="J20" i="78" l="1"/>
  <c r="J18" i="78"/>
  <c r="I17" i="78"/>
  <c r="J17" i="78"/>
  <c r="H17" i="78"/>
  <c r="J16" i="78"/>
  <c r="J15" i="78"/>
  <c r="G17" i="78" l="1"/>
  <c r="F17" i="78"/>
  <c r="E17" i="78"/>
  <c r="J20" i="77" l="1"/>
  <c r="J18" i="77" l="1"/>
  <c r="I17" i="77"/>
  <c r="J17" i="77"/>
  <c r="H17" i="77"/>
  <c r="J16" i="77"/>
  <c r="J15" i="77"/>
  <c r="G17" i="77" l="1"/>
  <c r="F17" i="77"/>
  <c r="E17" i="77"/>
  <c r="J17" i="76" l="1"/>
  <c r="I17" i="76"/>
  <c r="H17" i="76"/>
  <c r="G17" i="76"/>
  <c r="F17" i="76"/>
  <c r="E17" i="76"/>
  <c r="J15" i="76"/>
  <c r="J20" i="75"/>
  <c r="J20" i="76" l="1"/>
  <c r="J18" i="76"/>
  <c r="I17" i="75"/>
  <c r="J17" i="75"/>
  <c r="H17" i="75" l="1"/>
  <c r="J18" i="75"/>
  <c r="J15" i="75"/>
  <c r="G17" i="75" l="1"/>
  <c r="F17" i="75"/>
  <c r="E17" i="75"/>
  <c r="J20" i="74" l="1"/>
  <c r="J18" i="74"/>
  <c r="I17" i="74"/>
  <c r="H17" i="74"/>
  <c r="J15" i="74" l="1"/>
  <c r="J17" i="74" s="1"/>
  <c r="J16" i="74"/>
  <c r="G17" i="74" l="1"/>
  <c r="F17" i="74"/>
  <c r="E17" i="74"/>
</calcChain>
</file>

<file path=xl/sharedStrings.xml><?xml version="1.0" encoding="utf-8"?>
<sst xmlns="http://schemas.openxmlformats.org/spreadsheetml/2006/main" count="592" uniqueCount="93">
  <si>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</si>
  <si>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</si>
  <si>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</si>
  <si>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</si>
  <si>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</si>
  <si>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</si>
  <si>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</si>
  <si>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</si>
  <si>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</si>
  <si>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</si>
  <si>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</si>
  <si>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</si>
  <si>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</si>
  <si>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</si>
  <si>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N° CC: 0513520V</t>
  </si>
  <si>
    <t>YOPOUGON NIANGON ADJAME BONIKRO</t>
  </si>
  <si>
    <t xml:space="preserve">   LOT N° …………….. - ILOT ………….</t>
  </si>
  <si>
    <t>01 BP 4859 ABIDJAN 01</t>
  </si>
  <si>
    <t>07 67 16 27</t>
  </si>
  <si>
    <t>01 05 01 76</t>
  </si>
  <si>
    <t>H3</t>
  </si>
  <si>
    <t>COMMISSION CCGIM</t>
  </si>
  <si>
    <t>PENALITES</t>
  </si>
  <si>
    <t>HADJA KORO</t>
  </si>
  <si>
    <t>02 78 00 72</t>
  </si>
  <si>
    <t>48 14 22 22</t>
  </si>
  <si>
    <t>VIE BA M TRAORE</t>
  </si>
  <si>
    <t>07 77 44 27</t>
  </si>
  <si>
    <t>CCGIM</t>
  </si>
  <si>
    <t>TOTAL   A VERSER</t>
  </si>
  <si>
    <t>CENTRE D'IMPOSITION: YOP I</t>
  </si>
  <si>
    <t>COULIBALY SOUROUNAN</t>
  </si>
  <si>
    <t>EN HAUT 2</t>
  </si>
  <si>
    <t>SIGNATAIRES</t>
  </si>
  <si>
    <t>44078178</t>
  </si>
  <si>
    <t>BARRO SOULEYMANE</t>
  </si>
  <si>
    <t>H2</t>
  </si>
  <si>
    <t>09330104-46956279</t>
  </si>
  <si>
    <t>ARRIERE COMPTEUR CIE PEPT</t>
  </si>
  <si>
    <t>ESPECES</t>
  </si>
  <si>
    <t>LE LOCATAIRE PAYE 16 200 A LA CIE POUR REMBOURSEMENT DES FRAIS DE COMPTEUR PEPT</t>
  </si>
  <si>
    <t>FICHE DES ENCAISSEMENTS : MOIS DE DECEMBRE 2020</t>
  </si>
  <si>
    <t>08/12/20</t>
  </si>
  <si>
    <t>OM</t>
  </si>
  <si>
    <t>10/12/20</t>
  </si>
  <si>
    <t>13/12/20</t>
  </si>
  <si>
    <t>05/02/21</t>
  </si>
  <si>
    <t>ORANGE</t>
  </si>
  <si>
    <t>03/02/21</t>
  </si>
  <si>
    <t>0709330104-0546956279</t>
  </si>
  <si>
    <t>0544078178</t>
  </si>
  <si>
    <t>15/02/21</t>
  </si>
  <si>
    <t>FICHE DES ENCAISSEMENTS : MOIS DE FEVRIER 2021</t>
  </si>
  <si>
    <t>FICHE DES ENCAISSEMENTS : MOIS DE MARS 2021</t>
  </si>
  <si>
    <t>10/03/21</t>
  </si>
  <si>
    <t>13/03/21</t>
  </si>
  <si>
    <t>FICHE DES ENCAISSEMENTS : MOIS D'AVRIL 2021</t>
  </si>
  <si>
    <t>10/04/21</t>
  </si>
  <si>
    <t>15/04/21</t>
  </si>
  <si>
    <t>FICHE DES ENCAISSEMENTS : MOIS DE MAI 2021</t>
  </si>
  <si>
    <t>10/05/21</t>
  </si>
  <si>
    <t>16/05/21</t>
  </si>
  <si>
    <t>FICHE DES ENCAISSEMENTS : MOIS DE JUIN 2021</t>
  </si>
  <si>
    <t>02/06/21</t>
  </si>
  <si>
    <t>11/06/21</t>
  </si>
  <si>
    <t>12/06/21</t>
  </si>
  <si>
    <t>FICHE DES ENCAISSEMENTS : MOIS DE JUILLET 2021</t>
  </si>
  <si>
    <t>02/07/21</t>
  </si>
  <si>
    <t>FICHE DES ENCAISSEMENTS : MOIS D'AOUT 2021</t>
  </si>
  <si>
    <t>16/07/21</t>
  </si>
  <si>
    <t>16/07/21ESP</t>
  </si>
  <si>
    <t>02/08/21</t>
  </si>
  <si>
    <t>10/08/21</t>
  </si>
  <si>
    <t>FICHE DES ENCAISSEMENTS : MOIS DE SEPTEMBRE 2021</t>
  </si>
  <si>
    <t>TOTAL  A VERSER</t>
  </si>
  <si>
    <t>13/08/21</t>
  </si>
  <si>
    <t>10/09/21</t>
  </si>
  <si>
    <t>WAVE</t>
  </si>
  <si>
    <t>08/09/21</t>
  </si>
  <si>
    <t>15/09/21</t>
  </si>
  <si>
    <t>FICHE DES ENCAISSEMENTS : MOIS D'OCTOBRE 2021</t>
  </si>
  <si>
    <t>10/10/21</t>
  </si>
  <si>
    <t>wave</t>
  </si>
  <si>
    <t>FICHE DES ENCAISSEMENTS : MOIS DE NOVEMBRE 2021</t>
  </si>
  <si>
    <t>14/10/21</t>
  </si>
  <si>
    <t>08/11/21</t>
  </si>
  <si>
    <t>10/11/21</t>
  </si>
  <si>
    <t>ESP</t>
  </si>
  <si>
    <t>15/11/21</t>
  </si>
  <si>
    <t>FICHE DES ENCAISSEMENTS : MOIS DE DECEMBRE 2021</t>
  </si>
  <si>
    <t>09/12/21</t>
  </si>
  <si>
    <t>11/12/21</t>
  </si>
  <si>
    <t>14/12/21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</si>
</sst>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1" fillId="0" borderId="1" xfId="0" applyFont="1" applyBorder="1"/>
    <xf numFmtId="0" fontId="5" fillId="0" borderId="0" xfId="0" applyFont="1" applyAlignment="1"/>
    <xf numFmtId="164" fontId="2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0" xfId="0" applyFont="1" applyFill="1" applyBorder="1"/>
    <xf numFmtId="0" fontId="1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left"/>
    </xf>
    <xf numFmtId="164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0" fillId="0" borderId="0" xfId="0" applyAlignment="1">
      <alignment horizontal="left"/>
    </xf>
    <xf numFmtId="164" fontId="3" fillId="0" borderId="3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11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WhiteSpace="0" view="pageLayout" zoomScaleNormal="100" workbookViewId="0">
      <selection activeCell="L18" sqref="L18"/>
    </sheetView>
  </sheetViews>
  <sheetFormatPr baseColWidth="10" defaultRowHeight="15" x14ac:dyDescent="0.25"/>
  <cols>
    <col min="1" max="1" width="3.28515625" customWidth="1"/>
    <col min="2" max="2" width="23.7109375" customWidth="1"/>
    <col min="3" max="3" width="6.28515625" customWidth="1"/>
    <col min="4" max="4" width="17.1406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7109375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71" t="s">
        <v>41</v>
      </c>
      <c r="B4" s="71"/>
      <c r="C4" s="71"/>
      <c r="D4" s="71"/>
      <c r="E4" s="71"/>
      <c r="F4" s="71"/>
      <c r="G4" s="71"/>
      <c r="H4" s="71"/>
      <c r="I4" s="71"/>
      <c r="J4" s="71"/>
      <c r="K4" s="71"/>
    </row>
    <row r="5" spans="1:12" ht="18.75" x14ac:dyDescent="0.3">
      <c r="A5" s="22"/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28"/>
      <c r="H6" s="7" t="s">
        <v>16</v>
      </c>
      <c r="I6" s="7"/>
    </row>
    <row r="7" spans="1:12" ht="18.75" x14ac:dyDescent="0.3">
      <c r="D7" s="28" t="s">
        <v>17</v>
      </c>
      <c r="E7" s="28"/>
      <c r="F7" s="72" t="s">
        <v>18</v>
      </c>
      <c r="G7" s="72"/>
      <c r="H7" s="72"/>
      <c r="I7" s="72" t="s">
        <v>19</v>
      </c>
      <c r="J7" s="72"/>
      <c r="K7" s="7"/>
    </row>
    <row r="8" spans="1:12" ht="18.75" customHeight="1" x14ac:dyDescent="0.3">
      <c r="A8" s="72" t="s">
        <v>30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</row>
    <row r="9" spans="1:12" ht="6" customHeight="1" x14ac:dyDescent="0.3">
      <c r="A9" s="6"/>
      <c r="D9" s="28"/>
      <c r="E9" s="28"/>
      <c r="F9" s="28"/>
      <c r="G9" s="28"/>
      <c r="H9" s="28"/>
      <c r="I9" s="28"/>
      <c r="J9" s="28"/>
      <c r="K9" s="7"/>
    </row>
    <row r="10" spans="1:12" ht="15.75" customHeight="1" x14ac:dyDescent="0.35">
      <c r="A10" s="6"/>
      <c r="C10" s="65" t="s">
        <v>23</v>
      </c>
      <c r="D10" s="65"/>
      <c r="E10" s="65"/>
      <c r="F10" s="65" t="s">
        <v>24</v>
      </c>
      <c r="G10" s="65"/>
      <c r="H10" s="65"/>
      <c r="I10" s="65" t="s">
        <v>25</v>
      </c>
      <c r="J10" s="65"/>
      <c r="K10" s="7"/>
    </row>
    <row r="11" spans="1:12" ht="18" customHeight="1" x14ac:dyDescent="0.35">
      <c r="C11" s="65" t="s">
        <v>26</v>
      </c>
      <c r="D11" s="65"/>
      <c r="E11" s="65"/>
      <c r="F11" s="65" t="s">
        <v>27</v>
      </c>
      <c r="G11" s="65"/>
      <c r="H11" s="65"/>
      <c r="I11" s="65"/>
      <c r="J11" s="65"/>
    </row>
    <row r="12" spans="1:12" ht="4.5" customHeight="1" x14ac:dyDescent="0.35">
      <c r="C12" s="17"/>
      <c r="D12" s="17"/>
      <c r="E12" s="17"/>
      <c r="F12" s="17"/>
      <c r="G12" s="17"/>
      <c r="H12" s="17"/>
      <c r="I12" s="17"/>
      <c r="J12" s="17"/>
    </row>
    <row r="13" spans="1:12" ht="25.5" customHeight="1" x14ac:dyDescent="0.35">
      <c r="E13" s="15" t="s">
        <v>32</v>
      </c>
      <c r="F13" s="10"/>
      <c r="G13" s="15"/>
    </row>
    <row r="14" spans="1:12" ht="15.75" x14ac:dyDescent="0.25">
      <c r="A14" s="1" t="s">
        <v>0</v>
      </c>
      <c r="B14" s="21" t="s">
        <v>1</v>
      </c>
      <c r="C14" s="4" t="s">
        <v>10</v>
      </c>
      <c r="D14" s="21" t="s">
        <v>9</v>
      </c>
      <c r="E14" s="21" t="s">
        <v>2</v>
      </c>
      <c r="F14" s="21" t="s">
        <v>3</v>
      </c>
      <c r="G14" s="3" t="s">
        <v>22</v>
      </c>
      <c r="H14" s="16" t="s">
        <v>8</v>
      </c>
      <c r="I14" s="21" t="s">
        <v>5</v>
      </c>
      <c r="J14" s="3" t="s">
        <v>4</v>
      </c>
      <c r="K14" s="21" t="s">
        <v>7</v>
      </c>
      <c r="L14" s="11" t="s">
        <v>33</v>
      </c>
    </row>
    <row r="15" spans="1:12" ht="18.75" x14ac:dyDescent="0.3">
      <c r="A15" s="2">
        <v>1</v>
      </c>
      <c r="B15" s="8" t="s">
        <v>35</v>
      </c>
      <c r="C15" s="27" t="s">
        <v>36</v>
      </c>
      <c r="D15" s="24" t="s">
        <v>37</v>
      </c>
      <c r="E15" s="5">
        <v>25000</v>
      </c>
      <c r="F15" s="21"/>
      <c r="G15" s="3"/>
      <c r="H15" s="5">
        <v>25000</v>
      </c>
      <c r="I15" s="5"/>
      <c r="J15" s="5">
        <f>H15+I15</f>
        <v>25000</v>
      </c>
      <c r="K15" s="25" t="s">
        <v>44</v>
      </c>
      <c r="L15" s="23" t="s">
        <v>39</v>
      </c>
    </row>
    <row r="16" spans="1:12" ht="18.75" customHeight="1" x14ac:dyDescent="0.25">
      <c r="A16" s="2">
        <v>2</v>
      </c>
      <c r="B16" s="8" t="s">
        <v>31</v>
      </c>
      <c r="C16" s="26" t="s">
        <v>20</v>
      </c>
      <c r="D16" s="9" t="s">
        <v>34</v>
      </c>
      <c r="E16" s="5">
        <v>25000</v>
      </c>
      <c r="F16" s="5">
        <v>67500</v>
      </c>
      <c r="G16" s="5">
        <v>12500</v>
      </c>
      <c r="H16" s="5">
        <v>25000</v>
      </c>
      <c r="I16" s="5"/>
      <c r="J16" s="5">
        <f>H16+I16</f>
        <v>25000</v>
      </c>
      <c r="K16" s="14" t="s">
        <v>42</v>
      </c>
      <c r="L16" s="23" t="s">
        <v>43</v>
      </c>
    </row>
    <row r="17" spans="1:12" ht="18.75" customHeight="1" x14ac:dyDescent="0.25">
      <c r="A17" s="66" t="s">
        <v>6</v>
      </c>
      <c r="B17" s="66"/>
      <c r="C17" s="66"/>
      <c r="D17" s="66"/>
      <c r="E17" s="20">
        <f t="shared" ref="E17:G17" si="0">SUM(E15:E16)</f>
        <v>50000</v>
      </c>
      <c r="F17" s="20">
        <f t="shared" si="0"/>
        <v>67500</v>
      </c>
      <c r="G17" s="20">
        <f t="shared" si="0"/>
        <v>12500</v>
      </c>
      <c r="H17" s="20">
        <f>SUM(H15:H16)</f>
        <v>50000</v>
      </c>
      <c r="I17" s="20">
        <f>SUM(I15:I16)</f>
        <v>0</v>
      </c>
      <c r="J17" s="20">
        <f>J15+J16</f>
        <v>50000</v>
      </c>
      <c r="K17" s="14" t="s">
        <v>45</v>
      </c>
      <c r="L17" s="29" t="s">
        <v>28</v>
      </c>
    </row>
    <row r="18" spans="1:12" ht="15.75" x14ac:dyDescent="0.25">
      <c r="A18" s="67" t="s">
        <v>21</v>
      </c>
      <c r="B18" s="67"/>
      <c r="C18" s="67"/>
      <c r="D18" s="67"/>
      <c r="E18" s="67"/>
      <c r="F18" s="67"/>
      <c r="G18" s="67"/>
      <c r="H18" s="67"/>
      <c r="I18" s="67"/>
      <c r="J18" s="18">
        <f>-J17*0.1</f>
        <v>-5000</v>
      </c>
    </row>
    <row r="19" spans="1:12" ht="15.75" x14ac:dyDescent="0.25">
      <c r="A19" s="68" t="s">
        <v>38</v>
      </c>
      <c r="B19" s="69"/>
      <c r="C19" s="69"/>
      <c r="D19" s="69"/>
      <c r="E19" s="69"/>
      <c r="F19" s="69"/>
      <c r="G19" s="69"/>
      <c r="H19" s="69"/>
      <c r="I19" s="70"/>
      <c r="J19" s="18">
        <v>-16200</v>
      </c>
    </row>
    <row r="20" spans="1:12" ht="15" customHeight="1" x14ac:dyDescent="0.3">
      <c r="A20" s="58" t="s">
        <v>29</v>
      </c>
      <c r="B20" s="59"/>
      <c r="C20" s="59"/>
      <c r="D20" s="59"/>
      <c r="E20" s="59"/>
      <c r="F20" s="59"/>
      <c r="G20" s="59"/>
      <c r="H20" s="59"/>
      <c r="I20" s="60"/>
      <c r="J20" s="13">
        <f>J17+J18+J19</f>
        <v>28800</v>
      </c>
      <c r="L20" s="19"/>
    </row>
    <row r="21" spans="1:12" ht="6.75" customHeight="1" x14ac:dyDescent="0.25">
      <c r="J21" s="19"/>
    </row>
    <row r="22" spans="1:12" x14ac:dyDescent="0.25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</row>
    <row r="23" spans="1:12" ht="18.75" x14ac:dyDescent="0.3">
      <c r="A23" s="2">
        <v>1</v>
      </c>
      <c r="B23" s="8" t="s">
        <v>35</v>
      </c>
      <c r="C23" s="27" t="s">
        <v>36</v>
      </c>
      <c r="D23" s="24" t="s">
        <v>37</v>
      </c>
      <c r="E23" s="62" t="s">
        <v>40</v>
      </c>
      <c r="F23" s="63"/>
      <c r="G23" s="63"/>
      <c r="H23" s="63"/>
      <c r="I23" s="63"/>
      <c r="J23" s="63"/>
      <c r="K23" s="63"/>
      <c r="L23" s="64"/>
    </row>
    <row r="24" spans="1:12" x14ac:dyDescent="0.25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</row>
    <row r="25" spans="1:12" x14ac:dyDescent="0.25">
      <c r="E25" s="19"/>
      <c r="F25" s="19"/>
    </row>
    <row r="26" spans="1:12" x14ac:dyDescent="0.25">
      <c r="F26" s="19"/>
    </row>
    <row r="27" spans="1:12" x14ac:dyDescent="0.25">
      <c r="H27" s="19"/>
    </row>
  </sheetData>
  <mergeCells count="17">
    <mergeCell ref="A4:K4"/>
    <mergeCell ref="F7:H7"/>
    <mergeCell ref="I7:J7"/>
    <mergeCell ref="A8:L8"/>
    <mergeCell ref="C10:E10"/>
    <mergeCell ref="F10:H10"/>
    <mergeCell ref="I10:J10"/>
    <mergeCell ref="A20:I20"/>
    <mergeCell ref="A22:L22"/>
    <mergeCell ref="E23:L23"/>
    <mergeCell ref="A24:L24"/>
    <mergeCell ref="C11:E11"/>
    <mergeCell ref="F11:H11"/>
    <mergeCell ref="I11:J11"/>
    <mergeCell ref="A17:D17"/>
    <mergeCell ref="A18:I18"/>
    <mergeCell ref="A19:I19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WhiteSpace="0" view="pageLayout" zoomScaleNormal="100" workbookViewId="0">
      <selection activeCell="L17" sqref="L17"/>
    </sheetView>
  </sheetViews>
  <sheetFormatPr baseColWidth="10" defaultRowHeight="15" x14ac:dyDescent="0.25"/>
  <cols>
    <col min="1" max="1" width="3.28515625" customWidth="1"/>
    <col min="2" max="2" width="23.7109375" customWidth="1"/>
    <col min="3" max="3" width="6.28515625" customWidth="1"/>
    <col min="4" max="4" width="17.1406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7109375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71" t="s">
        <v>73</v>
      </c>
      <c r="B4" s="71"/>
      <c r="C4" s="71"/>
      <c r="D4" s="71"/>
      <c r="E4" s="71"/>
      <c r="F4" s="71"/>
      <c r="G4" s="71"/>
      <c r="H4" s="71"/>
      <c r="I4" s="71"/>
      <c r="J4" s="71"/>
      <c r="K4" s="71"/>
    </row>
    <row r="5" spans="1:12" ht="18.75" x14ac:dyDescent="0.3">
      <c r="A5" s="22"/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50"/>
      <c r="H6" s="7" t="s">
        <v>16</v>
      </c>
      <c r="I6" s="7"/>
    </row>
    <row r="7" spans="1:12" ht="18.75" x14ac:dyDescent="0.3">
      <c r="D7" s="50" t="s">
        <v>17</v>
      </c>
      <c r="E7" s="50"/>
      <c r="F7" s="72" t="s">
        <v>18</v>
      </c>
      <c r="G7" s="72"/>
      <c r="H7" s="72"/>
      <c r="I7" s="72" t="s">
        <v>19</v>
      </c>
      <c r="J7" s="72"/>
      <c r="K7" s="7"/>
    </row>
    <row r="8" spans="1:12" ht="18.75" customHeight="1" x14ac:dyDescent="0.3">
      <c r="A8" s="72" t="s">
        <v>30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</row>
    <row r="9" spans="1:12" ht="6" customHeight="1" x14ac:dyDescent="0.3">
      <c r="A9" s="6"/>
      <c r="D9" s="50"/>
      <c r="E9" s="50"/>
      <c r="F9" s="50"/>
      <c r="G9" s="50"/>
      <c r="H9" s="50"/>
      <c r="I9" s="50"/>
      <c r="J9" s="50"/>
      <c r="K9" s="7"/>
    </row>
    <row r="10" spans="1:12" ht="15.75" customHeight="1" x14ac:dyDescent="0.35">
      <c r="A10" s="6"/>
      <c r="C10" s="65" t="s">
        <v>23</v>
      </c>
      <c r="D10" s="65"/>
      <c r="E10" s="65"/>
      <c r="F10" s="65" t="s">
        <v>24</v>
      </c>
      <c r="G10" s="65"/>
      <c r="H10" s="65"/>
      <c r="I10" s="65" t="s">
        <v>25</v>
      </c>
      <c r="J10" s="65"/>
      <c r="K10" s="7"/>
    </row>
    <row r="11" spans="1:12" ht="18" customHeight="1" x14ac:dyDescent="0.35">
      <c r="C11" s="65" t="s">
        <v>26</v>
      </c>
      <c r="D11" s="65"/>
      <c r="E11" s="65"/>
      <c r="F11" s="65" t="s">
        <v>27</v>
      </c>
      <c r="G11" s="65"/>
      <c r="H11" s="65"/>
      <c r="I11" s="65"/>
      <c r="J11" s="65"/>
    </row>
    <row r="12" spans="1:12" ht="4.5" customHeight="1" x14ac:dyDescent="0.35">
      <c r="C12" s="17"/>
      <c r="D12" s="17"/>
      <c r="E12" s="17"/>
      <c r="F12" s="17"/>
      <c r="G12" s="17"/>
      <c r="H12" s="17"/>
      <c r="I12" s="17"/>
      <c r="J12" s="17"/>
    </row>
    <row r="13" spans="1:12" ht="25.5" customHeight="1" x14ac:dyDescent="0.35">
      <c r="E13" s="15" t="s">
        <v>32</v>
      </c>
      <c r="F13" s="10"/>
      <c r="G13" s="15"/>
    </row>
    <row r="14" spans="1:12" ht="15.75" x14ac:dyDescent="0.25">
      <c r="A14" s="1" t="s">
        <v>0</v>
      </c>
      <c r="B14" s="21" t="s">
        <v>1</v>
      </c>
      <c r="C14" s="4" t="s">
        <v>10</v>
      </c>
      <c r="D14" s="21" t="s">
        <v>9</v>
      </c>
      <c r="E14" s="21" t="s">
        <v>2</v>
      </c>
      <c r="F14" s="21" t="s">
        <v>3</v>
      </c>
      <c r="G14" s="3" t="s">
        <v>22</v>
      </c>
      <c r="H14" s="16" t="s">
        <v>8</v>
      </c>
      <c r="I14" s="21" t="s">
        <v>5</v>
      </c>
      <c r="J14" s="3" t="s">
        <v>4</v>
      </c>
      <c r="K14" s="21" t="s">
        <v>7</v>
      </c>
      <c r="L14" s="11" t="s">
        <v>33</v>
      </c>
    </row>
    <row r="15" spans="1:12" ht="18.75" x14ac:dyDescent="0.3">
      <c r="A15" s="2">
        <v>1</v>
      </c>
      <c r="B15" s="8" t="s">
        <v>35</v>
      </c>
      <c r="C15" s="27" t="s">
        <v>36</v>
      </c>
      <c r="D15" s="36" t="s">
        <v>49</v>
      </c>
      <c r="E15" s="5">
        <v>25000</v>
      </c>
      <c r="F15" s="21"/>
      <c r="G15" s="3"/>
      <c r="H15" s="5">
        <v>25000</v>
      </c>
      <c r="I15" s="5"/>
      <c r="J15" s="5">
        <f>H15+I15</f>
        <v>25000</v>
      </c>
      <c r="K15" s="14" t="s">
        <v>78</v>
      </c>
      <c r="L15" s="26" t="s">
        <v>39</v>
      </c>
    </row>
    <row r="16" spans="1:12" ht="18.75" customHeight="1" x14ac:dyDescent="0.25">
      <c r="A16" s="2">
        <v>2</v>
      </c>
      <c r="B16" s="8" t="s">
        <v>31</v>
      </c>
      <c r="C16" s="26" t="s">
        <v>20</v>
      </c>
      <c r="D16" s="37" t="s">
        <v>50</v>
      </c>
      <c r="E16" s="5">
        <v>25000</v>
      </c>
      <c r="F16" s="5">
        <v>70000</v>
      </c>
      <c r="G16" s="5">
        <v>15000</v>
      </c>
      <c r="H16" s="5">
        <v>25000</v>
      </c>
      <c r="I16" s="5"/>
      <c r="J16" s="5">
        <f>H16+I16</f>
        <v>25000</v>
      </c>
      <c r="K16" s="14" t="s">
        <v>76</v>
      </c>
      <c r="L16" s="49" t="s">
        <v>77</v>
      </c>
    </row>
    <row r="17" spans="1:12" ht="18.75" customHeight="1" x14ac:dyDescent="0.25">
      <c r="A17" s="66" t="s">
        <v>6</v>
      </c>
      <c r="B17" s="66"/>
      <c r="C17" s="66"/>
      <c r="D17" s="66"/>
      <c r="E17" s="20">
        <f t="shared" ref="E17:G17" si="0">SUM(E15:E16)</f>
        <v>50000</v>
      </c>
      <c r="F17" s="20">
        <f t="shared" si="0"/>
        <v>70000</v>
      </c>
      <c r="G17" s="20">
        <f t="shared" si="0"/>
        <v>15000</v>
      </c>
      <c r="H17" s="20">
        <f>SUM(H15:H16)</f>
        <v>50000</v>
      </c>
      <c r="I17" s="20">
        <f t="shared" ref="I17:J17" si="1">SUM(I15:I16)</f>
        <v>0</v>
      </c>
      <c r="J17" s="20">
        <f t="shared" si="1"/>
        <v>50000</v>
      </c>
      <c r="K17" s="14" t="s">
        <v>79</v>
      </c>
      <c r="L17" s="51" t="s">
        <v>28</v>
      </c>
    </row>
    <row r="18" spans="1:12" ht="18.75" x14ac:dyDescent="0.25">
      <c r="A18" s="67" t="s">
        <v>21</v>
      </c>
      <c r="B18" s="67"/>
      <c r="C18" s="67"/>
      <c r="D18" s="67"/>
      <c r="E18" s="67"/>
      <c r="F18" s="67"/>
      <c r="G18" s="67"/>
      <c r="H18" s="67"/>
      <c r="I18" s="67"/>
      <c r="J18" s="38">
        <f>-J17*0.1</f>
        <v>-5000</v>
      </c>
    </row>
    <row r="19" spans="1:12" ht="18.75" customHeight="1" x14ac:dyDescent="0.3">
      <c r="A19" s="58" t="s">
        <v>29</v>
      </c>
      <c r="B19" s="59"/>
      <c r="C19" s="59"/>
      <c r="D19" s="59"/>
      <c r="E19" s="59"/>
      <c r="F19" s="59"/>
      <c r="G19" s="59"/>
      <c r="H19" s="59"/>
      <c r="I19" s="60"/>
      <c r="J19" s="13">
        <f>J17+J18</f>
        <v>45000</v>
      </c>
      <c r="L19" s="19"/>
    </row>
    <row r="20" spans="1:12" ht="6.75" customHeight="1" x14ac:dyDescent="0.25">
      <c r="J20" s="19"/>
    </row>
    <row r="21" spans="1:12" x14ac:dyDescent="0.25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</row>
    <row r="22" spans="1:12" x14ac:dyDescent="0.25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</row>
    <row r="23" spans="1:12" x14ac:dyDescent="0.25">
      <c r="E23" s="19"/>
      <c r="F23" s="19"/>
      <c r="I23" s="19"/>
    </row>
    <row r="24" spans="1:12" x14ac:dyDescent="0.25">
      <c r="F24" s="19"/>
      <c r="J24" s="19"/>
    </row>
    <row r="25" spans="1:12" x14ac:dyDescent="0.25">
      <c r="H25" s="19"/>
    </row>
  </sheetData>
  <mergeCells count="15">
    <mergeCell ref="A21:L21"/>
    <mergeCell ref="A22:L22"/>
    <mergeCell ref="C11:E11"/>
    <mergeCell ref="F11:H11"/>
    <mergeCell ref="I11:J11"/>
    <mergeCell ref="A17:D17"/>
    <mergeCell ref="A18:I18"/>
    <mergeCell ref="A19:I19"/>
    <mergeCell ref="A4:K4"/>
    <mergeCell ref="F7:H7"/>
    <mergeCell ref="I7:J7"/>
    <mergeCell ref="A8:L8"/>
    <mergeCell ref="C10:E10"/>
    <mergeCell ref="F10:H10"/>
    <mergeCell ref="I10:J10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WhiteSpace="0" view="pageLayout" zoomScaleNormal="100" workbookViewId="0">
      <selection activeCell="L18" sqref="L18"/>
    </sheetView>
  </sheetViews>
  <sheetFormatPr baseColWidth="10" defaultRowHeight="15" x14ac:dyDescent="0.25"/>
  <cols>
    <col min="1" max="1" width="3.28515625" customWidth="1"/>
    <col min="2" max="2" width="23.7109375" customWidth="1"/>
    <col min="3" max="3" width="6.28515625" customWidth="1"/>
    <col min="4" max="4" width="17.1406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7109375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71" t="s">
        <v>80</v>
      </c>
      <c r="B4" s="71"/>
      <c r="C4" s="71"/>
      <c r="D4" s="71"/>
      <c r="E4" s="71"/>
      <c r="F4" s="71"/>
      <c r="G4" s="71"/>
      <c r="H4" s="71"/>
      <c r="I4" s="71"/>
      <c r="J4" s="71"/>
      <c r="K4" s="71"/>
    </row>
    <row r="5" spans="1:12" ht="18.75" x14ac:dyDescent="0.3">
      <c r="A5" s="22"/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53"/>
      <c r="H6" s="7" t="s">
        <v>16</v>
      </c>
      <c r="I6" s="7"/>
    </row>
    <row r="7" spans="1:12" ht="18.75" x14ac:dyDescent="0.3">
      <c r="D7" s="53" t="s">
        <v>17</v>
      </c>
      <c r="E7" s="53"/>
      <c r="F7" s="72" t="s">
        <v>18</v>
      </c>
      <c r="G7" s="72"/>
      <c r="H7" s="72"/>
      <c r="I7" s="72" t="s">
        <v>19</v>
      </c>
      <c r="J7" s="72"/>
      <c r="K7" s="7"/>
    </row>
    <row r="8" spans="1:12" ht="18.75" customHeight="1" x14ac:dyDescent="0.3">
      <c r="A8" s="72" t="s">
        <v>30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</row>
    <row r="9" spans="1:12" ht="6" customHeight="1" x14ac:dyDescent="0.3">
      <c r="A9" s="6"/>
      <c r="D9" s="53"/>
      <c r="E9" s="53"/>
      <c r="F9" s="53"/>
      <c r="G9" s="53"/>
      <c r="H9" s="53"/>
      <c r="I9" s="53"/>
      <c r="J9" s="53"/>
      <c r="K9" s="7"/>
    </row>
    <row r="10" spans="1:12" ht="15.75" customHeight="1" x14ac:dyDescent="0.35">
      <c r="A10" s="6"/>
      <c r="C10" s="65" t="s">
        <v>23</v>
      </c>
      <c r="D10" s="65"/>
      <c r="E10" s="65"/>
      <c r="F10" s="65" t="s">
        <v>24</v>
      </c>
      <c r="G10" s="65"/>
      <c r="H10" s="65"/>
      <c r="I10" s="65" t="s">
        <v>25</v>
      </c>
      <c r="J10" s="65"/>
      <c r="K10" s="7"/>
    </row>
    <row r="11" spans="1:12" ht="18" customHeight="1" x14ac:dyDescent="0.35">
      <c r="C11" s="65" t="s">
        <v>26</v>
      </c>
      <c r="D11" s="65"/>
      <c r="E11" s="65"/>
      <c r="F11" s="65" t="s">
        <v>27</v>
      </c>
      <c r="G11" s="65"/>
      <c r="H11" s="65"/>
      <c r="I11" s="65"/>
      <c r="J11" s="65"/>
    </row>
    <row r="12" spans="1:12" ht="4.5" customHeight="1" x14ac:dyDescent="0.35">
      <c r="C12" s="17"/>
      <c r="D12" s="17"/>
      <c r="E12" s="17"/>
      <c r="F12" s="17"/>
      <c r="G12" s="17"/>
      <c r="H12" s="17"/>
      <c r="I12" s="17"/>
      <c r="J12" s="17"/>
    </row>
    <row r="13" spans="1:12" ht="25.5" customHeight="1" x14ac:dyDescent="0.35">
      <c r="E13" s="15" t="s">
        <v>32</v>
      </c>
      <c r="F13" s="10"/>
      <c r="G13" s="15"/>
    </row>
    <row r="14" spans="1:12" ht="15.75" x14ac:dyDescent="0.25">
      <c r="A14" s="1" t="s">
        <v>0</v>
      </c>
      <c r="B14" s="21" t="s">
        <v>1</v>
      </c>
      <c r="C14" s="4" t="s">
        <v>10</v>
      </c>
      <c r="D14" s="21" t="s">
        <v>9</v>
      </c>
      <c r="E14" s="21" t="s">
        <v>2</v>
      </c>
      <c r="F14" s="21" t="s">
        <v>3</v>
      </c>
      <c r="G14" s="3" t="s">
        <v>22</v>
      </c>
      <c r="H14" s="16" t="s">
        <v>8</v>
      </c>
      <c r="I14" s="21" t="s">
        <v>5</v>
      </c>
      <c r="J14" s="3" t="s">
        <v>4</v>
      </c>
      <c r="K14" s="21" t="s">
        <v>7</v>
      </c>
      <c r="L14" s="11" t="s">
        <v>33</v>
      </c>
    </row>
    <row r="15" spans="1:12" ht="18.75" x14ac:dyDescent="0.3">
      <c r="A15" s="2">
        <v>1</v>
      </c>
      <c r="B15" s="8" t="s">
        <v>35</v>
      </c>
      <c r="C15" s="27" t="s">
        <v>36</v>
      </c>
      <c r="D15" s="36" t="s">
        <v>49</v>
      </c>
      <c r="E15" s="5">
        <v>25000</v>
      </c>
      <c r="F15" s="21"/>
      <c r="G15" s="3"/>
      <c r="H15" s="5">
        <v>25000</v>
      </c>
      <c r="I15" s="5"/>
      <c r="J15" s="5">
        <f>H15+I15</f>
        <v>25000</v>
      </c>
      <c r="K15" s="14" t="s">
        <v>81</v>
      </c>
      <c r="L15" s="26" t="s">
        <v>39</v>
      </c>
    </row>
    <row r="16" spans="1:12" ht="18.75" customHeight="1" x14ac:dyDescent="0.25">
      <c r="A16" s="2">
        <v>2</v>
      </c>
      <c r="B16" s="8" t="s">
        <v>31</v>
      </c>
      <c r="C16" s="26" t="s">
        <v>20</v>
      </c>
      <c r="D16" s="37" t="s">
        <v>50</v>
      </c>
      <c r="E16" s="5">
        <v>25000</v>
      </c>
      <c r="F16" s="5">
        <v>70000</v>
      </c>
      <c r="G16" s="5">
        <v>15000</v>
      </c>
      <c r="H16" s="5">
        <v>25000</v>
      </c>
      <c r="I16" s="5"/>
      <c r="J16" s="5">
        <f>H16+I16</f>
        <v>25000</v>
      </c>
      <c r="K16" s="14" t="s">
        <v>81</v>
      </c>
      <c r="L16" s="49" t="s">
        <v>82</v>
      </c>
    </row>
    <row r="17" spans="1:12" ht="18.75" customHeight="1" x14ac:dyDescent="0.25">
      <c r="A17" s="66" t="s">
        <v>6</v>
      </c>
      <c r="B17" s="66"/>
      <c r="C17" s="66"/>
      <c r="D17" s="66"/>
      <c r="E17" s="20">
        <f t="shared" ref="E17:G17" si="0">SUM(E15:E16)</f>
        <v>50000</v>
      </c>
      <c r="F17" s="20">
        <f t="shared" si="0"/>
        <v>70000</v>
      </c>
      <c r="G17" s="20">
        <f t="shared" si="0"/>
        <v>15000</v>
      </c>
      <c r="H17" s="20">
        <f>SUM(H15:H16)</f>
        <v>50000</v>
      </c>
      <c r="I17" s="20">
        <f t="shared" ref="I17:J17" si="1">SUM(I15:I16)</f>
        <v>0</v>
      </c>
      <c r="J17" s="20">
        <f t="shared" si="1"/>
        <v>50000</v>
      </c>
      <c r="K17" s="14" t="s">
        <v>84</v>
      </c>
      <c r="L17" s="52" t="s">
        <v>28</v>
      </c>
    </row>
    <row r="18" spans="1:12" ht="18.75" x14ac:dyDescent="0.25">
      <c r="A18" s="67" t="s">
        <v>21</v>
      </c>
      <c r="B18" s="67"/>
      <c r="C18" s="67"/>
      <c r="D18" s="67"/>
      <c r="E18" s="67"/>
      <c r="F18" s="67"/>
      <c r="G18" s="67"/>
      <c r="H18" s="67"/>
      <c r="I18" s="67"/>
      <c r="J18" s="38">
        <f>-J17*0.1</f>
        <v>-5000</v>
      </c>
    </row>
    <row r="19" spans="1:12" ht="18.75" customHeight="1" x14ac:dyDescent="0.3">
      <c r="A19" s="58" t="s">
        <v>29</v>
      </c>
      <c r="B19" s="59"/>
      <c r="C19" s="59"/>
      <c r="D19" s="59"/>
      <c r="E19" s="59"/>
      <c r="F19" s="59"/>
      <c r="G19" s="59"/>
      <c r="H19" s="59"/>
      <c r="I19" s="60"/>
      <c r="J19" s="13">
        <f>SUM(J17:J18)</f>
        <v>45000</v>
      </c>
      <c r="L19" s="19"/>
    </row>
    <row r="20" spans="1:12" ht="6.75" customHeight="1" x14ac:dyDescent="0.25">
      <c r="J20" s="19"/>
    </row>
    <row r="21" spans="1:12" x14ac:dyDescent="0.25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</row>
    <row r="22" spans="1:12" x14ac:dyDescent="0.25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</row>
    <row r="23" spans="1:12" x14ac:dyDescent="0.25">
      <c r="E23" s="19"/>
      <c r="F23" s="19"/>
      <c r="I23" s="19"/>
    </row>
    <row r="24" spans="1:12" x14ac:dyDescent="0.25">
      <c r="F24" s="19"/>
      <c r="J24" s="19"/>
    </row>
    <row r="25" spans="1:12" x14ac:dyDescent="0.25">
      <c r="H25" s="19"/>
    </row>
  </sheetData>
  <mergeCells count="15">
    <mergeCell ref="A4:K4"/>
    <mergeCell ref="F7:H7"/>
    <mergeCell ref="I7:J7"/>
    <mergeCell ref="A8:L8"/>
    <mergeCell ref="C10:E10"/>
    <mergeCell ref="F10:H10"/>
    <mergeCell ref="I10:J10"/>
    <mergeCell ref="A21:L21"/>
    <mergeCell ref="A22:L22"/>
    <mergeCell ref="C11:E11"/>
    <mergeCell ref="F11:H11"/>
    <mergeCell ref="I11:J11"/>
    <mergeCell ref="A17:D17"/>
    <mergeCell ref="A18:I18"/>
    <mergeCell ref="A19:I19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WhiteSpace="0" view="pageLayout" zoomScaleNormal="100" workbookViewId="0">
      <selection activeCell="G23" sqref="G23"/>
    </sheetView>
  </sheetViews>
  <sheetFormatPr baseColWidth="10" defaultRowHeight="15" x14ac:dyDescent="0.25"/>
  <cols>
    <col min="1" max="1" width="3.28515625" customWidth="1"/>
    <col min="2" max="2" width="23.7109375" customWidth="1"/>
    <col min="3" max="3" width="6.28515625" customWidth="1"/>
    <col min="4" max="4" width="17.1406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7109375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71" t="s">
        <v>83</v>
      </c>
      <c r="B4" s="71"/>
      <c r="C4" s="71"/>
      <c r="D4" s="71"/>
      <c r="E4" s="71"/>
      <c r="F4" s="71"/>
      <c r="G4" s="71"/>
      <c r="H4" s="71"/>
      <c r="I4" s="71"/>
      <c r="J4" s="71"/>
      <c r="K4" s="71"/>
    </row>
    <row r="5" spans="1:12" ht="18.75" x14ac:dyDescent="0.3">
      <c r="A5" s="22"/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54"/>
      <c r="H6" s="7" t="s">
        <v>16</v>
      </c>
      <c r="I6" s="7"/>
    </row>
    <row r="7" spans="1:12" ht="18.75" x14ac:dyDescent="0.3">
      <c r="D7" s="54" t="s">
        <v>17</v>
      </c>
      <c r="E7" s="54"/>
      <c r="F7" s="72" t="s">
        <v>18</v>
      </c>
      <c r="G7" s="72"/>
      <c r="H7" s="72"/>
      <c r="I7" s="72" t="s">
        <v>19</v>
      </c>
      <c r="J7" s="72"/>
      <c r="K7" s="7"/>
    </row>
    <row r="8" spans="1:12" ht="18.75" customHeight="1" x14ac:dyDescent="0.3">
      <c r="A8" s="72" t="s">
        <v>30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</row>
    <row r="9" spans="1:12" ht="6" customHeight="1" x14ac:dyDescent="0.3">
      <c r="A9" s="6"/>
      <c r="D9" s="54"/>
      <c r="E9" s="54"/>
      <c r="F9" s="54"/>
      <c r="G9" s="54"/>
      <c r="H9" s="54"/>
      <c r="I9" s="54"/>
      <c r="J9" s="54"/>
      <c r="K9" s="7"/>
    </row>
    <row r="10" spans="1:12" ht="15.75" customHeight="1" x14ac:dyDescent="0.35">
      <c r="A10" s="6"/>
      <c r="C10" s="65" t="s">
        <v>23</v>
      </c>
      <c r="D10" s="65"/>
      <c r="E10" s="65"/>
      <c r="F10" s="65" t="s">
        <v>24</v>
      </c>
      <c r="G10" s="65"/>
      <c r="H10" s="65"/>
      <c r="I10" s="65" t="s">
        <v>25</v>
      </c>
      <c r="J10" s="65"/>
      <c r="K10" s="7"/>
    </row>
    <row r="11" spans="1:12" ht="18" customHeight="1" x14ac:dyDescent="0.35">
      <c r="C11" s="65" t="s">
        <v>26</v>
      </c>
      <c r="D11" s="65"/>
      <c r="E11" s="65"/>
      <c r="F11" s="65" t="s">
        <v>27</v>
      </c>
      <c r="G11" s="65"/>
      <c r="H11" s="65"/>
      <c r="I11" s="65"/>
      <c r="J11" s="65"/>
    </row>
    <row r="12" spans="1:12" ht="4.5" customHeight="1" x14ac:dyDescent="0.35">
      <c r="C12" s="17"/>
      <c r="D12" s="17"/>
      <c r="E12" s="17"/>
      <c r="F12" s="17"/>
      <c r="G12" s="17"/>
      <c r="H12" s="17"/>
      <c r="I12" s="17"/>
      <c r="J12" s="17"/>
    </row>
    <row r="13" spans="1:12" ht="25.5" customHeight="1" x14ac:dyDescent="0.35">
      <c r="E13" s="15" t="s">
        <v>32</v>
      </c>
      <c r="F13" s="10"/>
      <c r="G13" s="15"/>
    </row>
    <row r="14" spans="1:12" ht="15.75" x14ac:dyDescent="0.25">
      <c r="A14" s="1" t="s">
        <v>0</v>
      </c>
      <c r="B14" s="21" t="s">
        <v>1</v>
      </c>
      <c r="C14" s="4" t="s">
        <v>10</v>
      </c>
      <c r="D14" s="21" t="s">
        <v>9</v>
      </c>
      <c r="E14" s="21" t="s">
        <v>2</v>
      </c>
      <c r="F14" s="21" t="s">
        <v>3</v>
      </c>
      <c r="G14" s="3" t="s">
        <v>22</v>
      </c>
      <c r="H14" s="16" t="s">
        <v>8</v>
      </c>
      <c r="I14" s="21" t="s">
        <v>5</v>
      </c>
      <c r="J14" s="3" t="s">
        <v>4</v>
      </c>
      <c r="K14" s="21" t="s">
        <v>7</v>
      </c>
      <c r="L14" s="11" t="s">
        <v>33</v>
      </c>
    </row>
    <row r="15" spans="1:12" ht="18.75" x14ac:dyDescent="0.3">
      <c r="A15" s="2">
        <v>1</v>
      </c>
      <c r="B15" s="8" t="s">
        <v>35</v>
      </c>
      <c r="C15" s="27" t="s">
        <v>36</v>
      </c>
      <c r="D15" s="36" t="s">
        <v>49</v>
      </c>
      <c r="E15" s="5">
        <v>25000</v>
      </c>
      <c r="F15" s="21"/>
      <c r="G15" s="3"/>
      <c r="H15" s="5">
        <v>25000</v>
      </c>
      <c r="I15" s="5"/>
      <c r="J15" s="5">
        <f>H15+I15</f>
        <v>25000</v>
      </c>
      <c r="K15" s="14" t="s">
        <v>86</v>
      </c>
      <c r="L15" s="26" t="s">
        <v>87</v>
      </c>
    </row>
    <row r="16" spans="1:12" ht="18.75" customHeight="1" x14ac:dyDescent="0.25">
      <c r="A16" s="2">
        <v>2</v>
      </c>
      <c r="B16" s="8" t="s">
        <v>31</v>
      </c>
      <c r="C16" s="26" t="s">
        <v>20</v>
      </c>
      <c r="D16" s="37" t="s">
        <v>50</v>
      </c>
      <c r="E16" s="5">
        <v>25000</v>
      </c>
      <c r="F16" s="5">
        <v>70000</v>
      </c>
      <c r="G16" s="5">
        <v>15000</v>
      </c>
      <c r="H16" s="5">
        <v>25000</v>
      </c>
      <c r="I16" s="5"/>
      <c r="J16" s="5">
        <f>H16+I16</f>
        <v>25000</v>
      </c>
      <c r="K16" s="14" t="s">
        <v>85</v>
      </c>
      <c r="L16" s="49" t="s">
        <v>77</v>
      </c>
    </row>
    <row r="17" spans="1:12" ht="18.75" customHeight="1" x14ac:dyDescent="0.25">
      <c r="A17" s="66" t="s">
        <v>6</v>
      </c>
      <c r="B17" s="66"/>
      <c r="C17" s="66"/>
      <c r="D17" s="66"/>
      <c r="E17" s="20">
        <f t="shared" ref="E17:G17" si="0">SUM(E15:E16)</f>
        <v>50000</v>
      </c>
      <c r="F17" s="20">
        <f t="shared" si="0"/>
        <v>70000</v>
      </c>
      <c r="G17" s="20">
        <f t="shared" si="0"/>
        <v>15000</v>
      </c>
      <c r="H17" s="20">
        <f>SUM(H15:H16)</f>
        <v>50000</v>
      </c>
      <c r="I17" s="20">
        <f t="shared" ref="I17:J17" si="1">SUM(I15:I16)</f>
        <v>0</v>
      </c>
      <c r="J17" s="20">
        <f t="shared" si="1"/>
        <v>50000</v>
      </c>
      <c r="K17" s="14" t="s">
        <v>88</v>
      </c>
      <c r="L17" s="55" t="s">
        <v>28</v>
      </c>
    </row>
    <row r="18" spans="1:12" ht="18.75" x14ac:dyDescent="0.25">
      <c r="A18" s="67" t="s">
        <v>21</v>
      </c>
      <c r="B18" s="67"/>
      <c r="C18" s="67"/>
      <c r="D18" s="67"/>
      <c r="E18" s="67"/>
      <c r="F18" s="67"/>
      <c r="G18" s="67"/>
      <c r="H18" s="67"/>
      <c r="I18" s="67"/>
      <c r="J18" s="38">
        <f>-J17*0.1</f>
        <v>-5000</v>
      </c>
    </row>
    <row r="19" spans="1:12" ht="18.75" customHeight="1" x14ac:dyDescent="0.3">
      <c r="A19" s="58" t="s">
        <v>29</v>
      </c>
      <c r="B19" s="59"/>
      <c r="C19" s="59"/>
      <c r="D19" s="59"/>
      <c r="E19" s="59"/>
      <c r="F19" s="59"/>
      <c r="G19" s="59"/>
      <c r="H19" s="59"/>
      <c r="I19" s="60"/>
      <c r="J19" s="13">
        <f>SUM(J17:J18)</f>
        <v>45000</v>
      </c>
      <c r="L19" s="19"/>
    </row>
    <row r="20" spans="1:12" ht="6.75" customHeight="1" x14ac:dyDescent="0.25">
      <c r="J20" s="19"/>
    </row>
    <row r="21" spans="1:12" x14ac:dyDescent="0.25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</row>
    <row r="22" spans="1:12" x14ac:dyDescent="0.25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</row>
    <row r="23" spans="1:12" x14ac:dyDescent="0.25">
      <c r="E23" s="19"/>
      <c r="F23" s="19"/>
      <c r="I23" s="19"/>
    </row>
    <row r="24" spans="1:12" x14ac:dyDescent="0.25">
      <c r="F24" s="19"/>
      <c r="J24" s="19"/>
    </row>
    <row r="25" spans="1:12" x14ac:dyDescent="0.25">
      <c r="H25" s="19"/>
    </row>
  </sheetData>
  <mergeCells count="15">
    <mergeCell ref="A21:L21"/>
    <mergeCell ref="A22:L22"/>
    <mergeCell ref="C11:E11"/>
    <mergeCell ref="F11:H11"/>
    <mergeCell ref="I11:J11"/>
    <mergeCell ref="A17:D17"/>
    <mergeCell ref="A18:I18"/>
    <mergeCell ref="A19:I19"/>
    <mergeCell ref="A4:K4"/>
    <mergeCell ref="F7:H7"/>
    <mergeCell ref="I7:J7"/>
    <mergeCell ref="A8:L8"/>
    <mergeCell ref="C10:E10"/>
    <mergeCell ref="F10:H10"/>
    <mergeCell ref="I10:J10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showWhiteSpace="0" view="pageLayout" zoomScaleNormal="100" workbookViewId="0">
      <selection activeCell="L17" sqref="L17"/>
    </sheetView>
  </sheetViews>
  <sheetFormatPr baseColWidth="10" defaultRowHeight="15" x14ac:dyDescent="0.25"/>
  <cols>
    <col min="1" max="1" width="3.28515625" customWidth="1"/>
    <col min="2" max="2" width="23.7109375" customWidth="1"/>
    <col min="3" max="3" width="6.28515625" customWidth="1"/>
    <col min="4" max="4" width="17.1406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7109375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71" t="s">
        <v>89</v>
      </c>
      <c r="B4" s="71"/>
      <c r="C4" s="71"/>
      <c r="D4" s="71"/>
      <c r="E4" s="71"/>
      <c r="F4" s="71"/>
      <c r="G4" s="71"/>
      <c r="H4" s="71"/>
      <c r="I4" s="71"/>
      <c r="J4" s="71"/>
      <c r="K4" s="71"/>
    </row>
    <row r="5" spans="1:12" ht="18.75" x14ac:dyDescent="0.3">
      <c r="A5" s="22"/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57"/>
      <c r="H6" s="7" t="s">
        <v>16</v>
      </c>
      <c r="I6" s="7"/>
    </row>
    <row r="7" spans="1:12" ht="18.75" x14ac:dyDescent="0.3">
      <c r="D7" s="57" t="s">
        <v>17</v>
      </c>
      <c r="E7" s="57"/>
      <c r="F7" s="72" t="s">
        <v>18</v>
      </c>
      <c r="G7" s="72"/>
      <c r="H7" s="72"/>
      <c r="I7" s="72" t="s">
        <v>19</v>
      </c>
      <c r="J7" s="72"/>
      <c r="K7" s="7"/>
    </row>
    <row r="8" spans="1:12" ht="18.75" customHeight="1" x14ac:dyDescent="0.3">
      <c r="A8" s="72" t="s">
        <v>30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</row>
    <row r="9" spans="1:12" ht="6" customHeight="1" x14ac:dyDescent="0.3">
      <c r="A9" s="6"/>
      <c r="D9" s="57"/>
      <c r="E9" s="57"/>
      <c r="F9" s="57"/>
      <c r="G9" s="57"/>
      <c r="H9" s="57"/>
      <c r="I9" s="57"/>
      <c r="J9" s="57"/>
      <c r="K9" s="7"/>
    </row>
    <row r="10" spans="1:12" ht="15.75" customHeight="1" x14ac:dyDescent="0.35">
      <c r="A10" s="6"/>
      <c r="C10" s="65" t="s">
        <v>23</v>
      </c>
      <c r="D10" s="65"/>
      <c r="E10" s="65"/>
      <c r="F10" s="65" t="s">
        <v>24</v>
      </c>
      <c r="G10" s="65"/>
      <c r="H10" s="65"/>
      <c r="I10" s="65" t="s">
        <v>25</v>
      </c>
      <c r="J10" s="65"/>
      <c r="K10" s="7"/>
    </row>
    <row r="11" spans="1:12" ht="18" customHeight="1" x14ac:dyDescent="0.35">
      <c r="C11" s="65" t="s">
        <v>26</v>
      </c>
      <c r="D11" s="65"/>
      <c r="E11" s="65"/>
      <c r="F11" s="65" t="s">
        <v>27</v>
      </c>
      <c r="G11" s="65"/>
      <c r="H11" s="65"/>
      <c r="I11" s="65"/>
      <c r="J11" s="65"/>
    </row>
    <row r="12" spans="1:12" ht="4.5" customHeight="1" x14ac:dyDescent="0.35">
      <c r="C12" s="17"/>
      <c r="D12" s="17"/>
      <c r="E12" s="17"/>
      <c r="F12" s="17"/>
      <c r="G12" s="17"/>
      <c r="H12" s="17"/>
      <c r="I12" s="17"/>
      <c r="J12" s="17"/>
    </row>
    <row r="13" spans="1:12" ht="25.5" customHeight="1" x14ac:dyDescent="0.35">
      <c r="E13" s="15" t="s">
        <v>32</v>
      </c>
      <c r="F13" s="10"/>
      <c r="G13" s="15"/>
    </row>
    <row r="14" spans="1:12" ht="15.75" x14ac:dyDescent="0.25">
      <c r="A14" s="1" t="s">
        <v>0</v>
      </c>
      <c r="B14" s="21" t="s">
        <v>1</v>
      </c>
      <c r="C14" s="4" t="s">
        <v>10</v>
      </c>
      <c r="D14" s="21" t="s">
        <v>9</v>
      </c>
      <c r="E14" s="21" t="s">
        <v>2</v>
      </c>
      <c r="F14" s="21" t="s">
        <v>3</v>
      </c>
      <c r="G14" s="3" t="s">
        <v>22</v>
      </c>
      <c r="H14" s="16" t="s">
        <v>8</v>
      </c>
      <c r="I14" s="21" t="s">
        <v>5</v>
      </c>
      <c r="J14" s="3" t="s">
        <v>4</v>
      </c>
      <c r="K14" s="21" t="s">
        <v>7</v>
      </c>
      <c r="L14" s="11" t="s">
        <v>33</v>
      </c>
    </row>
    <row r="15" spans="1:12" ht="18.75" x14ac:dyDescent="0.3">
      <c r="A15" s="2">
        <v>1</v>
      </c>
      <c r="B15" s="8" t="s">
        <v>35</v>
      </c>
      <c r="C15" s="27" t="s">
        <v>36</v>
      </c>
      <c r="D15" s="36" t="s">
        <v>49</v>
      </c>
      <c r="E15" s="5">
        <v>25000</v>
      </c>
      <c r="F15" s="21"/>
      <c r="G15" s="3"/>
      <c r="H15" s="5">
        <v>25000</v>
      </c>
      <c r="I15" s="5"/>
      <c r="J15" s="5">
        <f>H15+I15</f>
        <v>25000</v>
      </c>
      <c r="K15" s="14" t="s">
        <v>91</v>
      </c>
      <c r="L15" s="26" t="s">
        <v>77</v>
      </c>
    </row>
    <row r="16" spans="1:12" ht="18.75" customHeight="1" x14ac:dyDescent="0.25">
      <c r="A16" s="2">
        <v>2</v>
      </c>
      <c r="B16" s="8" t="s">
        <v>31</v>
      </c>
      <c r="C16" s="26" t="s">
        <v>20</v>
      </c>
      <c r="D16" s="37" t="s">
        <v>50</v>
      </c>
      <c r="E16" s="5">
        <v>25000</v>
      </c>
      <c r="F16" s="5">
        <v>70000</v>
      </c>
      <c r="G16" s="5">
        <v>15000</v>
      </c>
      <c r="H16" s="5">
        <v>25000</v>
      </c>
      <c r="I16" s="5"/>
      <c r="J16" s="5">
        <f>H16+I16</f>
        <v>25000</v>
      </c>
      <c r="K16" s="14" t="s">
        <v>90</v>
      </c>
      <c r="L16" s="26" t="s">
        <v>77</v>
      </c>
    </row>
    <row r="17" spans="1:12" ht="18.75" customHeight="1" x14ac:dyDescent="0.25">
      <c r="A17" s="66" t="s">
        <v>6</v>
      </c>
      <c r="B17" s="66"/>
      <c r="C17" s="66"/>
      <c r="D17" s="66"/>
      <c r="E17" s="20">
        <f t="shared" ref="E17:G17" si="0">SUM(E15:E16)</f>
        <v>50000</v>
      </c>
      <c r="F17" s="20">
        <f t="shared" si="0"/>
        <v>70000</v>
      </c>
      <c r="G17" s="20">
        <f t="shared" si="0"/>
        <v>15000</v>
      </c>
      <c r="H17" s="20">
        <f>SUM(H15:H16)</f>
        <v>50000</v>
      </c>
      <c r="I17" s="20">
        <f t="shared" ref="I17:J17" si="1">SUM(I15:I16)</f>
        <v>0</v>
      </c>
      <c r="J17" s="20">
        <f t="shared" si="1"/>
        <v>50000</v>
      </c>
      <c r="K17" s="14" t="s">
        <v>92</v>
      </c>
      <c r="L17" s="56"/>
    </row>
    <row r="18" spans="1:12" ht="18.75" x14ac:dyDescent="0.25">
      <c r="A18" s="67" t="s">
        <v>21</v>
      </c>
      <c r="B18" s="67"/>
      <c r="C18" s="67"/>
      <c r="D18" s="67"/>
      <c r="E18" s="67"/>
      <c r="F18" s="67"/>
      <c r="G18" s="67"/>
      <c r="H18" s="67"/>
      <c r="I18" s="67"/>
      <c r="J18" s="38">
        <f>-J17*0.1</f>
        <v>-5000</v>
      </c>
    </row>
    <row r="19" spans="1:12" ht="18.75" customHeight="1" x14ac:dyDescent="0.3">
      <c r="A19" s="58" t="s">
        <v>29</v>
      </c>
      <c r="B19" s="59"/>
      <c r="C19" s="59"/>
      <c r="D19" s="59"/>
      <c r="E19" s="59"/>
      <c r="F19" s="59"/>
      <c r="G19" s="59"/>
      <c r="H19" s="59"/>
      <c r="I19" s="60"/>
      <c r="J19" s="13">
        <f>SUM(J17:J18)</f>
        <v>45000</v>
      </c>
      <c r="L19" s="19"/>
    </row>
    <row r="20" spans="1:12" ht="6.75" customHeight="1" x14ac:dyDescent="0.25">
      <c r="J20" s="19"/>
    </row>
    <row r="21" spans="1:12" x14ac:dyDescent="0.25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</row>
    <row r="22" spans="1:12" x14ac:dyDescent="0.25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</row>
    <row r="23" spans="1:12" x14ac:dyDescent="0.25">
      <c r="E23" s="19"/>
      <c r="F23" s="19"/>
      <c r="I23" s="19"/>
    </row>
    <row r="24" spans="1:12" x14ac:dyDescent="0.25">
      <c r="F24" s="19"/>
      <c r="J24" s="19"/>
    </row>
    <row r="25" spans="1:12" x14ac:dyDescent="0.25">
      <c r="H25" s="19"/>
    </row>
  </sheetData>
  <mergeCells count="15">
    <mergeCell ref="A4:K4"/>
    <mergeCell ref="F7:H7"/>
    <mergeCell ref="I7:J7"/>
    <mergeCell ref="A8:L8"/>
    <mergeCell ref="C10:E10"/>
    <mergeCell ref="F10:H10"/>
    <mergeCell ref="I10:J10"/>
    <mergeCell ref="A21:L21"/>
    <mergeCell ref="A22:L22"/>
    <mergeCell ref="C11:E11"/>
    <mergeCell ref="F11:H11"/>
    <mergeCell ref="I11:J11"/>
    <mergeCell ref="A17:D17"/>
    <mergeCell ref="A18:I18"/>
    <mergeCell ref="A19:I19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WhiteSpace="0" view="pageLayout" zoomScaleNormal="100" workbookViewId="0">
      <selection activeCell="L18" sqref="L18"/>
    </sheetView>
  </sheetViews>
  <sheetFormatPr baseColWidth="10" defaultRowHeight="15" x14ac:dyDescent="0.25"/>
  <cols>
    <col min="1" max="1" width="3.28515625" customWidth="1"/>
    <col min="2" max="2" width="23.7109375" customWidth="1"/>
    <col min="3" max="3" width="6.28515625" customWidth="1"/>
    <col min="4" max="4" width="17.1406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7109375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71" t="s">
        <v>41</v>
      </c>
      <c r="B4" s="71"/>
      <c r="C4" s="71"/>
      <c r="D4" s="71"/>
      <c r="E4" s="71"/>
      <c r="F4" s="71"/>
      <c r="G4" s="71"/>
      <c r="H4" s="71"/>
      <c r="I4" s="71"/>
      <c r="J4" s="71"/>
      <c r="K4" s="71"/>
    </row>
    <row r="5" spans="1:12" ht="18.75" x14ac:dyDescent="0.3">
      <c r="A5" s="22"/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30"/>
      <c r="H6" s="7" t="s">
        <v>16</v>
      </c>
      <c r="I6" s="7"/>
    </row>
    <row r="7" spans="1:12" ht="18.75" x14ac:dyDescent="0.3">
      <c r="D7" s="30" t="s">
        <v>17</v>
      </c>
      <c r="E7" s="30"/>
      <c r="F7" s="72" t="s">
        <v>18</v>
      </c>
      <c r="G7" s="72"/>
      <c r="H7" s="72"/>
      <c r="I7" s="72" t="s">
        <v>19</v>
      </c>
      <c r="J7" s="72"/>
      <c r="K7" s="7"/>
    </row>
    <row r="8" spans="1:12" ht="18.75" customHeight="1" x14ac:dyDescent="0.3">
      <c r="A8" s="72" t="s">
        <v>30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</row>
    <row r="9" spans="1:12" ht="6" customHeight="1" x14ac:dyDescent="0.3">
      <c r="A9" s="6"/>
      <c r="D9" s="30"/>
      <c r="E9" s="30"/>
      <c r="F9" s="30"/>
      <c r="G9" s="30"/>
      <c r="H9" s="30"/>
      <c r="I9" s="30"/>
      <c r="J9" s="30"/>
      <c r="K9" s="7"/>
    </row>
    <row r="10" spans="1:12" ht="15.75" customHeight="1" x14ac:dyDescent="0.35">
      <c r="A10" s="6"/>
      <c r="C10" s="65" t="s">
        <v>23</v>
      </c>
      <c r="D10" s="65"/>
      <c r="E10" s="65"/>
      <c r="F10" s="65" t="s">
        <v>24</v>
      </c>
      <c r="G10" s="65"/>
      <c r="H10" s="65"/>
      <c r="I10" s="65" t="s">
        <v>25</v>
      </c>
      <c r="J10" s="65"/>
      <c r="K10" s="7"/>
    </row>
    <row r="11" spans="1:12" ht="18" customHeight="1" x14ac:dyDescent="0.35">
      <c r="C11" s="65" t="s">
        <v>26</v>
      </c>
      <c r="D11" s="65"/>
      <c r="E11" s="65"/>
      <c r="F11" s="65" t="s">
        <v>27</v>
      </c>
      <c r="G11" s="65"/>
      <c r="H11" s="65"/>
      <c r="I11" s="65"/>
      <c r="J11" s="65"/>
    </row>
    <row r="12" spans="1:12" ht="4.5" customHeight="1" x14ac:dyDescent="0.35">
      <c r="C12" s="17"/>
      <c r="D12" s="17"/>
      <c r="E12" s="17"/>
      <c r="F12" s="17"/>
      <c r="G12" s="17"/>
      <c r="H12" s="17"/>
      <c r="I12" s="17"/>
      <c r="J12" s="17"/>
    </row>
    <row r="13" spans="1:12" ht="25.5" customHeight="1" x14ac:dyDescent="0.35">
      <c r="E13" s="15" t="s">
        <v>32</v>
      </c>
      <c r="F13" s="10"/>
      <c r="G13" s="15"/>
    </row>
    <row r="14" spans="1:12" ht="15.75" x14ac:dyDescent="0.25">
      <c r="A14" s="1" t="s">
        <v>0</v>
      </c>
      <c r="B14" s="21" t="s">
        <v>1</v>
      </c>
      <c r="C14" s="4" t="s">
        <v>10</v>
      </c>
      <c r="D14" s="21" t="s">
        <v>9</v>
      </c>
      <c r="E14" s="21" t="s">
        <v>2</v>
      </c>
      <c r="F14" s="21" t="s">
        <v>3</v>
      </c>
      <c r="G14" s="3" t="s">
        <v>22</v>
      </c>
      <c r="H14" s="16" t="s">
        <v>8</v>
      </c>
      <c r="I14" s="21" t="s">
        <v>5</v>
      </c>
      <c r="J14" s="3" t="s">
        <v>4</v>
      </c>
      <c r="K14" s="21" t="s">
        <v>7</v>
      </c>
      <c r="L14" s="11" t="s">
        <v>33</v>
      </c>
    </row>
    <row r="15" spans="1:12" ht="18.75" x14ac:dyDescent="0.3">
      <c r="A15" s="2">
        <v>1</v>
      </c>
      <c r="B15" s="8" t="s">
        <v>35</v>
      </c>
      <c r="C15" s="27" t="s">
        <v>36</v>
      </c>
      <c r="D15" s="36" t="s">
        <v>49</v>
      </c>
      <c r="E15" s="5">
        <v>25000</v>
      </c>
      <c r="F15" s="21"/>
      <c r="G15" s="3"/>
      <c r="H15" s="20">
        <v>25000</v>
      </c>
      <c r="I15" s="5"/>
      <c r="J15" s="20">
        <f>H16+I16</f>
        <v>25000</v>
      </c>
      <c r="K15" s="14" t="s">
        <v>48</v>
      </c>
      <c r="L15" s="26" t="s">
        <v>39</v>
      </c>
    </row>
    <row r="16" spans="1:12" ht="18.75" customHeight="1" x14ac:dyDescent="0.25">
      <c r="A16" s="2">
        <v>2</v>
      </c>
      <c r="B16" s="8" t="s">
        <v>31</v>
      </c>
      <c r="C16" s="26" t="s">
        <v>20</v>
      </c>
      <c r="D16" s="37" t="s">
        <v>50</v>
      </c>
      <c r="E16" s="5">
        <v>25000</v>
      </c>
      <c r="F16" s="5">
        <v>67500</v>
      </c>
      <c r="G16" s="5">
        <v>12500</v>
      </c>
      <c r="H16" s="20">
        <v>25000</v>
      </c>
      <c r="I16" s="5"/>
      <c r="J16" s="20">
        <v>25000</v>
      </c>
      <c r="K16" s="14" t="s">
        <v>46</v>
      </c>
      <c r="L16" s="26" t="s">
        <v>47</v>
      </c>
    </row>
    <row r="17" spans="1:12" ht="18.75" customHeight="1" x14ac:dyDescent="0.25">
      <c r="A17" s="66" t="s">
        <v>6</v>
      </c>
      <c r="B17" s="66"/>
      <c r="C17" s="66"/>
      <c r="D17" s="66"/>
      <c r="E17" s="20">
        <f t="shared" ref="E17:J17" si="0">SUM(E15:E16)</f>
        <v>50000</v>
      </c>
      <c r="F17" s="20">
        <f t="shared" si="0"/>
        <v>67500</v>
      </c>
      <c r="G17" s="20">
        <f t="shared" si="0"/>
        <v>12500</v>
      </c>
      <c r="H17" s="20">
        <f t="shared" si="0"/>
        <v>50000</v>
      </c>
      <c r="I17" s="20">
        <f t="shared" si="0"/>
        <v>0</v>
      </c>
      <c r="J17" s="20">
        <f t="shared" si="0"/>
        <v>50000</v>
      </c>
      <c r="K17" s="14" t="s">
        <v>51</v>
      </c>
      <c r="L17" s="31" t="s">
        <v>28</v>
      </c>
    </row>
    <row r="18" spans="1:12" ht="15.75" x14ac:dyDescent="0.25">
      <c r="A18" s="67" t="s">
        <v>21</v>
      </c>
      <c r="B18" s="67"/>
      <c r="C18" s="67"/>
      <c r="D18" s="67"/>
      <c r="E18" s="67"/>
      <c r="F18" s="67"/>
      <c r="G18" s="67"/>
      <c r="H18" s="67"/>
      <c r="I18" s="67"/>
      <c r="J18" s="18">
        <f>-J17*0.1</f>
        <v>-5000</v>
      </c>
    </row>
    <row r="19" spans="1:12" ht="15.75" x14ac:dyDescent="0.25">
      <c r="A19" s="68" t="s">
        <v>38</v>
      </c>
      <c r="B19" s="69"/>
      <c r="C19" s="69"/>
      <c r="D19" s="69"/>
      <c r="E19" s="69"/>
      <c r="F19" s="69"/>
      <c r="G19" s="69"/>
      <c r="H19" s="69"/>
      <c r="I19" s="70"/>
      <c r="J19" s="18">
        <v>-16200</v>
      </c>
    </row>
    <row r="20" spans="1:12" ht="15" customHeight="1" x14ac:dyDescent="0.3">
      <c r="A20" s="58" t="s">
        <v>29</v>
      </c>
      <c r="B20" s="59"/>
      <c r="C20" s="59"/>
      <c r="D20" s="59"/>
      <c r="E20" s="59"/>
      <c r="F20" s="59"/>
      <c r="G20" s="59"/>
      <c r="H20" s="59"/>
      <c r="I20" s="60"/>
      <c r="J20" s="13">
        <f>SUM(J17:J19)</f>
        <v>28800</v>
      </c>
      <c r="L20" s="19"/>
    </row>
    <row r="21" spans="1:12" ht="6.75" customHeight="1" x14ac:dyDescent="0.25">
      <c r="J21" s="19"/>
    </row>
    <row r="22" spans="1:12" x14ac:dyDescent="0.25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</row>
    <row r="23" spans="1:12" ht="18.75" x14ac:dyDescent="0.3">
      <c r="A23" s="2">
        <v>1</v>
      </c>
      <c r="B23" s="8" t="s">
        <v>35</v>
      </c>
      <c r="C23" s="27" t="s">
        <v>36</v>
      </c>
      <c r="D23" s="24" t="s">
        <v>37</v>
      </c>
      <c r="E23" s="62" t="s">
        <v>40</v>
      </c>
      <c r="F23" s="63"/>
      <c r="G23" s="63"/>
      <c r="H23" s="63"/>
      <c r="I23" s="63"/>
      <c r="J23" s="63"/>
      <c r="K23" s="63"/>
      <c r="L23" s="64"/>
    </row>
    <row r="24" spans="1:12" x14ac:dyDescent="0.25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</row>
    <row r="25" spans="1:12" x14ac:dyDescent="0.25">
      <c r="E25" s="19"/>
      <c r="F25" s="19"/>
    </row>
    <row r="26" spans="1:12" x14ac:dyDescent="0.25">
      <c r="F26" s="19"/>
    </row>
    <row r="27" spans="1:12" x14ac:dyDescent="0.25">
      <c r="H27" s="19"/>
    </row>
  </sheetData>
  <mergeCells count="17">
    <mergeCell ref="A20:I20"/>
    <mergeCell ref="A22:L22"/>
    <mergeCell ref="E23:L23"/>
    <mergeCell ref="A24:L24"/>
    <mergeCell ref="C11:E11"/>
    <mergeCell ref="F11:H11"/>
    <mergeCell ref="I11:J11"/>
    <mergeCell ref="A17:D17"/>
    <mergeCell ref="A18:I18"/>
    <mergeCell ref="A19:I19"/>
    <mergeCell ref="A4:K4"/>
    <mergeCell ref="F7:H7"/>
    <mergeCell ref="I7:J7"/>
    <mergeCell ref="A8:L8"/>
    <mergeCell ref="C10:E10"/>
    <mergeCell ref="F10:H10"/>
    <mergeCell ref="I10:J10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WhiteSpace="0" view="pageLayout" zoomScaleNormal="100" workbookViewId="0">
      <selection activeCell="J20" sqref="J20"/>
    </sheetView>
  </sheetViews>
  <sheetFormatPr baseColWidth="10" defaultRowHeight="15" x14ac:dyDescent="0.25"/>
  <cols>
    <col min="1" max="1" width="3.28515625" customWidth="1"/>
    <col min="2" max="2" width="23.7109375" customWidth="1"/>
    <col min="3" max="3" width="6.28515625" customWidth="1"/>
    <col min="4" max="4" width="17.1406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7109375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71" t="s">
        <v>52</v>
      </c>
      <c r="B4" s="71"/>
      <c r="C4" s="71"/>
      <c r="D4" s="71"/>
      <c r="E4" s="71"/>
      <c r="F4" s="71"/>
      <c r="G4" s="71"/>
      <c r="H4" s="71"/>
      <c r="I4" s="71"/>
      <c r="J4" s="71"/>
      <c r="K4" s="71"/>
    </row>
    <row r="5" spans="1:12" ht="18.75" x14ac:dyDescent="0.3">
      <c r="A5" s="22"/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32"/>
      <c r="H6" s="7" t="s">
        <v>16</v>
      </c>
      <c r="I6" s="7"/>
    </row>
    <row r="7" spans="1:12" ht="18.75" x14ac:dyDescent="0.3">
      <c r="D7" s="32" t="s">
        <v>17</v>
      </c>
      <c r="E7" s="32"/>
      <c r="F7" s="72" t="s">
        <v>18</v>
      </c>
      <c r="G7" s="72"/>
      <c r="H7" s="72"/>
      <c r="I7" s="72" t="s">
        <v>19</v>
      </c>
      <c r="J7" s="72"/>
      <c r="K7" s="7"/>
    </row>
    <row r="8" spans="1:12" ht="18.75" customHeight="1" x14ac:dyDescent="0.3">
      <c r="A8" s="72" t="s">
        <v>30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</row>
    <row r="9" spans="1:12" ht="6" customHeight="1" x14ac:dyDescent="0.3">
      <c r="A9" s="6"/>
      <c r="D9" s="32"/>
      <c r="E9" s="32"/>
      <c r="F9" s="32"/>
      <c r="G9" s="32"/>
      <c r="H9" s="32"/>
      <c r="I9" s="32"/>
      <c r="J9" s="32"/>
      <c r="K9" s="7"/>
    </row>
    <row r="10" spans="1:12" ht="15.75" customHeight="1" x14ac:dyDescent="0.35">
      <c r="A10" s="6"/>
      <c r="C10" s="65" t="s">
        <v>23</v>
      </c>
      <c r="D10" s="65"/>
      <c r="E10" s="65"/>
      <c r="F10" s="65" t="s">
        <v>24</v>
      </c>
      <c r="G10" s="65"/>
      <c r="H10" s="65"/>
      <c r="I10" s="65" t="s">
        <v>25</v>
      </c>
      <c r="J10" s="65"/>
      <c r="K10" s="7"/>
    </row>
    <row r="11" spans="1:12" ht="18" customHeight="1" x14ac:dyDescent="0.35">
      <c r="C11" s="65" t="s">
        <v>26</v>
      </c>
      <c r="D11" s="65"/>
      <c r="E11" s="65"/>
      <c r="F11" s="65" t="s">
        <v>27</v>
      </c>
      <c r="G11" s="65"/>
      <c r="H11" s="65"/>
      <c r="I11" s="65"/>
      <c r="J11" s="65"/>
    </row>
    <row r="12" spans="1:12" ht="4.5" customHeight="1" x14ac:dyDescent="0.35">
      <c r="C12" s="17"/>
      <c r="D12" s="17"/>
      <c r="E12" s="17"/>
      <c r="F12" s="17"/>
      <c r="G12" s="17"/>
      <c r="H12" s="17"/>
      <c r="I12" s="17"/>
      <c r="J12" s="17"/>
    </row>
    <row r="13" spans="1:12" ht="25.5" customHeight="1" x14ac:dyDescent="0.35">
      <c r="E13" s="15" t="s">
        <v>32</v>
      </c>
      <c r="F13" s="10"/>
      <c r="G13" s="15"/>
    </row>
    <row r="14" spans="1:12" ht="15.75" x14ac:dyDescent="0.25">
      <c r="A14" s="1" t="s">
        <v>0</v>
      </c>
      <c r="B14" s="21" t="s">
        <v>1</v>
      </c>
      <c r="C14" s="4" t="s">
        <v>10</v>
      </c>
      <c r="D14" s="21" t="s">
        <v>9</v>
      </c>
      <c r="E14" s="21" t="s">
        <v>2</v>
      </c>
      <c r="F14" s="21" t="s">
        <v>3</v>
      </c>
      <c r="G14" s="3" t="s">
        <v>22</v>
      </c>
      <c r="H14" s="16" t="s">
        <v>8</v>
      </c>
      <c r="I14" s="21" t="s">
        <v>5</v>
      </c>
      <c r="J14" s="3" t="s">
        <v>4</v>
      </c>
      <c r="K14" s="21" t="s">
        <v>7</v>
      </c>
      <c r="L14" s="11" t="s">
        <v>33</v>
      </c>
    </row>
    <row r="15" spans="1:12" ht="18.75" x14ac:dyDescent="0.3">
      <c r="A15" s="2">
        <v>1</v>
      </c>
      <c r="B15" s="8" t="s">
        <v>35</v>
      </c>
      <c r="C15" s="27" t="s">
        <v>36</v>
      </c>
      <c r="D15" s="36" t="s">
        <v>49</v>
      </c>
      <c r="E15" s="5">
        <v>25000</v>
      </c>
      <c r="F15" s="21"/>
      <c r="G15" s="3"/>
      <c r="H15" s="20">
        <v>25000</v>
      </c>
      <c r="I15" s="5"/>
      <c r="J15" s="20">
        <f>H16+I16</f>
        <v>25000</v>
      </c>
      <c r="K15" s="14" t="s">
        <v>48</v>
      </c>
      <c r="L15" s="26" t="s">
        <v>39</v>
      </c>
    </row>
    <row r="16" spans="1:12" ht="18.75" customHeight="1" x14ac:dyDescent="0.25">
      <c r="A16" s="2">
        <v>2</v>
      </c>
      <c r="B16" s="8" t="s">
        <v>31</v>
      </c>
      <c r="C16" s="26" t="s">
        <v>20</v>
      </c>
      <c r="D16" s="37" t="s">
        <v>50</v>
      </c>
      <c r="E16" s="5">
        <v>25000</v>
      </c>
      <c r="F16" s="5">
        <v>67500</v>
      </c>
      <c r="G16" s="5">
        <v>12500</v>
      </c>
      <c r="H16" s="20">
        <v>25000</v>
      </c>
      <c r="I16" s="5"/>
      <c r="J16" s="20">
        <v>25000</v>
      </c>
      <c r="K16" s="14" t="s">
        <v>46</v>
      </c>
      <c r="L16" s="26" t="s">
        <v>47</v>
      </c>
    </row>
    <row r="17" spans="1:12" ht="18.75" customHeight="1" x14ac:dyDescent="0.25">
      <c r="A17" s="66" t="s">
        <v>6</v>
      </c>
      <c r="B17" s="66"/>
      <c r="C17" s="66"/>
      <c r="D17" s="66"/>
      <c r="E17" s="20">
        <f t="shared" ref="E17:J17" si="0">SUM(E15:E16)</f>
        <v>50000</v>
      </c>
      <c r="F17" s="20">
        <f t="shared" si="0"/>
        <v>67500</v>
      </c>
      <c r="G17" s="20">
        <f t="shared" si="0"/>
        <v>12500</v>
      </c>
      <c r="H17" s="20">
        <f t="shared" si="0"/>
        <v>50000</v>
      </c>
      <c r="I17" s="20">
        <f t="shared" si="0"/>
        <v>0</v>
      </c>
      <c r="J17" s="20">
        <f t="shared" si="0"/>
        <v>50000</v>
      </c>
      <c r="K17" s="14" t="s">
        <v>51</v>
      </c>
      <c r="L17" s="33" t="s">
        <v>28</v>
      </c>
    </row>
    <row r="18" spans="1:12" ht="15.75" x14ac:dyDescent="0.25">
      <c r="A18" s="67" t="s">
        <v>21</v>
      </c>
      <c r="B18" s="67"/>
      <c r="C18" s="67"/>
      <c r="D18" s="67"/>
      <c r="E18" s="67"/>
      <c r="F18" s="67"/>
      <c r="G18" s="67"/>
      <c r="H18" s="67"/>
      <c r="I18" s="67"/>
      <c r="J18" s="18">
        <f>-J17*0.1</f>
        <v>-5000</v>
      </c>
    </row>
    <row r="19" spans="1:12" ht="15.75" x14ac:dyDescent="0.25">
      <c r="A19" s="68" t="s">
        <v>38</v>
      </c>
      <c r="B19" s="69"/>
      <c r="C19" s="69"/>
      <c r="D19" s="69"/>
      <c r="E19" s="69"/>
      <c r="F19" s="69"/>
      <c r="G19" s="69"/>
      <c r="H19" s="69"/>
      <c r="I19" s="70"/>
      <c r="J19" s="18">
        <v>-16200</v>
      </c>
    </row>
    <row r="20" spans="1:12" ht="15" customHeight="1" x14ac:dyDescent="0.3">
      <c r="A20" s="58" t="s">
        <v>29</v>
      </c>
      <c r="B20" s="59"/>
      <c r="C20" s="59"/>
      <c r="D20" s="59"/>
      <c r="E20" s="59"/>
      <c r="F20" s="59"/>
      <c r="G20" s="59"/>
      <c r="H20" s="59"/>
      <c r="I20" s="60"/>
      <c r="J20" s="13">
        <f>SUM(J17:J19)</f>
        <v>28800</v>
      </c>
      <c r="L20" s="19"/>
    </row>
    <row r="21" spans="1:12" ht="6.75" customHeight="1" x14ac:dyDescent="0.25">
      <c r="J21" s="19"/>
    </row>
    <row r="22" spans="1:12" x14ac:dyDescent="0.25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</row>
    <row r="23" spans="1:12" ht="18.75" x14ac:dyDescent="0.3">
      <c r="A23" s="2">
        <v>1</v>
      </c>
      <c r="B23" s="8" t="s">
        <v>35</v>
      </c>
      <c r="C23" s="27" t="s">
        <v>36</v>
      </c>
      <c r="D23" s="24" t="s">
        <v>37</v>
      </c>
      <c r="E23" s="62" t="s">
        <v>40</v>
      </c>
      <c r="F23" s="63"/>
      <c r="G23" s="63"/>
      <c r="H23" s="63"/>
      <c r="I23" s="63"/>
      <c r="J23" s="63"/>
      <c r="K23" s="63"/>
      <c r="L23" s="64"/>
    </row>
    <row r="24" spans="1:12" x14ac:dyDescent="0.25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</row>
    <row r="25" spans="1:12" x14ac:dyDescent="0.25">
      <c r="E25" s="19"/>
      <c r="F25" s="19"/>
    </row>
    <row r="26" spans="1:12" x14ac:dyDescent="0.25">
      <c r="F26" s="19"/>
    </row>
    <row r="27" spans="1:12" x14ac:dyDescent="0.25">
      <c r="H27" s="19"/>
    </row>
  </sheetData>
  <mergeCells count="17">
    <mergeCell ref="A4:K4"/>
    <mergeCell ref="F7:H7"/>
    <mergeCell ref="I7:J7"/>
    <mergeCell ref="A8:L8"/>
    <mergeCell ref="C10:E10"/>
    <mergeCell ref="F10:H10"/>
    <mergeCell ref="I10:J10"/>
    <mergeCell ref="A20:I20"/>
    <mergeCell ref="A22:L22"/>
    <mergeCell ref="E23:L23"/>
    <mergeCell ref="A24:L24"/>
    <mergeCell ref="C11:E11"/>
    <mergeCell ref="F11:H11"/>
    <mergeCell ref="I11:J11"/>
    <mergeCell ref="A17:D17"/>
    <mergeCell ref="A18:I18"/>
    <mergeCell ref="A19:I19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WhiteSpace="0" view="pageLayout" zoomScaleNormal="100" workbookViewId="0">
      <selection activeCell="L17" sqref="L17"/>
    </sheetView>
  </sheetViews>
  <sheetFormatPr baseColWidth="10" defaultRowHeight="15" x14ac:dyDescent="0.25"/>
  <cols>
    <col min="1" max="1" width="3.28515625" customWidth="1"/>
    <col min="2" max="2" width="23.7109375" customWidth="1"/>
    <col min="3" max="3" width="6.28515625" customWidth="1"/>
    <col min="4" max="4" width="17.1406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7109375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71" t="s">
        <v>53</v>
      </c>
      <c r="B4" s="71"/>
      <c r="C4" s="71"/>
      <c r="D4" s="71"/>
      <c r="E4" s="71"/>
      <c r="F4" s="71"/>
      <c r="G4" s="71"/>
      <c r="H4" s="71"/>
      <c r="I4" s="71"/>
      <c r="J4" s="71"/>
      <c r="K4" s="71"/>
    </row>
    <row r="5" spans="1:12" ht="18.75" x14ac:dyDescent="0.3">
      <c r="A5" s="22"/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34"/>
      <c r="H6" s="7" t="s">
        <v>16</v>
      </c>
      <c r="I6" s="7"/>
    </row>
    <row r="7" spans="1:12" ht="18.75" x14ac:dyDescent="0.3">
      <c r="D7" s="34" t="s">
        <v>17</v>
      </c>
      <c r="E7" s="34"/>
      <c r="F7" s="72" t="s">
        <v>18</v>
      </c>
      <c r="G7" s="72"/>
      <c r="H7" s="72"/>
      <c r="I7" s="72" t="s">
        <v>19</v>
      </c>
      <c r="J7" s="72"/>
      <c r="K7" s="7"/>
    </row>
    <row r="8" spans="1:12" ht="18.75" customHeight="1" x14ac:dyDescent="0.3">
      <c r="A8" s="72" t="s">
        <v>30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</row>
    <row r="9" spans="1:12" ht="6" customHeight="1" x14ac:dyDescent="0.3">
      <c r="A9" s="6"/>
      <c r="D9" s="34"/>
      <c r="E9" s="34"/>
      <c r="F9" s="34"/>
      <c r="G9" s="34"/>
      <c r="H9" s="34"/>
      <c r="I9" s="34"/>
      <c r="J9" s="34"/>
      <c r="K9" s="7"/>
    </row>
    <row r="10" spans="1:12" ht="15.75" customHeight="1" x14ac:dyDescent="0.35">
      <c r="A10" s="6"/>
      <c r="C10" s="65" t="s">
        <v>23</v>
      </c>
      <c r="D10" s="65"/>
      <c r="E10" s="65"/>
      <c r="F10" s="65" t="s">
        <v>24</v>
      </c>
      <c r="G10" s="65"/>
      <c r="H10" s="65"/>
      <c r="I10" s="65" t="s">
        <v>25</v>
      </c>
      <c r="J10" s="65"/>
      <c r="K10" s="7"/>
    </row>
    <row r="11" spans="1:12" ht="18" customHeight="1" x14ac:dyDescent="0.35">
      <c r="C11" s="65" t="s">
        <v>26</v>
      </c>
      <c r="D11" s="65"/>
      <c r="E11" s="65"/>
      <c r="F11" s="65" t="s">
        <v>27</v>
      </c>
      <c r="G11" s="65"/>
      <c r="H11" s="65"/>
      <c r="I11" s="65"/>
      <c r="J11" s="65"/>
    </row>
    <row r="12" spans="1:12" ht="4.5" customHeight="1" x14ac:dyDescent="0.35">
      <c r="C12" s="17"/>
      <c r="D12" s="17"/>
      <c r="E12" s="17"/>
      <c r="F12" s="17"/>
      <c r="G12" s="17"/>
      <c r="H12" s="17"/>
      <c r="I12" s="17"/>
      <c r="J12" s="17"/>
    </row>
    <row r="13" spans="1:12" ht="25.5" customHeight="1" x14ac:dyDescent="0.35">
      <c r="E13" s="15" t="s">
        <v>32</v>
      </c>
      <c r="F13" s="10"/>
      <c r="G13" s="15"/>
    </row>
    <row r="14" spans="1:12" ht="15.75" x14ac:dyDescent="0.25">
      <c r="A14" s="1" t="s">
        <v>0</v>
      </c>
      <c r="B14" s="21" t="s">
        <v>1</v>
      </c>
      <c r="C14" s="4" t="s">
        <v>10</v>
      </c>
      <c r="D14" s="21" t="s">
        <v>9</v>
      </c>
      <c r="E14" s="21" t="s">
        <v>2</v>
      </c>
      <c r="F14" s="21" t="s">
        <v>3</v>
      </c>
      <c r="G14" s="3" t="s">
        <v>22</v>
      </c>
      <c r="H14" s="16" t="s">
        <v>8</v>
      </c>
      <c r="I14" s="21" t="s">
        <v>5</v>
      </c>
      <c r="J14" s="3" t="s">
        <v>4</v>
      </c>
      <c r="K14" s="21" t="s">
        <v>7</v>
      </c>
      <c r="L14" s="11" t="s">
        <v>33</v>
      </c>
    </row>
    <row r="15" spans="1:12" ht="18.75" x14ac:dyDescent="0.3">
      <c r="A15" s="2">
        <v>1</v>
      </c>
      <c r="B15" s="8" t="s">
        <v>35</v>
      </c>
      <c r="C15" s="27" t="s">
        <v>36</v>
      </c>
      <c r="D15" s="36" t="s">
        <v>49</v>
      </c>
      <c r="E15" s="5">
        <v>25000</v>
      </c>
      <c r="F15" s="21"/>
      <c r="G15" s="3"/>
      <c r="H15" s="20">
        <v>25000</v>
      </c>
      <c r="I15" s="5"/>
      <c r="J15" s="20">
        <f>H15+I15</f>
        <v>25000</v>
      </c>
      <c r="K15" s="14" t="s">
        <v>54</v>
      </c>
      <c r="L15" s="26" t="s">
        <v>39</v>
      </c>
    </row>
    <row r="16" spans="1:12" ht="18.75" customHeight="1" x14ac:dyDescent="0.25">
      <c r="A16" s="2">
        <v>2</v>
      </c>
      <c r="B16" s="8" t="s">
        <v>31</v>
      </c>
      <c r="C16" s="26" t="s">
        <v>20</v>
      </c>
      <c r="D16" s="37" t="s">
        <v>50</v>
      </c>
      <c r="E16" s="5">
        <v>25000</v>
      </c>
      <c r="F16" s="5">
        <v>67500</v>
      </c>
      <c r="G16" s="5">
        <v>12500</v>
      </c>
      <c r="H16" s="20">
        <v>25000</v>
      </c>
      <c r="I16" s="5"/>
      <c r="J16" s="20">
        <f>H16+I16</f>
        <v>25000</v>
      </c>
      <c r="K16" s="14" t="s">
        <v>54</v>
      </c>
      <c r="L16" s="26" t="s">
        <v>39</v>
      </c>
    </row>
    <row r="17" spans="1:12" ht="18.75" customHeight="1" x14ac:dyDescent="0.25">
      <c r="A17" s="66" t="s">
        <v>6</v>
      </c>
      <c r="B17" s="66"/>
      <c r="C17" s="66"/>
      <c r="D17" s="66"/>
      <c r="E17" s="20">
        <f t="shared" ref="E17:G17" si="0">SUM(E15:E16)</f>
        <v>50000</v>
      </c>
      <c r="F17" s="20">
        <f t="shared" si="0"/>
        <v>67500</v>
      </c>
      <c r="G17" s="20">
        <f t="shared" si="0"/>
        <v>12500</v>
      </c>
      <c r="H17" s="20">
        <f>SUM(H15:H16)</f>
        <v>50000</v>
      </c>
      <c r="I17" s="20">
        <f t="shared" ref="I17:J17" si="1">SUM(I15:I16)</f>
        <v>0</v>
      </c>
      <c r="J17" s="20">
        <f t="shared" si="1"/>
        <v>50000</v>
      </c>
      <c r="K17" s="14" t="s">
        <v>55</v>
      </c>
      <c r="L17" s="35" t="s">
        <v>28</v>
      </c>
    </row>
    <row r="18" spans="1:12" ht="15.75" x14ac:dyDescent="0.25">
      <c r="A18" s="67" t="s">
        <v>21</v>
      </c>
      <c r="B18" s="67"/>
      <c r="C18" s="67"/>
      <c r="D18" s="67"/>
      <c r="E18" s="67"/>
      <c r="F18" s="67"/>
      <c r="G18" s="67"/>
      <c r="H18" s="67"/>
      <c r="I18" s="67"/>
      <c r="J18" s="18">
        <f>-J17*0.1</f>
        <v>-5000</v>
      </c>
    </row>
    <row r="19" spans="1:12" ht="18.75" x14ac:dyDescent="0.25">
      <c r="A19" s="68" t="s">
        <v>38</v>
      </c>
      <c r="B19" s="69"/>
      <c r="C19" s="69"/>
      <c r="D19" s="69"/>
      <c r="E19" s="69"/>
      <c r="F19" s="69"/>
      <c r="G19" s="69"/>
      <c r="H19" s="69"/>
      <c r="I19" s="70"/>
      <c r="J19" s="38">
        <v>-16200</v>
      </c>
    </row>
    <row r="20" spans="1:12" ht="15" customHeight="1" x14ac:dyDescent="0.3">
      <c r="A20" s="58" t="s">
        <v>29</v>
      </c>
      <c r="B20" s="59"/>
      <c r="C20" s="59"/>
      <c r="D20" s="59"/>
      <c r="E20" s="59"/>
      <c r="F20" s="59"/>
      <c r="G20" s="59"/>
      <c r="H20" s="59"/>
      <c r="I20" s="60"/>
      <c r="J20" s="13">
        <f>SUM(J17:J19)</f>
        <v>28800</v>
      </c>
      <c r="L20" s="19"/>
    </row>
    <row r="21" spans="1:12" ht="6.75" customHeight="1" x14ac:dyDescent="0.25">
      <c r="J21" s="19"/>
    </row>
    <row r="22" spans="1:12" x14ac:dyDescent="0.25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</row>
    <row r="23" spans="1:12" ht="18.75" x14ac:dyDescent="0.3">
      <c r="A23" s="2">
        <v>1</v>
      </c>
      <c r="B23" s="8" t="s">
        <v>35</v>
      </c>
      <c r="C23" s="27" t="s">
        <v>36</v>
      </c>
      <c r="D23" s="24" t="s">
        <v>37</v>
      </c>
      <c r="E23" s="62" t="s">
        <v>40</v>
      </c>
      <c r="F23" s="63"/>
      <c r="G23" s="63"/>
      <c r="H23" s="63"/>
      <c r="I23" s="63"/>
      <c r="J23" s="63"/>
      <c r="K23" s="63"/>
      <c r="L23" s="64"/>
    </row>
    <row r="24" spans="1:12" x14ac:dyDescent="0.25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</row>
    <row r="25" spans="1:12" x14ac:dyDescent="0.25">
      <c r="E25" s="19"/>
      <c r="F25" s="19"/>
    </row>
    <row r="26" spans="1:12" x14ac:dyDescent="0.25">
      <c r="F26" s="19"/>
    </row>
    <row r="27" spans="1:12" x14ac:dyDescent="0.25">
      <c r="H27" s="19"/>
    </row>
  </sheetData>
  <mergeCells count="17">
    <mergeCell ref="A20:I20"/>
    <mergeCell ref="A22:L22"/>
    <mergeCell ref="E23:L23"/>
    <mergeCell ref="A24:L24"/>
    <mergeCell ref="C11:E11"/>
    <mergeCell ref="F11:H11"/>
    <mergeCell ref="I11:J11"/>
    <mergeCell ref="A17:D17"/>
    <mergeCell ref="A18:I18"/>
    <mergeCell ref="A19:I19"/>
    <mergeCell ref="A4:K4"/>
    <mergeCell ref="F7:H7"/>
    <mergeCell ref="I7:J7"/>
    <mergeCell ref="A8:L8"/>
    <mergeCell ref="C10:E10"/>
    <mergeCell ref="F10:H10"/>
    <mergeCell ref="I10:J10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WhiteSpace="0" view="pageLayout" zoomScaleNormal="100" workbookViewId="0">
      <selection activeCell="J27" sqref="J27"/>
    </sheetView>
  </sheetViews>
  <sheetFormatPr baseColWidth="10" defaultRowHeight="15" x14ac:dyDescent="0.25"/>
  <cols>
    <col min="1" max="1" width="3.28515625" customWidth="1"/>
    <col min="2" max="2" width="23.7109375" customWidth="1"/>
    <col min="3" max="3" width="6.28515625" customWidth="1"/>
    <col min="4" max="4" width="17.1406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7109375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71" t="s">
        <v>56</v>
      </c>
      <c r="B4" s="71"/>
      <c r="C4" s="71"/>
      <c r="D4" s="71"/>
      <c r="E4" s="71"/>
      <c r="F4" s="71"/>
      <c r="G4" s="71"/>
      <c r="H4" s="71"/>
      <c r="I4" s="71"/>
      <c r="J4" s="71"/>
      <c r="K4" s="71"/>
    </row>
    <row r="5" spans="1:12" ht="18.75" x14ac:dyDescent="0.3">
      <c r="A5" s="22"/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39"/>
      <c r="H6" s="7" t="s">
        <v>16</v>
      </c>
      <c r="I6" s="7"/>
    </row>
    <row r="7" spans="1:12" ht="18.75" x14ac:dyDescent="0.3">
      <c r="D7" s="39" t="s">
        <v>17</v>
      </c>
      <c r="E7" s="39"/>
      <c r="F7" s="72" t="s">
        <v>18</v>
      </c>
      <c r="G7" s="72"/>
      <c r="H7" s="72"/>
      <c r="I7" s="72" t="s">
        <v>19</v>
      </c>
      <c r="J7" s="72"/>
      <c r="K7" s="7"/>
    </row>
    <row r="8" spans="1:12" ht="18.75" customHeight="1" x14ac:dyDescent="0.3">
      <c r="A8" s="72" t="s">
        <v>30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</row>
    <row r="9" spans="1:12" ht="6" customHeight="1" x14ac:dyDescent="0.3">
      <c r="A9" s="6"/>
      <c r="D9" s="39"/>
      <c r="E9" s="39"/>
      <c r="F9" s="39"/>
      <c r="G9" s="39"/>
      <c r="H9" s="39"/>
      <c r="I9" s="39"/>
      <c r="J9" s="39"/>
      <c r="K9" s="7"/>
    </row>
    <row r="10" spans="1:12" ht="15.75" customHeight="1" x14ac:dyDescent="0.35">
      <c r="A10" s="6"/>
      <c r="C10" s="65" t="s">
        <v>23</v>
      </c>
      <c r="D10" s="65"/>
      <c r="E10" s="65"/>
      <c r="F10" s="65" t="s">
        <v>24</v>
      </c>
      <c r="G10" s="65"/>
      <c r="H10" s="65"/>
      <c r="I10" s="65" t="s">
        <v>25</v>
      </c>
      <c r="J10" s="65"/>
      <c r="K10" s="7"/>
    </row>
    <row r="11" spans="1:12" ht="18" customHeight="1" x14ac:dyDescent="0.35">
      <c r="C11" s="65" t="s">
        <v>26</v>
      </c>
      <c r="D11" s="65"/>
      <c r="E11" s="65"/>
      <c r="F11" s="65" t="s">
        <v>27</v>
      </c>
      <c r="G11" s="65"/>
      <c r="H11" s="65"/>
      <c r="I11" s="65"/>
      <c r="J11" s="65"/>
    </row>
    <row r="12" spans="1:12" ht="4.5" customHeight="1" x14ac:dyDescent="0.35">
      <c r="C12" s="17"/>
      <c r="D12" s="17"/>
      <c r="E12" s="17"/>
      <c r="F12" s="17"/>
      <c r="G12" s="17"/>
      <c r="H12" s="17"/>
      <c r="I12" s="17"/>
      <c r="J12" s="17"/>
    </row>
    <row r="13" spans="1:12" ht="25.5" customHeight="1" x14ac:dyDescent="0.35">
      <c r="E13" s="15" t="s">
        <v>32</v>
      </c>
      <c r="F13" s="10"/>
      <c r="G13" s="15"/>
    </row>
    <row r="14" spans="1:12" ht="15.75" x14ac:dyDescent="0.25">
      <c r="A14" s="1" t="s">
        <v>0</v>
      </c>
      <c r="B14" s="21" t="s">
        <v>1</v>
      </c>
      <c r="C14" s="4" t="s">
        <v>10</v>
      </c>
      <c r="D14" s="21" t="s">
        <v>9</v>
      </c>
      <c r="E14" s="21" t="s">
        <v>2</v>
      </c>
      <c r="F14" s="21" t="s">
        <v>3</v>
      </c>
      <c r="G14" s="3" t="s">
        <v>22</v>
      </c>
      <c r="H14" s="16" t="s">
        <v>8</v>
      </c>
      <c r="I14" s="21" t="s">
        <v>5</v>
      </c>
      <c r="J14" s="3" t="s">
        <v>4</v>
      </c>
      <c r="K14" s="21" t="s">
        <v>7</v>
      </c>
      <c r="L14" s="11" t="s">
        <v>33</v>
      </c>
    </row>
    <row r="15" spans="1:12" ht="18.75" x14ac:dyDescent="0.3">
      <c r="A15" s="2">
        <v>1</v>
      </c>
      <c r="B15" s="8" t="s">
        <v>35</v>
      </c>
      <c r="C15" s="27" t="s">
        <v>36</v>
      </c>
      <c r="D15" s="36" t="s">
        <v>49</v>
      </c>
      <c r="E15" s="5">
        <v>25000</v>
      </c>
      <c r="F15" s="21"/>
      <c r="G15" s="3"/>
      <c r="H15" s="5">
        <v>25000</v>
      </c>
      <c r="I15" s="5"/>
      <c r="J15" s="5">
        <f>SUM(H15:I15)</f>
        <v>25000</v>
      </c>
      <c r="K15" s="14" t="s">
        <v>57</v>
      </c>
      <c r="L15" s="26" t="s">
        <v>39</v>
      </c>
    </row>
    <row r="16" spans="1:12" ht="18.75" customHeight="1" x14ac:dyDescent="0.25">
      <c r="A16" s="2">
        <v>2</v>
      </c>
      <c r="B16" s="8" t="s">
        <v>31</v>
      </c>
      <c r="C16" s="26" t="s">
        <v>20</v>
      </c>
      <c r="D16" s="37" t="s">
        <v>50</v>
      </c>
      <c r="E16" s="5">
        <v>25000</v>
      </c>
      <c r="F16" s="5">
        <v>67500</v>
      </c>
      <c r="G16" s="5">
        <v>12500</v>
      </c>
      <c r="H16" s="5">
        <v>25000</v>
      </c>
      <c r="I16" s="5"/>
      <c r="J16" s="5">
        <f>SUM(H16:I16)</f>
        <v>25000</v>
      </c>
      <c r="K16" s="14" t="s">
        <v>57</v>
      </c>
      <c r="L16" s="26" t="s">
        <v>39</v>
      </c>
    </row>
    <row r="17" spans="1:12" ht="18.75" customHeight="1" x14ac:dyDescent="0.25">
      <c r="A17" s="66" t="s">
        <v>6</v>
      </c>
      <c r="B17" s="66"/>
      <c r="C17" s="66"/>
      <c r="D17" s="66"/>
      <c r="E17" s="20">
        <f t="shared" ref="E17:G17" si="0">SUM(E15:E16)</f>
        <v>50000</v>
      </c>
      <c r="F17" s="20">
        <f t="shared" si="0"/>
        <v>67500</v>
      </c>
      <c r="G17" s="20">
        <f t="shared" si="0"/>
        <v>12500</v>
      </c>
      <c r="H17" s="20">
        <f>SUM(H15:H16)</f>
        <v>50000</v>
      </c>
      <c r="I17" s="20">
        <f t="shared" ref="I17:J17" si="1">SUM(I15:I16)</f>
        <v>0</v>
      </c>
      <c r="J17" s="20">
        <f t="shared" si="1"/>
        <v>50000</v>
      </c>
      <c r="K17" s="14" t="s">
        <v>58</v>
      </c>
      <c r="L17" s="40"/>
    </row>
    <row r="18" spans="1:12" ht="18.75" x14ac:dyDescent="0.25">
      <c r="A18" s="67" t="s">
        <v>21</v>
      </c>
      <c r="B18" s="67"/>
      <c r="C18" s="67"/>
      <c r="D18" s="67"/>
      <c r="E18" s="67"/>
      <c r="F18" s="67"/>
      <c r="G18" s="67"/>
      <c r="H18" s="67"/>
      <c r="I18" s="67"/>
      <c r="J18" s="38">
        <f>-J17*0.1</f>
        <v>-5000</v>
      </c>
    </row>
    <row r="19" spans="1:12" ht="18.75" x14ac:dyDescent="0.25">
      <c r="A19" s="68" t="s">
        <v>38</v>
      </c>
      <c r="B19" s="69"/>
      <c r="C19" s="69"/>
      <c r="D19" s="69"/>
      <c r="E19" s="69"/>
      <c r="F19" s="69"/>
      <c r="G19" s="69"/>
      <c r="H19" s="69"/>
      <c r="I19" s="70"/>
      <c r="J19" s="38">
        <v>-16200</v>
      </c>
    </row>
    <row r="20" spans="1:12" ht="15" customHeight="1" x14ac:dyDescent="0.3">
      <c r="A20" s="58" t="s">
        <v>29</v>
      </c>
      <c r="B20" s="59"/>
      <c r="C20" s="59"/>
      <c r="D20" s="59"/>
      <c r="E20" s="59"/>
      <c r="F20" s="59"/>
      <c r="G20" s="59"/>
      <c r="H20" s="59"/>
      <c r="I20" s="60"/>
      <c r="J20" s="13">
        <f>SUM(J17:J19)</f>
        <v>28800</v>
      </c>
      <c r="L20" s="19"/>
    </row>
    <row r="21" spans="1:12" ht="6.75" customHeight="1" x14ac:dyDescent="0.25">
      <c r="J21" s="19"/>
    </row>
    <row r="22" spans="1:12" x14ac:dyDescent="0.25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</row>
    <row r="23" spans="1:12" ht="18.75" x14ac:dyDescent="0.3">
      <c r="A23" s="2">
        <v>1</v>
      </c>
      <c r="B23" s="8" t="s">
        <v>35</v>
      </c>
      <c r="C23" s="27" t="s">
        <v>36</v>
      </c>
      <c r="D23" s="24" t="s">
        <v>37</v>
      </c>
      <c r="E23" s="62" t="s">
        <v>40</v>
      </c>
      <c r="F23" s="63"/>
      <c r="G23" s="63"/>
      <c r="H23" s="63"/>
      <c r="I23" s="63"/>
      <c r="J23" s="63"/>
      <c r="K23" s="63"/>
      <c r="L23" s="64"/>
    </row>
    <row r="24" spans="1:12" x14ac:dyDescent="0.25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</row>
    <row r="25" spans="1:12" x14ac:dyDescent="0.25">
      <c r="E25" s="19"/>
      <c r="F25" s="19"/>
    </row>
    <row r="26" spans="1:12" x14ac:dyDescent="0.25">
      <c r="F26" s="19"/>
    </row>
    <row r="27" spans="1:12" x14ac:dyDescent="0.25">
      <c r="H27" s="19"/>
    </row>
  </sheetData>
  <mergeCells count="17">
    <mergeCell ref="A20:I20"/>
    <mergeCell ref="A22:L22"/>
    <mergeCell ref="E23:L23"/>
    <mergeCell ref="A24:L24"/>
    <mergeCell ref="C11:E11"/>
    <mergeCell ref="F11:H11"/>
    <mergeCell ref="I11:J11"/>
    <mergeCell ref="A17:D17"/>
    <mergeCell ref="A18:I18"/>
    <mergeCell ref="A19:I19"/>
    <mergeCell ref="A4:K4"/>
    <mergeCell ref="F7:H7"/>
    <mergeCell ref="I7:J7"/>
    <mergeCell ref="A8:L8"/>
    <mergeCell ref="C10:E10"/>
    <mergeCell ref="F10:H10"/>
    <mergeCell ref="I10:J10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WhiteSpace="0" view="pageLayout" zoomScaleNormal="100" workbookViewId="0">
      <selection activeCell="G26" sqref="G26"/>
    </sheetView>
  </sheetViews>
  <sheetFormatPr baseColWidth="10" defaultRowHeight="15" x14ac:dyDescent="0.25"/>
  <cols>
    <col min="1" max="1" width="3.28515625" customWidth="1"/>
    <col min="2" max="2" width="23.7109375" customWidth="1"/>
    <col min="3" max="3" width="6.28515625" customWidth="1"/>
    <col min="4" max="4" width="17.1406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7109375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71" t="s">
        <v>59</v>
      </c>
      <c r="B4" s="71"/>
      <c r="C4" s="71"/>
      <c r="D4" s="71"/>
      <c r="E4" s="71"/>
      <c r="F4" s="71"/>
      <c r="G4" s="71"/>
      <c r="H4" s="71"/>
      <c r="I4" s="71"/>
      <c r="J4" s="71"/>
      <c r="K4" s="71"/>
    </row>
    <row r="5" spans="1:12" ht="18.75" x14ac:dyDescent="0.3">
      <c r="A5" s="22"/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41"/>
      <c r="H6" s="7" t="s">
        <v>16</v>
      </c>
      <c r="I6" s="7"/>
    </row>
    <row r="7" spans="1:12" ht="18.75" x14ac:dyDescent="0.3">
      <c r="D7" s="41" t="s">
        <v>17</v>
      </c>
      <c r="E7" s="41"/>
      <c r="F7" s="72" t="s">
        <v>18</v>
      </c>
      <c r="G7" s="72"/>
      <c r="H7" s="72"/>
      <c r="I7" s="72" t="s">
        <v>19</v>
      </c>
      <c r="J7" s="72"/>
      <c r="K7" s="7"/>
    </row>
    <row r="8" spans="1:12" ht="18.75" customHeight="1" x14ac:dyDescent="0.3">
      <c r="A8" s="72" t="s">
        <v>30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</row>
    <row r="9" spans="1:12" ht="6" customHeight="1" x14ac:dyDescent="0.3">
      <c r="A9" s="6"/>
      <c r="D9" s="41"/>
      <c r="E9" s="41"/>
      <c r="F9" s="41"/>
      <c r="G9" s="41"/>
      <c r="H9" s="41"/>
      <c r="I9" s="41"/>
      <c r="J9" s="41"/>
      <c r="K9" s="7"/>
    </row>
    <row r="10" spans="1:12" ht="15.75" customHeight="1" x14ac:dyDescent="0.35">
      <c r="A10" s="6"/>
      <c r="C10" s="65" t="s">
        <v>23</v>
      </c>
      <c r="D10" s="65"/>
      <c r="E10" s="65"/>
      <c r="F10" s="65" t="s">
        <v>24</v>
      </c>
      <c r="G10" s="65"/>
      <c r="H10" s="65"/>
      <c r="I10" s="65" t="s">
        <v>25</v>
      </c>
      <c r="J10" s="65"/>
      <c r="K10" s="7"/>
    </row>
    <row r="11" spans="1:12" ht="18" customHeight="1" x14ac:dyDescent="0.35">
      <c r="C11" s="65" t="s">
        <v>26</v>
      </c>
      <c r="D11" s="65"/>
      <c r="E11" s="65"/>
      <c r="F11" s="65" t="s">
        <v>27</v>
      </c>
      <c r="G11" s="65"/>
      <c r="H11" s="65"/>
      <c r="I11" s="65"/>
      <c r="J11" s="65"/>
    </row>
    <row r="12" spans="1:12" ht="4.5" customHeight="1" x14ac:dyDescent="0.35">
      <c r="C12" s="17"/>
      <c r="D12" s="17"/>
      <c r="E12" s="17"/>
      <c r="F12" s="17"/>
      <c r="G12" s="17"/>
      <c r="H12" s="17"/>
      <c r="I12" s="17"/>
      <c r="J12" s="17"/>
    </row>
    <row r="13" spans="1:12" ht="25.5" customHeight="1" x14ac:dyDescent="0.35">
      <c r="E13" s="15" t="s">
        <v>32</v>
      </c>
      <c r="F13" s="10"/>
      <c r="G13" s="15"/>
    </row>
    <row r="14" spans="1:12" ht="15.75" x14ac:dyDescent="0.25">
      <c r="A14" s="1" t="s">
        <v>0</v>
      </c>
      <c r="B14" s="21" t="s">
        <v>1</v>
      </c>
      <c r="C14" s="4" t="s">
        <v>10</v>
      </c>
      <c r="D14" s="21" t="s">
        <v>9</v>
      </c>
      <c r="E14" s="21" t="s">
        <v>2</v>
      </c>
      <c r="F14" s="21" t="s">
        <v>3</v>
      </c>
      <c r="G14" s="3" t="s">
        <v>22</v>
      </c>
      <c r="H14" s="16" t="s">
        <v>8</v>
      </c>
      <c r="I14" s="21" t="s">
        <v>5</v>
      </c>
      <c r="J14" s="3" t="s">
        <v>4</v>
      </c>
      <c r="K14" s="21" t="s">
        <v>7</v>
      </c>
      <c r="L14" s="11" t="s">
        <v>33</v>
      </c>
    </row>
    <row r="15" spans="1:12" ht="18.75" x14ac:dyDescent="0.3">
      <c r="A15" s="2">
        <v>1</v>
      </c>
      <c r="B15" s="8" t="s">
        <v>35</v>
      </c>
      <c r="C15" s="27" t="s">
        <v>36</v>
      </c>
      <c r="D15" s="36" t="s">
        <v>49</v>
      </c>
      <c r="E15" s="5">
        <v>25000</v>
      </c>
      <c r="F15" s="21"/>
      <c r="G15" s="3"/>
      <c r="H15" s="5">
        <v>25000</v>
      </c>
      <c r="I15" s="5"/>
      <c r="J15" s="5">
        <f>H15+I15</f>
        <v>25000</v>
      </c>
      <c r="K15" s="14" t="s">
        <v>60</v>
      </c>
      <c r="L15" s="26" t="s">
        <v>39</v>
      </c>
    </row>
    <row r="16" spans="1:12" ht="18.75" customHeight="1" x14ac:dyDescent="0.25">
      <c r="A16" s="2">
        <v>2</v>
      </c>
      <c r="B16" s="8" t="s">
        <v>31</v>
      </c>
      <c r="C16" s="26" t="s">
        <v>20</v>
      </c>
      <c r="D16" s="37" t="s">
        <v>50</v>
      </c>
      <c r="E16" s="5">
        <v>25000</v>
      </c>
      <c r="F16" s="5">
        <v>67500</v>
      </c>
      <c r="G16" s="5">
        <v>12500</v>
      </c>
      <c r="H16" s="5">
        <v>25000</v>
      </c>
      <c r="I16" s="5"/>
      <c r="J16" s="5">
        <f>H16+I16</f>
        <v>25000</v>
      </c>
      <c r="K16" s="14" t="s">
        <v>60</v>
      </c>
      <c r="L16" s="26" t="s">
        <v>39</v>
      </c>
    </row>
    <row r="17" spans="1:12" ht="18.75" customHeight="1" x14ac:dyDescent="0.25">
      <c r="A17" s="66" t="s">
        <v>6</v>
      </c>
      <c r="B17" s="66"/>
      <c r="C17" s="66"/>
      <c r="D17" s="66"/>
      <c r="E17" s="20">
        <f t="shared" ref="E17:G17" si="0">SUM(E15:E16)</f>
        <v>50000</v>
      </c>
      <c r="F17" s="20">
        <f t="shared" si="0"/>
        <v>67500</v>
      </c>
      <c r="G17" s="20">
        <f t="shared" si="0"/>
        <v>12500</v>
      </c>
      <c r="H17" s="20">
        <f>SUM(H15:H16)</f>
        <v>50000</v>
      </c>
      <c r="I17" s="20">
        <f t="shared" ref="I17:J17" si="1">SUM(I15:I16)</f>
        <v>0</v>
      </c>
      <c r="J17" s="20">
        <f t="shared" si="1"/>
        <v>50000</v>
      </c>
      <c r="K17" s="14" t="s">
        <v>61</v>
      </c>
      <c r="L17" s="42" t="s">
        <v>28</v>
      </c>
    </row>
    <row r="18" spans="1:12" ht="18.75" x14ac:dyDescent="0.25">
      <c r="A18" s="67" t="s">
        <v>21</v>
      </c>
      <c r="B18" s="67"/>
      <c r="C18" s="67"/>
      <c r="D18" s="67"/>
      <c r="E18" s="67"/>
      <c r="F18" s="67"/>
      <c r="G18" s="67"/>
      <c r="H18" s="67"/>
      <c r="I18" s="67"/>
      <c r="J18" s="38">
        <f>-J17*0.1</f>
        <v>-5000</v>
      </c>
    </row>
    <row r="19" spans="1:12" ht="15" customHeight="1" x14ac:dyDescent="0.3">
      <c r="A19" s="58" t="s">
        <v>29</v>
      </c>
      <c r="B19" s="59"/>
      <c r="C19" s="59"/>
      <c r="D19" s="59"/>
      <c r="E19" s="59"/>
      <c r="F19" s="59"/>
      <c r="G19" s="59"/>
      <c r="H19" s="59"/>
      <c r="I19" s="60"/>
      <c r="J19" s="13">
        <f>J17+J18</f>
        <v>45000</v>
      </c>
      <c r="L19" s="19"/>
    </row>
    <row r="20" spans="1:12" ht="6.75" customHeight="1" x14ac:dyDescent="0.25">
      <c r="J20" s="19"/>
    </row>
    <row r="21" spans="1:12" x14ac:dyDescent="0.25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</row>
    <row r="22" spans="1:12" x14ac:dyDescent="0.25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</row>
    <row r="23" spans="1:12" x14ac:dyDescent="0.25">
      <c r="E23" s="19"/>
      <c r="F23" s="19"/>
    </row>
    <row r="24" spans="1:12" x14ac:dyDescent="0.25">
      <c r="F24" s="19"/>
    </row>
    <row r="25" spans="1:12" x14ac:dyDescent="0.25">
      <c r="H25" s="19"/>
    </row>
  </sheetData>
  <mergeCells count="15">
    <mergeCell ref="A4:K4"/>
    <mergeCell ref="F7:H7"/>
    <mergeCell ref="I7:J7"/>
    <mergeCell ref="A8:L8"/>
    <mergeCell ref="C10:E10"/>
    <mergeCell ref="F10:H10"/>
    <mergeCell ref="I10:J10"/>
    <mergeCell ref="A19:I19"/>
    <mergeCell ref="A21:L21"/>
    <mergeCell ref="A22:L22"/>
    <mergeCell ref="C11:E11"/>
    <mergeCell ref="F11:H11"/>
    <mergeCell ref="I11:J11"/>
    <mergeCell ref="A17:D17"/>
    <mergeCell ref="A18:I18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WhiteSpace="0" view="pageLayout" zoomScaleNormal="100" workbookViewId="0">
      <selection activeCell="L18" sqref="L18"/>
    </sheetView>
  </sheetViews>
  <sheetFormatPr baseColWidth="10" defaultRowHeight="15" x14ac:dyDescent="0.25"/>
  <cols>
    <col min="1" max="1" width="3.28515625" customWidth="1"/>
    <col min="2" max="2" width="23.7109375" customWidth="1"/>
    <col min="3" max="3" width="6.28515625" customWidth="1"/>
    <col min="4" max="4" width="17.1406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7109375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71" t="s">
        <v>62</v>
      </c>
      <c r="B4" s="71"/>
      <c r="C4" s="71"/>
      <c r="D4" s="71"/>
      <c r="E4" s="71"/>
      <c r="F4" s="71"/>
      <c r="G4" s="71"/>
      <c r="H4" s="71"/>
      <c r="I4" s="71"/>
      <c r="J4" s="71"/>
      <c r="K4" s="71"/>
    </row>
    <row r="5" spans="1:12" ht="18.75" x14ac:dyDescent="0.3">
      <c r="A5" s="22"/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43"/>
      <c r="H6" s="7" t="s">
        <v>16</v>
      </c>
      <c r="I6" s="7"/>
    </row>
    <row r="7" spans="1:12" ht="18.75" x14ac:dyDescent="0.3">
      <c r="D7" s="43" t="s">
        <v>17</v>
      </c>
      <c r="E7" s="43"/>
      <c r="F7" s="72" t="s">
        <v>18</v>
      </c>
      <c r="G7" s="72"/>
      <c r="H7" s="72"/>
      <c r="I7" s="72" t="s">
        <v>19</v>
      </c>
      <c r="J7" s="72"/>
      <c r="K7" s="7"/>
    </row>
    <row r="8" spans="1:12" ht="18.75" customHeight="1" x14ac:dyDescent="0.3">
      <c r="A8" s="72" t="s">
        <v>30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</row>
    <row r="9" spans="1:12" ht="6" customHeight="1" x14ac:dyDescent="0.3">
      <c r="A9" s="6"/>
      <c r="D9" s="43"/>
      <c r="E9" s="43"/>
      <c r="F9" s="43"/>
      <c r="G9" s="43"/>
      <c r="H9" s="43"/>
      <c r="I9" s="43"/>
      <c r="J9" s="43"/>
      <c r="K9" s="7"/>
    </row>
    <row r="10" spans="1:12" ht="15.75" customHeight="1" x14ac:dyDescent="0.35">
      <c r="A10" s="6"/>
      <c r="C10" s="65" t="s">
        <v>23</v>
      </c>
      <c r="D10" s="65"/>
      <c r="E10" s="65"/>
      <c r="F10" s="65" t="s">
        <v>24</v>
      </c>
      <c r="G10" s="65"/>
      <c r="H10" s="65"/>
      <c r="I10" s="65" t="s">
        <v>25</v>
      </c>
      <c r="J10" s="65"/>
      <c r="K10" s="7"/>
    </row>
    <row r="11" spans="1:12" ht="18" customHeight="1" x14ac:dyDescent="0.35">
      <c r="C11" s="65" t="s">
        <v>26</v>
      </c>
      <c r="D11" s="65"/>
      <c r="E11" s="65"/>
      <c r="F11" s="65" t="s">
        <v>27</v>
      </c>
      <c r="G11" s="65"/>
      <c r="H11" s="65"/>
      <c r="I11" s="65"/>
      <c r="J11" s="65"/>
    </row>
    <row r="12" spans="1:12" ht="4.5" customHeight="1" x14ac:dyDescent="0.35">
      <c r="C12" s="17"/>
      <c r="D12" s="17"/>
      <c r="E12" s="17"/>
      <c r="F12" s="17"/>
      <c r="G12" s="17"/>
      <c r="H12" s="17"/>
      <c r="I12" s="17"/>
      <c r="J12" s="17"/>
    </row>
    <row r="13" spans="1:12" ht="25.5" customHeight="1" x14ac:dyDescent="0.35">
      <c r="E13" s="15" t="s">
        <v>32</v>
      </c>
      <c r="F13" s="10"/>
      <c r="G13" s="15"/>
    </row>
    <row r="14" spans="1:12" ht="15.75" x14ac:dyDescent="0.25">
      <c r="A14" s="1" t="s">
        <v>0</v>
      </c>
      <c r="B14" s="21" t="s">
        <v>1</v>
      </c>
      <c r="C14" s="4" t="s">
        <v>10</v>
      </c>
      <c r="D14" s="21" t="s">
        <v>9</v>
      </c>
      <c r="E14" s="21" t="s">
        <v>2</v>
      </c>
      <c r="F14" s="21" t="s">
        <v>3</v>
      </c>
      <c r="G14" s="3" t="s">
        <v>22</v>
      </c>
      <c r="H14" s="16" t="s">
        <v>8</v>
      </c>
      <c r="I14" s="21" t="s">
        <v>5</v>
      </c>
      <c r="J14" s="3" t="s">
        <v>4</v>
      </c>
      <c r="K14" s="21" t="s">
        <v>7</v>
      </c>
      <c r="L14" s="11" t="s">
        <v>33</v>
      </c>
    </row>
    <row r="15" spans="1:12" ht="18.75" x14ac:dyDescent="0.3">
      <c r="A15" s="2">
        <v>1</v>
      </c>
      <c r="B15" s="8" t="s">
        <v>35</v>
      </c>
      <c r="C15" s="27" t="s">
        <v>36</v>
      </c>
      <c r="D15" s="36" t="s">
        <v>49</v>
      </c>
      <c r="E15" s="5">
        <v>25000</v>
      </c>
      <c r="F15" s="21"/>
      <c r="G15" s="3"/>
      <c r="H15" s="5">
        <v>25000</v>
      </c>
      <c r="I15" s="5"/>
      <c r="J15" s="5">
        <f>H15+I15</f>
        <v>25000</v>
      </c>
      <c r="K15" s="14" t="s">
        <v>63</v>
      </c>
      <c r="L15" s="26" t="s">
        <v>39</v>
      </c>
    </row>
    <row r="16" spans="1:12" ht="18.75" customHeight="1" x14ac:dyDescent="0.25">
      <c r="A16" s="2">
        <v>2</v>
      </c>
      <c r="B16" s="8" t="s">
        <v>31</v>
      </c>
      <c r="C16" s="26" t="s">
        <v>20</v>
      </c>
      <c r="D16" s="37" t="s">
        <v>50</v>
      </c>
      <c r="E16" s="5">
        <v>25000</v>
      </c>
      <c r="F16" s="5">
        <v>67500</v>
      </c>
      <c r="G16" s="5">
        <v>12500</v>
      </c>
      <c r="H16" s="5">
        <v>25000</v>
      </c>
      <c r="I16" s="5"/>
      <c r="J16" s="5">
        <f>H16+I16</f>
        <v>25000</v>
      </c>
      <c r="K16" s="14" t="s">
        <v>64</v>
      </c>
      <c r="L16" s="26" t="s">
        <v>39</v>
      </c>
    </row>
    <row r="17" spans="1:12" ht="18.75" customHeight="1" x14ac:dyDescent="0.25">
      <c r="A17" s="66" t="s">
        <v>6</v>
      </c>
      <c r="B17" s="66"/>
      <c r="C17" s="66"/>
      <c r="D17" s="66"/>
      <c r="E17" s="20">
        <f t="shared" ref="E17:G17" si="0">SUM(E15:E16)</f>
        <v>50000</v>
      </c>
      <c r="F17" s="20">
        <f t="shared" si="0"/>
        <v>67500</v>
      </c>
      <c r="G17" s="20">
        <f t="shared" si="0"/>
        <v>12500</v>
      </c>
      <c r="H17" s="20">
        <f>SUM(H15:H16)</f>
        <v>50000</v>
      </c>
      <c r="I17" s="20">
        <f t="shared" ref="I17:J17" si="1">SUM(I15:I16)</f>
        <v>0</v>
      </c>
      <c r="J17" s="20">
        <f t="shared" si="1"/>
        <v>50000</v>
      </c>
      <c r="K17" s="14" t="s">
        <v>65</v>
      </c>
      <c r="L17" s="44" t="s">
        <v>28</v>
      </c>
    </row>
    <row r="18" spans="1:12" ht="18.75" x14ac:dyDescent="0.25">
      <c r="A18" s="67" t="s">
        <v>21</v>
      </c>
      <c r="B18" s="67"/>
      <c r="C18" s="67"/>
      <c r="D18" s="67"/>
      <c r="E18" s="67"/>
      <c r="F18" s="67"/>
      <c r="G18" s="67"/>
      <c r="H18" s="67"/>
      <c r="I18" s="67"/>
      <c r="J18" s="38">
        <f>-J17*0.1</f>
        <v>-5000</v>
      </c>
    </row>
    <row r="19" spans="1:12" ht="15" customHeight="1" x14ac:dyDescent="0.3">
      <c r="A19" s="58" t="s">
        <v>29</v>
      </c>
      <c r="B19" s="59"/>
      <c r="C19" s="59"/>
      <c r="D19" s="59"/>
      <c r="E19" s="59"/>
      <c r="F19" s="59"/>
      <c r="G19" s="59"/>
      <c r="H19" s="59"/>
      <c r="I19" s="60"/>
      <c r="J19" s="13">
        <f>SUM(J17:J18)</f>
        <v>45000</v>
      </c>
      <c r="L19" s="19"/>
    </row>
    <row r="20" spans="1:12" ht="6.75" customHeight="1" x14ac:dyDescent="0.25">
      <c r="J20" s="19"/>
    </row>
    <row r="21" spans="1:12" x14ac:dyDescent="0.25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</row>
    <row r="22" spans="1:12" x14ac:dyDescent="0.25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</row>
    <row r="23" spans="1:12" x14ac:dyDescent="0.25">
      <c r="E23" s="19"/>
      <c r="F23" s="19"/>
    </row>
    <row r="24" spans="1:12" x14ac:dyDescent="0.25">
      <c r="F24" s="19"/>
    </row>
    <row r="25" spans="1:12" x14ac:dyDescent="0.25">
      <c r="H25" s="19"/>
    </row>
  </sheetData>
  <mergeCells count="15">
    <mergeCell ref="A21:L21"/>
    <mergeCell ref="A22:L22"/>
    <mergeCell ref="C11:E11"/>
    <mergeCell ref="F11:H11"/>
    <mergeCell ref="I11:J11"/>
    <mergeCell ref="A17:D17"/>
    <mergeCell ref="A18:I18"/>
    <mergeCell ref="A19:I19"/>
    <mergeCell ref="A4:K4"/>
    <mergeCell ref="F7:H7"/>
    <mergeCell ref="I7:J7"/>
    <mergeCell ref="A8:L8"/>
    <mergeCell ref="C10:E10"/>
    <mergeCell ref="F10:H10"/>
    <mergeCell ref="I10:J10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WhiteSpace="0" view="pageLayout" zoomScaleNormal="100" workbookViewId="0">
      <selection activeCell="K23" sqref="K23"/>
    </sheetView>
  </sheetViews>
  <sheetFormatPr baseColWidth="10" defaultRowHeight="15" x14ac:dyDescent="0.25"/>
  <cols>
    <col min="1" max="1" width="3.28515625" customWidth="1"/>
    <col min="2" max="2" width="23.7109375" customWidth="1"/>
    <col min="3" max="3" width="6.28515625" customWidth="1"/>
    <col min="4" max="4" width="17.1406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7109375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71" t="s">
        <v>66</v>
      </c>
      <c r="B4" s="71"/>
      <c r="C4" s="71"/>
      <c r="D4" s="71"/>
      <c r="E4" s="71"/>
      <c r="F4" s="71"/>
      <c r="G4" s="71"/>
      <c r="H4" s="71"/>
      <c r="I4" s="71"/>
      <c r="J4" s="71"/>
      <c r="K4" s="71"/>
    </row>
    <row r="5" spans="1:12" ht="18.75" x14ac:dyDescent="0.3">
      <c r="A5" s="22"/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45"/>
      <c r="H6" s="7" t="s">
        <v>16</v>
      </c>
      <c r="I6" s="7"/>
    </row>
    <row r="7" spans="1:12" ht="18.75" x14ac:dyDescent="0.3">
      <c r="D7" s="45" t="s">
        <v>17</v>
      </c>
      <c r="E7" s="45"/>
      <c r="F7" s="72" t="s">
        <v>18</v>
      </c>
      <c r="G7" s="72"/>
      <c r="H7" s="72"/>
      <c r="I7" s="72" t="s">
        <v>19</v>
      </c>
      <c r="J7" s="72"/>
      <c r="K7" s="7"/>
    </row>
    <row r="8" spans="1:12" ht="18.75" customHeight="1" x14ac:dyDescent="0.3">
      <c r="A8" s="72" t="s">
        <v>30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</row>
    <row r="9" spans="1:12" ht="6" customHeight="1" x14ac:dyDescent="0.3">
      <c r="A9" s="6"/>
      <c r="D9" s="45"/>
      <c r="E9" s="45"/>
      <c r="F9" s="45"/>
      <c r="G9" s="45"/>
      <c r="H9" s="45"/>
      <c r="I9" s="45"/>
      <c r="J9" s="45"/>
      <c r="K9" s="7"/>
    </row>
    <row r="10" spans="1:12" ht="15.75" customHeight="1" x14ac:dyDescent="0.35">
      <c r="A10" s="6"/>
      <c r="C10" s="65" t="s">
        <v>23</v>
      </c>
      <c r="D10" s="65"/>
      <c r="E10" s="65"/>
      <c r="F10" s="65" t="s">
        <v>24</v>
      </c>
      <c r="G10" s="65"/>
      <c r="H10" s="65"/>
      <c r="I10" s="65" t="s">
        <v>25</v>
      </c>
      <c r="J10" s="65"/>
      <c r="K10" s="7"/>
    </row>
    <row r="11" spans="1:12" ht="18" customHeight="1" x14ac:dyDescent="0.35">
      <c r="C11" s="65" t="s">
        <v>26</v>
      </c>
      <c r="D11" s="65"/>
      <c r="E11" s="65"/>
      <c r="F11" s="65" t="s">
        <v>27</v>
      </c>
      <c r="G11" s="65"/>
      <c r="H11" s="65"/>
      <c r="I11" s="65"/>
      <c r="J11" s="65"/>
    </row>
    <row r="12" spans="1:12" ht="4.5" customHeight="1" x14ac:dyDescent="0.35">
      <c r="C12" s="17"/>
      <c r="D12" s="17"/>
      <c r="E12" s="17"/>
      <c r="F12" s="17"/>
      <c r="G12" s="17"/>
      <c r="H12" s="17"/>
      <c r="I12" s="17"/>
      <c r="J12" s="17"/>
    </row>
    <row r="13" spans="1:12" ht="25.5" customHeight="1" x14ac:dyDescent="0.35">
      <c r="E13" s="15" t="s">
        <v>32</v>
      </c>
      <c r="F13" s="10"/>
      <c r="G13" s="15"/>
    </row>
    <row r="14" spans="1:12" ht="15.75" x14ac:dyDescent="0.25">
      <c r="A14" s="1" t="s">
        <v>0</v>
      </c>
      <c r="B14" s="21" t="s">
        <v>1</v>
      </c>
      <c r="C14" s="4" t="s">
        <v>10</v>
      </c>
      <c r="D14" s="21" t="s">
        <v>9</v>
      </c>
      <c r="E14" s="21" t="s">
        <v>2</v>
      </c>
      <c r="F14" s="21" t="s">
        <v>3</v>
      </c>
      <c r="G14" s="3" t="s">
        <v>22</v>
      </c>
      <c r="H14" s="16" t="s">
        <v>8</v>
      </c>
      <c r="I14" s="21" t="s">
        <v>5</v>
      </c>
      <c r="J14" s="3" t="s">
        <v>4</v>
      </c>
      <c r="K14" s="21" t="s">
        <v>7</v>
      </c>
      <c r="L14" s="11" t="s">
        <v>33</v>
      </c>
    </row>
    <row r="15" spans="1:12" ht="18.75" x14ac:dyDescent="0.3">
      <c r="A15" s="2">
        <v>1</v>
      </c>
      <c r="B15" s="8" t="s">
        <v>35</v>
      </c>
      <c r="C15" s="27" t="s">
        <v>36</v>
      </c>
      <c r="D15" s="36" t="s">
        <v>49</v>
      </c>
      <c r="E15" s="5">
        <v>25000</v>
      </c>
      <c r="F15" s="21"/>
      <c r="G15" s="3"/>
      <c r="H15" s="5">
        <v>25000</v>
      </c>
      <c r="I15" s="5"/>
      <c r="J15" s="5">
        <f>H15+I15</f>
        <v>25000</v>
      </c>
      <c r="K15" s="14" t="s">
        <v>67</v>
      </c>
      <c r="L15" s="26" t="s">
        <v>39</v>
      </c>
    </row>
    <row r="16" spans="1:12" ht="18.75" customHeight="1" x14ac:dyDescent="0.25">
      <c r="A16" s="2">
        <v>2</v>
      </c>
      <c r="B16" s="8" t="s">
        <v>31</v>
      </c>
      <c r="C16" s="26" t="s">
        <v>20</v>
      </c>
      <c r="D16" s="37" t="s">
        <v>50</v>
      </c>
      <c r="E16" s="5">
        <v>25000</v>
      </c>
      <c r="F16" s="5">
        <v>67500</v>
      </c>
      <c r="G16" s="5">
        <v>12500</v>
      </c>
      <c r="H16" s="5"/>
      <c r="I16" s="5"/>
      <c r="J16" s="5">
        <f>H16+I16</f>
        <v>0</v>
      </c>
      <c r="K16" s="14"/>
      <c r="L16" s="26"/>
    </row>
    <row r="17" spans="1:12" ht="18.75" customHeight="1" x14ac:dyDescent="0.25">
      <c r="A17" s="66" t="s">
        <v>6</v>
      </c>
      <c r="B17" s="66"/>
      <c r="C17" s="66"/>
      <c r="D17" s="66"/>
      <c r="E17" s="20">
        <f t="shared" ref="E17:G17" si="0">SUM(E15:E16)</f>
        <v>50000</v>
      </c>
      <c r="F17" s="20">
        <f t="shared" si="0"/>
        <v>67500</v>
      </c>
      <c r="G17" s="20">
        <f t="shared" si="0"/>
        <v>12500</v>
      </c>
      <c r="H17" s="20">
        <f>SUM(H15:H16)</f>
        <v>25000</v>
      </c>
      <c r="I17" s="20">
        <f t="shared" ref="I17:J17" si="1">SUM(I15:I16)</f>
        <v>0</v>
      </c>
      <c r="J17" s="20">
        <f t="shared" si="1"/>
        <v>25000</v>
      </c>
      <c r="K17" s="14" t="s">
        <v>69</v>
      </c>
      <c r="L17" s="46"/>
    </row>
    <row r="18" spans="1:12" ht="18.75" x14ac:dyDescent="0.25">
      <c r="A18" s="67" t="s">
        <v>21</v>
      </c>
      <c r="B18" s="67"/>
      <c r="C18" s="67"/>
      <c r="D18" s="67"/>
      <c r="E18" s="67"/>
      <c r="F18" s="67"/>
      <c r="G18" s="67"/>
      <c r="H18" s="67"/>
      <c r="I18" s="67"/>
      <c r="J18" s="38">
        <f>-J17*0.1</f>
        <v>-2500</v>
      </c>
    </row>
    <row r="19" spans="1:12" ht="18.75" customHeight="1" x14ac:dyDescent="0.3">
      <c r="A19" s="58" t="s">
        <v>29</v>
      </c>
      <c r="B19" s="59"/>
      <c r="C19" s="59"/>
      <c r="D19" s="59"/>
      <c r="E19" s="59"/>
      <c r="F19" s="59"/>
      <c r="G19" s="59"/>
      <c r="H19" s="59"/>
      <c r="I19" s="60"/>
      <c r="J19" s="13">
        <f>J17+J18</f>
        <v>22500</v>
      </c>
      <c r="L19" s="19"/>
    </row>
    <row r="20" spans="1:12" ht="6.75" customHeight="1" x14ac:dyDescent="0.25">
      <c r="J20" s="19"/>
    </row>
    <row r="21" spans="1:12" x14ac:dyDescent="0.25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</row>
    <row r="22" spans="1:12" x14ac:dyDescent="0.25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</row>
    <row r="23" spans="1:12" x14ac:dyDescent="0.25">
      <c r="E23" s="19"/>
      <c r="F23" s="19"/>
    </row>
    <row r="24" spans="1:12" x14ac:dyDescent="0.25">
      <c r="F24" s="19"/>
    </row>
    <row r="25" spans="1:12" x14ac:dyDescent="0.25">
      <c r="H25" s="19"/>
    </row>
  </sheetData>
  <mergeCells count="15">
    <mergeCell ref="A21:L21"/>
    <mergeCell ref="A22:L22"/>
    <mergeCell ref="C11:E11"/>
    <mergeCell ref="F11:H11"/>
    <mergeCell ref="I11:J11"/>
    <mergeCell ref="A17:D17"/>
    <mergeCell ref="A18:I18"/>
    <mergeCell ref="A19:I19"/>
    <mergeCell ref="A4:K4"/>
    <mergeCell ref="F7:H7"/>
    <mergeCell ref="I7:J7"/>
    <mergeCell ref="A8:L8"/>
    <mergeCell ref="C10:E10"/>
    <mergeCell ref="F10:H10"/>
    <mergeCell ref="I10:J10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WhiteSpace="0" view="pageLayout" zoomScaleNormal="100" workbookViewId="0">
      <selection activeCell="J28" sqref="J28"/>
    </sheetView>
  </sheetViews>
  <sheetFormatPr baseColWidth="10" defaultRowHeight="15" x14ac:dyDescent="0.25"/>
  <cols>
    <col min="1" max="1" width="3.28515625" customWidth="1"/>
    <col min="2" max="2" width="23.7109375" customWidth="1"/>
    <col min="3" max="3" width="6.28515625" customWidth="1"/>
    <col min="4" max="4" width="17.1406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7109375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71" t="s">
        <v>68</v>
      </c>
      <c r="B4" s="71"/>
      <c r="C4" s="71"/>
      <c r="D4" s="71"/>
      <c r="E4" s="71"/>
      <c r="F4" s="71"/>
      <c r="G4" s="71"/>
      <c r="H4" s="71"/>
      <c r="I4" s="71"/>
      <c r="J4" s="71"/>
      <c r="K4" s="71"/>
    </row>
    <row r="5" spans="1:12" ht="18.75" x14ac:dyDescent="0.3">
      <c r="A5" s="22"/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48"/>
      <c r="H6" s="7" t="s">
        <v>16</v>
      </c>
      <c r="I6" s="7"/>
    </row>
    <row r="7" spans="1:12" ht="18.75" x14ac:dyDescent="0.3">
      <c r="D7" s="48" t="s">
        <v>17</v>
      </c>
      <c r="E7" s="48"/>
      <c r="F7" s="72" t="s">
        <v>18</v>
      </c>
      <c r="G7" s="72"/>
      <c r="H7" s="72"/>
      <c r="I7" s="72" t="s">
        <v>19</v>
      </c>
      <c r="J7" s="72"/>
      <c r="K7" s="7"/>
    </row>
    <row r="8" spans="1:12" ht="18.75" customHeight="1" x14ac:dyDescent="0.3">
      <c r="A8" s="72" t="s">
        <v>30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</row>
    <row r="9" spans="1:12" ht="6" customHeight="1" x14ac:dyDescent="0.3">
      <c r="A9" s="6"/>
      <c r="D9" s="48"/>
      <c r="E9" s="48"/>
      <c r="F9" s="48"/>
      <c r="G9" s="48"/>
      <c r="H9" s="48"/>
      <c r="I9" s="48"/>
      <c r="J9" s="48"/>
      <c r="K9" s="7"/>
    </row>
    <row r="10" spans="1:12" ht="15.75" customHeight="1" x14ac:dyDescent="0.35">
      <c r="A10" s="6"/>
      <c r="C10" s="65" t="s">
        <v>23</v>
      </c>
      <c r="D10" s="65"/>
      <c r="E10" s="65"/>
      <c r="F10" s="65" t="s">
        <v>24</v>
      </c>
      <c r="G10" s="65"/>
      <c r="H10" s="65"/>
      <c r="I10" s="65" t="s">
        <v>25</v>
      </c>
      <c r="J10" s="65"/>
      <c r="K10" s="7"/>
    </row>
    <row r="11" spans="1:12" ht="18" customHeight="1" x14ac:dyDescent="0.35">
      <c r="C11" s="65" t="s">
        <v>26</v>
      </c>
      <c r="D11" s="65"/>
      <c r="E11" s="65"/>
      <c r="F11" s="65" t="s">
        <v>27</v>
      </c>
      <c r="G11" s="65"/>
      <c r="H11" s="65"/>
      <c r="I11" s="65"/>
      <c r="J11" s="65"/>
    </row>
    <row r="12" spans="1:12" ht="4.5" customHeight="1" x14ac:dyDescent="0.35">
      <c r="C12" s="17"/>
      <c r="D12" s="17"/>
      <c r="E12" s="17"/>
      <c r="F12" s="17"/>
      <c r="G12" s="17"/>
      <c r="H12" s="17"/>
      <c r="I12" s="17"/>
      <c r="J12" s="17"/>
    </row>
    <row r="13" spans="1:12" ht="25.5" customHeight="1" x14ac:dyDescent="0.35">
      <c r="E13" s="15" t="s">
        <v>32</v>
      </c>
      <c r="F13" s="10"/>
      <c r="G13" s="15"/>
    </row>
    <row r="14" spans="1:12" ht="15.75" x14ac:dyDescent="0.25">
      <c r="A14" s="1" t="s">
        <v>0</v>
      </c>
      <c r="B14" s="21" t="s">
        <v>1</v>
      </c>
      <c r="C14" s="4" t="s">
        <v>10</v>
      </c>
      <c r="D14" s="21" t="s">
        <v>9</v>
      </c>
      <c r="E14" s="21" t="s">
        <v>2</v>
      </c>
      <c r="F14" s="21" t="s">
        <v>3</v>
      </c>
      <c r="G14" s="3" t="s">
        <v>22</v>
      </c>
      <c r="H14" s="16" t="s">
        <v>8</v>
      </c>
      <c r="I14" s="21" t="s">
        <v>5</v>
      </c>
      <c r="J14" s="3" t="s">
        <v>4</v>
      </c>
      <c r="K14" s="21" t="s">
        <v>7</v>
      </c>
      <c r="L14" s="11" t="s">
        <v>33</v>
      </c>
    </row>
    <row r="15" spans="1:12" ht="18.75" x14ac:dyDescent="0.3">
      <c r="A15" s="2">
        <v>1</v>
      </c>
      <c r="B15" s="8" t="s">
        <v>35</v>
      </c>
      <c r="C15" s="27" t="s">
        <v>36</v>
      </c>
      <c r="D15" s="36" t="s">
        <v>49</v>
      </c>
      <c r="E15" s="5">
        <v>25000</v>
      </c>
      <c r="F15" s="21"/>
      <c r="G15" s="3"/>
      <c r="H15" s="5">
        <v>25000</v>
      </c>
      <c r="I15" s="5"/>
      <c r="J15" s="5">
        <f>H15+I15</f>
        <v>25000</v>
      </c>
      <c r="K15" s="14" t="s">
        <v>71</v>
      </c>
      <c r="L15" s="26" t="s">
        <v>39</v>
      </c>
    </row>
    <row r="16" spans="1:12" ht="18.75" customHeight="1" x14ac:dyDescent="0.25">
      <c r="A16" s="2">
        <v>2</v>
      </c>
      <c r="B16" s="8" t="s">
        <v>31</v>
      </c>
      <c r="C16" s="26" t="s">
        <v>20</v>
      </c>
      <c r="D16" s="37" t="s">
        <v>50</v>
      </c>
      <c r="E16" s="5">
        <v>25000</v>
      </c>
      <c r="F16" s="5">
        <v>95000</v>
      </c>
      <c r="G16" s="5">
        <v>15000</v>
      </c>
      <c r="H16" s="5">
        <v>25000</v>
      </c>
      <c r="I16" s="5">
        <v>25000</v>
      </c>
      <c r="J16" s="5">
        <f>H16+I16</f>
        <v>50000</v>
      </c>
      <c r="K16" s="14" t="s">
        <v>72</v>
      </c>
      <c r="L16" s="49" t="s">
        <v>70</v>
      </c>
    </row>
    <row r="17" spans="1:12" ht="18.75" customHeight="1" x14ac:dyDescent="0.25">
      <c r="A17" s="66" t="s">
        <v>6</v>
      </c>
      <c r="B17" s="66"/>
      <c r="C17" s="66"/>
      <c r="D17" s="66"/>
      <c r="E17" s="20">
        <f t="shared" ref="E17:G17" si="0">SUM(E15:E16)</f>
        <v>50000</v>
      </c>
      <c r="F17" s="20">
        <f t="shared" si="0"/>
        <v>95000</v>
      </c>
      <c r="G17" s="20">
        <f t="shared" si="0"/>
        <v>15000</v>
      </c>
      <c r="H17" s="20">
        <f>SUM(H15:H16)</f>
        <v>50000</v>
      </c>
      <c r="I17" s="20">
        <f t="shared" ref="I17:J17" si="1">SUM(I15:I16)</f>
        <v>25000</v>
      </c>
      <c r="J17" s="20">
        <f t="shared" si="1"/>
        <v>75000</v>
      </c>
      <c r="K17" s="14" t="s">
        <v>75</v>
      </c>
      <c r="L17" s="47" t="s">
        <v>28</v>
      </c>
    </row>
    <row r="18" spans="1:12" ht="18.75" x14ac:dyDescent="0.25">
      <c r="A18" s="67" t="s">
        <v>21</v>
      </c>
      <c r="B18" s="67"/>
      <c r="C18" s="67"/>
      <c r="D18" s="67"/>
      <c r="E18" s="67"/>
      <c r="F18" s="67"/>
      <c r="G18" s="67"/>
      <c r="H18" s="67"/>
      <c r="I18" s="67"/>
      <c r="J18" s="38">
        <f>-J17*0.1</f>
        <v>-7500</v>
      </c>
    </row>
    <row r="19" spans="1:12" ht="18.75" customHeight="1" x14ac:dyDescent="0.3">
      <c r="A19" s="58" t="s">
        <v>74</v>
      </c>
      <c r="B19" s="59"/>
      <c r="C19" s="59"/>
      <c r="D19" s="59"/>
      <c r="E19" s="59"/>
      <c r="F19" s="59"/>
      <c r="G19" s="59"/>
      <c r="H19" s="59"/>
      <c r="I19" s="60"/>
      <c r="J19" s="13">
        <f>SUM(J17:J18)</f>
        <v>67500</v>
      </c>
      <c r="L19" s="19"/>
    </row>
    <row r="20" spans="1:12" ht="6.75" customHeight="1" x14ac:dyDescent="0.25">
      <c r="J20" s="19"/>
    </row>
    <row r="21" spans="1:12" x14ac:dyDescent="0.25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</row>
    <row r="22" spans="1:12" x14ac:dyDescent="0.25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</row>
    <row r="23" spans="1:12" x14ac:dyDescent="0.25">
      <c r="E23" s="19"/>
      <c r="F23" s="19"/>
    </row>
    <row r="24" spans="1:12" x14ac:dyDescent="0.25">
      <c r="F24" s="19"/>
      <c r="J24" s="19"/>
    </row>
    <row r="25" spans="1:12" x14ac:dyDescent="0.25">
      <c r="H25" s="19"/>
    </row>
  </sheetData>
  <mergeCells count="15">
    <mergeCell ref="A4:K4"/>
    <mergeCell ref="F7:H7"/>
    <mergeCell ref="I7:J7"/>
    <mergeCell ref="A8:L8"/>
    <mergeCell ref="C10:E10"/>
    <mergeCell ref="F10:H10"/>
    <mergeCell ref="I10:J10"/>
    <mergeCell ref="A21:L21"/>
    <mergeCell ref="A22:L22"/>
    <mergeCell ref="C11:E11"/>
    <mergeCell ref="F11:H11"/>
    <mergeCell ref="I11:J11"/>
    <mergeCell ref="A17:D17"/>
    <mergeCell ref="A18:I18"/>
    <mergeCell ref="A19:I19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DECEMBRE 2020</vt:lpstr>
      <vt:lpstr>JANVIER 2021</vt:lpstr>
      <vt:lpstr>FEVRIER 2021</vt:lpstr>
      <vt:lpstr>MARS 2021</vt:lpstr>
      <vt:lpstr>AVRIL 2021</vt:lpstr>
      <vt:lpstr>MAI 2021</vt:lpstr>
      <vt:lpstr>JUIN 2021</vt:lpstr>
      <vt:lpstr>JUILLET 2021</vt:lpstr>
      <vt:lpstr>AOUT 2021</vt:lpstr>
      <vt:lpstr>SEPTEMBRE 2021</vt:lpstr>
      <vt:lpstr>OCTOBRE 2021</vt:lpstr>
      <vt:lpstr>NOVEMBRE 2021</vt:lpstr>
      <vt:lpstr>DECEMBRE 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2021-12-14T09:27:49Z</cp:lastPrinted>
  <dcterms:created xsi:type="dcterms:W3CDTF">2013-02-10T07:37:00Z</dcterms:created>
  <dcterms:modified xsi:type="dcterms:W3CDTF">2021-12-14T09:28:43Z</dcterms:modified>
</cp:coreProperties>
</file>