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NT\Documents\PROPRIETAIRES\AMARA SYLLA\FICHES D'ENCAISSEMENTS\"/>
    </mc:Choice>
  </mc:AlternateContent>
  <xr:revisionPtr revIDLastSave="0" documentId="13_ncr:1_{8FF56279-6A22-4DF2-AA5A-BBC4B32C870C}" xr6:coauthVersionLast="47" xr6:coauthVersionMax="47" xr10:uidLastSave="{00000000-0000-0000-0000-000000000000}"/>
  <bookViews>
    <workbookView xWindow="-120" yWindow="-120" windowWidth="29040" windowHeight="15990" firstSheet="5" activeTab="11" xr2:uid="{00000000-000D-0000-FFFF-FFFF00000000}"/>
  </bookViews>
  <sheets>
    <sheet name="IMPOT BASE CIE" sheetId="24" r:id="rId1"/>
    <sheet name="DECEMBRE 2021" sheetId="95" r:id="rId2"/>
    <sheet name="JANVIER 2022" sheetId="90" r:id="rId3"/>
    <sheet name="FEVRIER 2022" sheetId="91" r:id="rId4"/>
    <sheet name="MARS 2022" sheetId="92" r:id="rId5"/>
    <sheet name="AVRIL 2022" sheetId="93" r:id="rId6"/>
    <sheet name="MAI 2022" sheetId="94" r:id="rId7"/>
    <sheet name="JUIN 2022" sheetId="96" r:id="rId8"/>
    <sheet name="JUILLET 2022" sheetId="97" r:id="rId9"/>
    <sheet name="AOUT 2022" sheetId="98" r:id="rId10"/>
    <sheet name="SEPTEMBRE 2022" sheetId="99" r:id="rId11"/>
    <sheet name="OCTOBRE 2022" sheetId="100" r:id="rId1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7" i="100" l="1"/>
  <c r="H17" i="100"/>
  <c r="G17" i="100"/>
  <c r="F17" i="100"/>
  <c r="E17" i="100"/>
  <c r="J16" i="100"/>
  <c r="J15" i="100"/>
  <c r="J14" i="100"/>
  <c r="J13" i="100"/>
  <c r="J17" i="100" s="1"/>
  <c r="J18" i="100" l="1"/>
  <c r="J19" i="100" s="1"/>
  <c r="I17" i="99"/>
  <c r="H17" i="99"/>
  <c r="G17" i="99"/>
  <c r="F17" i="99"/>
  <c r="E17" i="99"/>
  <c r="J16" i="99"/>
  <c r="J15" i="99"/>
  <c r="J14" i="99"/>
  <c r="J13" i="99"/>
  <c r="J17" i="99" s="1"/>
  <c r="J18" i="99" l="1"/>
  <c r="J19" i="99" s="1"/>
  <c r="I17" i="98"/>
  <c r="H17" i="98"/>
  <c r="G17" i="98"/>
  <c r="F17" i="98"/>
  <c r="E17" i="98"/>
  <c r="J16" i="98"/>
  <c r="J15" i="98"/>
  <c r="J14" i="98"/>
  <c r="J13" i="98"/>
  <c r="J17" i="98" s="1"/>
  <c r="I17" i="97"/>
  <c r="H17" i="97"/>
  <c r="G17" i="97"/>
  <c r="F17" i="97"/>
  <c r="E17" i="97"/>
  <c r="J16" i="97"/>
  <c r="J15" i="97"/>
  <c r="J14" i="97"/>
  <c r="J13" i="97"/>
  <c r="J17" i="97" l="1"/>
  <c r="J18" i="98"/>
  <c r="J19" i="98" s="1"/>
  <c r="J18" i="97"/>
  <c r="J19" i="97" s="1"/>
  <c r="I17" i="96"/>
  <c r="H17" i="96"/>
  <c r="G17" i="96"/>
  <c r="F17" i="96"/>
  <c r="E17" i="96"/>
  <c r="J16" i="96"/>
  <c r="J15" i="96"/>
  <c r="J14" i="96"/>
  <c r="J13" i="96"/>
  <c r="J17" i="96" s="1"/>
  <c r="J18" i="96" l="1"/>
  <c r="J19" i="96" s="1"/>
  <c r="I17" i="95"/>
  <c r="H17" i="95"/>
  <c r="G17" i="95"/>
  <c r="F17" i="95"/>
  <c r="E17" i="95"/>
  <c r="J16" i="95"/>
  <c r="J15" i="95"/>
  <c r="J14" i="95"/>
  <c r="J13" i="95"/>
  <c r="J17" i="95" l="1"/>
  <c r="J18" i="95"/>
  <c r="J19" i="95" s="1"/>
  <c r="I17" i="94"/>
  <c r="H17" i="94"/>
  <c r="G17" i="94"/>
  <c r="F17" i="94"/>
  <c r="E17" i="94"/>
  <c r="J16" i="94"/>
  <c r="J15" i="94"/>
  <c r="J14" i="94"/>
  <c r="J13" i="94"/>
  <c r="J17" i="94" l="1"/>
  <c r="J18" i="94"/>
  <c r="J19" i="94" s="1"/>
  <c r="I17" i="93"/>
  <c r="H17" i="93"/>
  <c r="G17" i="93"/>
  <c r="F17" i="93"/>
  <c r="E17" i="93"/>
  <c r="J16" i="93"/>
  <c r="J15" i="93"/>
  <c r="J14" i="93"/>
  <c r="J13" i="93"/>
  <c r="J17" i="93" l="1"/>
  <c r="J18" i="93"/>
  <c r="J19" i="93" s="1"/>
  <c r="I17" i="92"/>
  <c r="H17" i="92"/>
  <c r="G17" i="92"/>
  <c r="F17" i="92"/>
  <c r="E17" i="92"/>
  <c r="J16" i="92"/>
  <c r="J15" i="92"/>
  <c r="J14" i="92"/>
  <c r="J13" i="92"/>
  <c r="J17" i="92" l="1"/>
  <c r="J18" i="92"/>
  <c r="J19" i="92" s="1"/>
  <c r="I17" i="91"/>
  <c r="H17" i="91"/>
  <c r="G17" i="91"/>
  <c r="F17" i="91"/>
  <c r="E17" i="91"/>
  <c r="J16" i="91"/>
  <c r="J15" i="91"/>
  <c r="J14" i="91"/>
  <c r="J13" i="91"/>
  <c r="J17" i="91" s="1"/>
  <c r="J18" i="91" s="1"/>
  <c r="J19" i="91" l="1"/>
  <c r="I17" i="90"/>
  <c r="H17" i="90"/>
  <c r="G17" i="90"/>
  <c r="F17" i="90"/>
  <c r="E17" i="90"/>
  <c r="J16" i="90"/>
  <c r="J15" i="90"/>
  <c r="J14" i="90"/>
  <c r="J13" i="90"/>
  <c r="J17" i="90" l="1"/>
  <c r="J18" i="90"/>
  <c r="J19" i="90" s="1"/>
  <c r="F17" i="24" l="1"/>
  <c r="F19" i="24" s="1"/>
</calcChain>
</file>

<file path=xl/sharedStrings.xml><?xml version="1.0" encoding="utf-8"?>
<sst xmlns="http://schemas.openxmlformats.org/spreadsheetml/2006/main" count="547" uniqueCount="75">
  <si>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</si>
  <si>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</si>
  <si>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</si>
  <si>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</si>
  <si>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</si>
  <si>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</si>
  <si>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</si>
  <si>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</si>
  <si>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</si>
  <si>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</si>
  <si>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</si>
  <si>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</si>
  <si>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</si>
  <si>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</si>
  <si>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SIGNATURES</t>
  </si>
  <si>
    <t>BENEFICIAIRE: AMARA SYLLA</t>
  </si>
  <si>
    <t>N° CC: 7407291W</t>
  </si>
  <si>
    <t xml:space="preserve">21 BP 3878 ABIDJAN 21  </t>
  </si>
  <si>
    <t>YOPOUGON NIANGON BASE CIE DOMICILE: LOT N° 4529 / ÎLOT 121</t>
  </si>
  <si>
    <t>N'CHO ATSE HYACINTHE</t>
  </si>
  <si>
    <t>B1</t>
  </si>
  <si>
    <t>08681599 - 01506914</t>
  </si>
  <si>
    <t>MADJER JEAN SELASSIE</t>
  </si>
  <si>
    <t>B2</t>
  </si>
  <si>
    <t>60604066</t>
  </si>
  <si>
    <t>KOFFI AMOIN PELAGIE</t>
  </si>
  <si>
    <t>B3</t>
  </si>
  <si>
    <t>07260788 - 45713301</t>
  </si>
  <si>
    <t>BOUATENIN YANNICK LOPEZ</t>
  </si>
  <si>
    <t>B4</t>
  </si>
  <si>
    <t>08020478 - 01286428</t>
  </si>
  <si>
    <t>BROH SANDRINE</t>
  </si>
  <si>
    <t>B5</t>
  </si>
  <si>
    <t>48023338 - 47364456</t>
  </si>
  <si>
    <t>BAHOU BAHOU</t>
  </si>
  <si>
    <t>B6</t>
  </si>
  <si>
    <t>47703908 - 06715223</t>
  </si>
  <si>
    <t>PENALITES</t>
  </si>
  <si>
    <t>Nombre de Pièces</t>
  </si>
  <si>
    <t>TOTAL ANNUEL</t>
  </si>
  <si>
    <t>ETAT D'OCCUPATION : MOIS D'OCTOBRE 2016</t>
  </si>
  <si>
    <t>DECLARATION IMPOT FONCIER 2017</t>
  </si>
  <si>
    <t>AMARA SYLLA N° CC : 7407291W</t>
  </si>
  <si>
    <t>21 BP 3878 ABIDJAN 21 - CEL: 05 53 76 55 - 59 64 12 44</t>
  </si>
  <si>
    <t>PAPA SYLLA</t>
  </si>
  <si>
    <t>CCGIM</t>
  </si>
  <si>
    <t>Cel. 05 53 76 55 - 59 64 12 44 - 04 02 95 97</t>
  </si>
  <si>
    <t>COMMISSION CCGIM</t>
  </si>
  <si>
    <t>SOMME A VERSER</t>
  </si>
  <si>
    <t>YORO DEMANOHIN YOLANDE</t>
  </si>
  <si>
    <t>42473244</t>
  </si>
  <si>
    <t>CENTRE D'IMPOSITION: YOP I</t>
  </si>
  <si>
    <t>ETAT DES ENCAISSEMENTS N° 1: MOIS DE DECEMBRE 2021</t>
  </si>
  <si>
    <t>ETAT DES ENCAISSEMENTS N° 1: MOIS DE JANVIER 2022</t>
  </si>
  <si>
    <t>10/02/2022</t>
  </si>
  <si>
    <t>ETAT DES ENCAISSEMENTS N° 1: MOIS DE FEVRIER 2022</t>
  </si>
  <si>
    <t>10/03/2022</t>
  </si>
  <si>
    <t>ETAT DES ENCAISSEMENTS N° 1: MOIS DE MARS 2022</t>
  </si>
  <si>
    <t>10/04/2022</t>
  </si>
  <si>
    <t>A VERSER</t>
  </si>
  <si>
    <t>ETAT DES ENCAISSEMENTS N° 1: MOIS D'AVRIL 2022</t>
  </si>
  <si>
    <t>10/05/2022</t>
  </si>
  <si>
    <t>ETAT DES ENCAISSEMENTS N° 1: MOIS DE MAI 2022</t>
  </si>
  <si>
    <t>10/06/2022</t>
  </si>
  <si>
    <t>10/01/2021</t>
  </si>
  <si>
    <t>ETAT DES ENCAISSEMENTS N° 1: MOIS DE JUIN 2022</t>
  </si>
  <si>
    <t>10/07/2022</t>
  </si>
  <si>
    <t>ETAT DES ENCAISSEMENTS N° 1: MOIS DE JUILLET 2022</t>
  </si>
  <si>
    <t>10/08/2022</t>
  </si>
  <si>
    <t>ETAT DES ENCAISSEMENTS N° 1: MOIS D'AOUT 2022</t>
  </si>
  <si>
    <t>10/09/2022</t>
  </si>
  <si>
    <t>ETAT DES ENCAISSEMENTS N° 1: MOIS DE SEPTEMBRE 2022</t>
  </si>
  <si>
    <t>10/10/2022</t>
  </si>
  <si>
    <t>ETAT DES ENCAISSEMENTS N° 1: MOIS D'OCTOBRE 2022</t>
  </si>
  <si>
    <t>10/11/2022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</si>
</sst>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F&quot;;[Red]\-#,##0\ &quot;F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/>
    <xf numFmtId="0" fontId="0" fillId="2" borderId="1" xfId="0" applyFill="1" applyBorder="1" applyAlignment="1">
      <alignment horizontal="left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E22" sqref="E2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6" customWidth="1"/>
    <col min="5" max="5" width="18.28515625" customWidth="1"/>
    <col min="6" max="6" width="14.140625" customWidth="1"/>
  </cols>
  <sheetData>
    <row r="1" spans="1:6" ht="23.25" x14ac:dyDescent="0.25">
      <c r="A1" s="25" t="s">
        <v>40</v>
      </c>
      <c r="B1" s="25"/>
      <c r="C1" s="25"/>
      <c r="D1" s="25"/>
      <c r="E1" s="25"/>
      <c r="F1" s="25"/>
    </row>
    <row r="2" spans="1:6" ht="9" customHeight="1" x14ac:dyDescent="0.25">
      <c r="A2" s="14"/>
      <c r="B2" s="14"/>
      <c r="C2" s="14"/>
      <c r="D2" s="14"/>
      <c r="E2" s="14"/>
      <c r="F2" s="14"/>
    </row>
    <row r="3" spans="1:6" ht="23.25" x14ac:dyDescent="0.25">
      <c r="A3" s="25" t="s">
        <v>41</v>
      </c>
      <c r="B3" s="25"/>
      <c r="C3" s="25"/>
      <c r="D3" s="25"/>
      <c r="E3" s="25"/>
      <c r="F3" s="25"/>
    </row>
    <row r="4" spans="1:6" ht="18.75" x14ac:dyDescent="0.3">
      <c r="A4" s="1"/>
      <c r="F4" s="2"/>
    </row>
    <row r="5" spans="1:6" ht="18.75" customHeight="1" x14ac:dyDescent="0.4">
      <c r="A5" s="27" t="s">
        <v>42</v>
      </c>
      <c r="B5" s="27"/>
      <c r="C5" s="27"/>
      <c r="D5" s="27"/>
      <c r="E5" s="27"/>
      <c r="F5" s="27"/>
    </row>
    <row r="6" spans="1:6" ht="18.75" x14ac:dyDescent="0.3">
      <c r="A6" s="28" t="s">
        <v>43</v>
      </c>
      <c r="B6" s="28"/>
      <c r="C6" s="28"/>
      <c r="D6" s="28"/>
      <c r="E6" s="28"/>
      <c r="F6" s="28"/>
    </row>
    <row r="7" spans="1:6" ht="9" customHeight="1" x14ac:dyDescent="0.3">
      <c r="A7" s="1"/>
      <c r="E7" s="15"/>
      <c r="F7" s="15"/>
    </row>
    <row r="8" spans="1:6" ht="18.75" customHeight="1" x14ac:dyDescent="0.3">
      <c r="A8" s="28" t="s">
        <v>18</v>
      </c>
      <c r="B8" s="28"/>
      <c r="C8" s="28"/>
      <c r="D8" s="28"/>
      <c r="E8" s="28"/>
      <c r="F8" s="28"/>
    </row>
    <row r="9" spans="1:6" ht="7.5" customHeight="1" x14ac:dyDescent="0.25"/>
    <row r="10" spans="1:6" x14ac:dyDescent="0.25">
      <c r="A10" s="6" t="s">
        <v>0</v>
      </c>
      <c r="B10" s="7" t="s">
        <v>1</v>
      </c>
      <c r="C10" s="7" t="s">
        <v>10</v>
      </c>
      <c r="D10" s="7" t="s">
        <v>38</v>
      </c>
      <c r="E10" s="7" t="s">
        <v>9</v>
      </c>
      <c r="F10" s="7" t="s">
        <v>2</v>
      </c>
    </row>
    <row r="11" spans="1:6" ht="20.25" customHeight="1" x14ac:dyDescent="0.25">
      <c r="A11" s="4">
        <v>1</v>
      </c>
      <c r="B11" s="10" t="s">
        <v>19</v>
      </c>
      <c r="C11" s="11" t="s">
        <v>20</v>
      </c>
      <c r="D11" s="11">
        <v>2</v>
      </c>
      <c r="E11" s="12" t="s">
        <v>21</v>
      </c>
      <c r="F11" s="3">
        <v>45000</v>
      </c>
    </row>
    <row r="12" spans="1:6" ht="20.25" customHeight="1" x14ac:dyDescent="0.25">
      <c r="A12" s="4">
        <v>2</v>
      </c>
      <c r="B12" s="10" t="s">
        <v>22</v>
      </c>
      <c r="C12" s="11" t="s">
        <v>23</v>
      </c>
      <c r="D12" s="11">
        <v>2</v>
      </c>
      <c r="E12" s="12" t="s">
        <v>24</v>
      </c>
      <c r="F12" s="3">
        <v>45000</v>
      </c>
    </row>
    <row r="13" spans="1:6" ht="20.25" customHeight="1" x14ac:dyDescent="0.25">
      <c r="A13" s="4">
        <v>3</v>
      </c>
      <c r="B13" s="10" t="s">
        <v>25</v>
      </c>
      <c r="C13" s="11" t="s">
        <v>26</v>
      </c>
      <c r="D13" s="11">
        <v>2</v>
      </c>
      <c r="E13" s="12" t="s">
        <v>27</v>
      </c>
      <c r="F13" s="3">
        <v>35000</v>
      </c>
    </row>
    <row r="14" spans="1:6" ht="20.25" customHeight="1" x14ac:dyDescent="0.25">
      <c r="A14" s="4">
        <v>4</v>
      </c>
      <c r="B14" s="10" t="s">
        <v>28</v>
      </c>
      <c r="C14" s="11" t="s">
        <v>29</v>
      </c>
      <c r="D14" s="11">
        <v>2</v>
      </c>
      <c r="E14" s="12" t="s">
        <v>30</v>
      </c>
      <c r="F14" s="3">
        <v>35000</v>
      </c>
    </row>
    <row r="15" spans="1:6" ht="18" customHeight="1" x14ac:dyDescent="0.25">
      <c r="A15" s="4">
        <v>5</v>
      </c>
      <c r="B15" s="10" t="s">
        <v>31</v>
      </c>
      <c r="C15" s="11" t="s">
        <v>32</v>
      </c>
      <c r="D15" s="11">
        <v>2</v>
      </c>
      <c r="E15" s="5" t="s">
        <v>33</v>
      </c>
      <c r="F15" s="3">
        <v>35000</v>
      </c>
    </row>
    <row r="16" spans="1:6" ht="15" customHeight="1" x14ac:dyDescent="0.25">
      <c r="A16" s="4">
        <v>6</v>
      </c>
      <c r="B16" s="10" t="s">
        <v>34</v>
      </c>
      <c r="C16" s="11" t="s">
        <v>35</v>
      </c>
      <c r="D16" s="11">
        <v>2</v>
      </c>
      <c r="E16" s="13" t="s">
        <v>36</v>
      </c>
      <c r="F16" s="3">
        <v>35000</v>
      </c>
    </row>
    <row r="17" spans="1:6" ht="14.25" customHeight="1" x14ac:dyDescent="0.25">
      <c r="A17" s="29" t="s">
        <v>6</v>
      </c>
      <c r="B17" s="30"/>
      <c r="C17" s="30"/>
      <c r="D17" s="30"/>
      <c r="E17" s="31"/>
      <c r="F17" s="3">
        <f>SUM(F11:F16)</f>
        <v>230000</v>
      </c>
    </row>
    <row r="18" spans="1:6" ht="15.75" customHeight="1" x14ac:dyDescent="0.25"/>
    <row r="19" spans="1:6" ht="18.75" x14ac:dyDescent="0.3">
      <c r="A19" s="26" t="s">
        <v>39</v>
      </c>
      <c r="B19" s="26"/>
      <c r="C19" s="26"/>
      <c r="D19" s="26"/>
      <c r="E19" s="26"/>
      <c r="F19" s="16">
        <f>PRODUCT(F17,12)</f>
        <v>2760000</v>
      </c>
    </row>
  </sheetData>
  <mergeCells count="7">
    <mergeCell ref="A1:F1"/>
    <mergeCell ref="A19:E19"/>
    <mergeCell ref="A5:F5"/>
    <mergeCell ref="A8:F8"/>
    <mergeCell ref="A3:F3"/>
    <mergeCell ref="A6:F6"/>
    <mergeCell ref="A17:E17"/>
  </mergeCells>
  <pageMargins left="0.31496062992125984" right="0.31496062992125984" top="0.35433070866141736" bottom="0.35433070866141736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K14" sqref="K14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4.25" customHeight="1" x14ac:dyDescent="0.25">
      <c r="A2" s="1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.5" customHeight="1" x14ac:dyDescent="0.25">
      <c r="A3" s="1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3.25" x14ac:dyDescent="0.25">
      <c r="A4" s="25" t="s">
        <v>52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0.5" customHeight="1" x14ac:dyDescent="0.3">
      <c r="E5" s="2"/>
      <c r="I5" s="2"/>
    </row>
    <row r="6" spans="1:12" ht="23.25" customHeight="1" x14ac:dyDescent="0.4">
      <c r="A6" s="1"/>
      <c r="C6" s="27" t="s">
        <v>15</v>
      </c>
      <c r="D6" s="27"/>
      <c r="E6" s="27"/>
      <c r="F6" s="27"/>
      <c r="G6" s="27"/>
      <c r="H6" s="27"/>
      <c r="I6" s="27"/>
      <c r="J6" s="28" t="s">
        <v>16</v>
      </c>
      <c r="K6" s="28"/>
      <c r="L6" s="15"/>
    </row>
    <row r="7" spans="1:12" ht="18.75" x14ac:dyDescent="0.3">
      <c r="A7" s="1"/>
      <c r="D7" s="15" t="s">
        <v>17</v>
      </c>
      <c r="E7" s="15"/>
      <c r="F7" s="37" t="s">
        <v>46</v>
      </c>
      <c r="G7" s="37"/>
      <c r="H7" s="37"/>
      <c r="I7" s="37"/>
      <c r="J7" s="37"/>
      <c r="K7" s="37"/>
      <c r="L7" s="37"/>
    </row>
    <row r="8" spans="1:12" ht="9" customHeight="1" x14ac:dyDescent="0.3">
      <c r="A8" s="1"/>
      <c r="D8" s="15"/>
      <c r="E8" s="15"/>
      <c r="F8" s="15"/>
      <c r="G8" s="15"/>
      <c r="H8" s="15"/>
      <c r="I8" s="15"/>
      <c r="J8" s="15"/>
      <c r="K8" s="24"/>
      <c r="L8" s="24"/>
    </row>
    <row r="9" spans="1:12" ht="18.75" customHeight="1" x14ac:dyDescent="0.3">
      <c r="A9" s="28" t="s">
        <v>18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8.75" customHeight="1" x14ac:dyDescent="0.3">
      <c r="A10" s="28" t="s">
        <v>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ht="7.5" customHeight="1" x14ac:dyDescent="0.3">
      <c r="K11" s="32"/>
      <c r="L11" s="32"/>
    </row>
    <row r="12" spans="1:12" x14ac:dyDescent="0.25">
      <c r="A12" s="6" t="s">
        <v>0</v>
      </c>
      <c r="B12" s="7" t="s">
        <v>1</v>
      </c>
      <c r="C12" s="7" t="s">
        <v>10</v>
      </c>
      <c r="D12" s="7" t="s">
        <v>9</v>
      </c>
      <c r="E12" s="7" t="s">
        <v>2</v>
      </c>
      <c r="F12" s="7" t="s">
        <v>3</v>
      </c>
      <c r="G12" s="7" t="s">
        <v>37</v>
      </c>
      <c r="H12" s="8" t="s">
        <v>8</v>
      </c>
      <c r="I12" s="7" t="s">
        <v>5</v>
      </c>
      <c r="J12" s="9" t="s">
        <v>4</v>
      </c>
      <c r="K12" s="7" t="s">
        <v>7</v>
      </c>
      <c r="L12" s="9" t="s">
        <v>14</v>
      </c>
    </row>
    <row r="13" spans="1:12" ht="20.25" customHeight="1" x14ac:dyDescent="0.25">
      <c r="A13" s="4">
        <v>1</v>
      </c>
      <c r="B13" s="10" t="s">
        <v>19</v>
      </c>
      <c r="C13" s="11" t="s">
        <v>20</v>
      </c>
      <c r="D13" s="12" t="s">
        <v>21</v>
      </c>
      <c r="E13" s="3">
        <v>50000</v>
      </c>
      <c r="F13" s="3">
        <v>55000</v>
      </c>
      <c r="G13" s="3">
        <v>5000</v>
      </c>
      <c r="H13" s="3">
        <v>50000</v>
      </c>
      <c r="I13" s="3"/>
      <c r="J13" s="3">
        <f>SUM(H13:I13)</f>
        <v>50000</v>
      </c>
      <c r="K13" s="23" t="s">
        <v>64</v>
      </c>
      <c r="L13" s="22" t="s">
        <v>44</v>
      </c>
    </row>
    <row r="14" spans="1:12" ht="20.25" customHeight="1" x14ac:dyDescent="0.25">
      <c r="A14" s="4">
        <v>2</v>
      </c>
      <c r="B14" s="18" t="s">
        <v>49</v>
      </c>
      <c r="C14" s="11" t="s">
        <v>23</v>
      </c>
      <c r="D14" s="12" t="s">
        <v>50</v>
      </c>
      <c r="E14" s="3">
        <v>50000</v>
      </c>
      <c r="F14" s="3">
        <v>5000</v>
      </c>
      <c r="G14" s="3">
        <v>5000</v>
      </c>
      <c r="H14" s="3">
        <v>50000</v>
      </c>
      <c r="I14" s="3"/>
      <c r="J14" s="3">
        <f t="shared" ref="J14:J16" si="0">SUM(H14:I14)</f>
        <v>50000</v>
      </c>
      <c r="K14" s="23" t="s">
        <v>64</v>
      </c>
      <c r="L14" s="22" t="s">
        <v>44</v>
      </c>
    </row>
    <row r="15" spans="1:12" ht="20.25" customHeight="1" x14ac:dyDescent="0.25">
      <c r="A15" s="4">
        <v>3</v>
      </c>
      <c r="B15" s="10" t="s">
        <v>25</v>
      </c>
      <c r="C15" s="11" t="s">
        <v>26</v>
      </c>
      <c r="D15" s="12" t="s">
        <v>27</v>
      </c>
      <c r="E15" s="3">
        <v>40000</v>
      </c>
      <c r="F15" s="3">
        <v>4000</v>
      </c>
      <c r="G15" s="3">
        <v>4000</v>
      </c>
      <c r="H15" s="3">
        <v>40000</v>
      </c>
      <c r="I15" s="3"/>
      <c r="J15" s="3">
        <f t="shared" si="0"/>
        <v>40000</v>
      </c>
      <c r="K15" s="23" t="s">
        <v>64</v>
      </c>
      <c r="L15" s="22" t="s">
        <v>44</v>
      </c>
    </row>
    <row r="16" spans="1:12" ht="15" customHeight="1" x14ac:dyDescent="0.25">
      <c r="A16" s="4">
        <v>4</v>
      </c>
      <c r="B16" s="10" t="s">
        <v>34</v>
      </c>
      <c r="C16" s="11" t="s">
        <v>32</v>
      </c>
      <c r="D16" s="13" t="s">
        <v>36</v>
      </c>
      <c r="E16" s="3">
        <v>40000</v>
      </c>
      <c r="F16" s="3">
        <v>8000</v>
      </c>
      <c r="G16" s="3">
        <v>8000</v>
      </c>
      <c r="H16" s="3">
        <v>40000</v>
      </c>
      <c r="I16" s="3"/>
      <c r="J16" s="3">
        <f t="shared" si="0"/>
        <v>40000</v>
      </c>
      <c r="K16" s="23" t="s">
        <v>64</v>
      </c>
      <c r="L16" s="22" t="s">
        <v>44</v>
      </c>
    </row>
    <row r="17" spans="1:12" ht="21" customHeight="1" x14ac:dyDescent="0.3">
      <c r="A17" s="33" t="s">
        <v>6</v>
      </c>
      <c r="B17" s="33"/>
      <c r="C17" s="33"/>
      <c r="D17" s="33"/>
      <c r="E17" s="19">
        <f>SUM(E13:E16)</f>
        <v>180000</v>
      </c>
      <c r="F17" s="19">
        <f>SUM(F13:F16)</f>
        <v>72000</v>
      </c>
      <c r="G17" s="19">
        <f>SUM(G13:G16)</f>
        <v>22000</v>
      </c>
      <c r="H17" s="19">
        <f t="shared" ref="H17:J17" si="1">SUM(H13:H16)</f>
        <v>180000</v>
      </c>
      <c r="I17" s="19">
        <f t="shared" si="1"/>
        <v>0</v>
      </c>
      <c r="J17" s="19">
        <f t="shared" si="1"/>
        <v>180000</v>
      </c>
      <c r="K17" s="23" t="s">
        <v>64</v>
      </c>
      <c r="L17" s="21" t="s">
        <v>45</v>
      </c>
    </row>
    <row r="18" spans="1:12" ht="21" customHeight="1" x14ac:dyDescent="0.3">
      <c r="A18" s="34" t="s">
        <v>47</v>
      </c>
      <c r="B18" s="34"/>
      <c r="C18" s="34"/>
      <c r="D18" s="34"/>
      <c r="E18" s="34"/>
      <c r="F18" s="34"/>
      <c r="G18" s="34"/>
      <c r="H18" s="34"/>
      <c r="I18" s="34"/>
      <c r="J18" s="17">
        <f>-J17*0.1</f>
        <v>-18000</v>
      </c>
    </row>
    <row r="19" spans="1:12" ht="18.75" x14ac:dyDescent="0.3">
      <c r="A19" s="35" t="s">
        <v>48</v>
      </c>
      <c r="B19" s="35"/>
      <c r="C19" s="35"/>
      <c r="D19" s="35"/>
      <c r="E19" s="35"/>
      <c r="F19" s="35"/>
      <c r="G19" s="35"/>
      <c r="H19" s="35"/>
      <c r="I19" s="35"/>
      <c r="J19" s="20">
        <f>SUM(J17:J18)</f>
        <v>162000</v>
      </c>
    </row>
    <row r="20" spans="1:12" ht="9" customHeight="1" x14ac:dyDescent="0.25"/>
    <row r="21" spans="1:12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</sheetData>
  <mergeCells count="11">
    <mergeCell ref="A10:L10"/>
    <mergeCell ref="A4:L4"/>
    <mergeCell ref="C6:I6"/>
    <mergeCell ref="J6:K6"/>
    <mergeCell ref="F7:L7"/>
    <mergeCell ref="A9:L9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>
      <selection activeCell="L18" sqref="L1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4.25" customHeight="1" x14ac:dyDescent="0.25">
      <c r="A2" s="1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.5" customHeight="1" x14ac:dyDescent="0.25">
      <c r="A3" s="1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3.25" x14ac:dyDescent="0.25">
      <c r="A4" s="25" t="s">
        <v>53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0.5" customHeight="1" x14ac:dyDescent="0.3">
      <c r="E5" s="2"/>
      <c r="I5" s="2"/>
    </row>
    <row r="6" spans="1:12" ht="23.25" customHeight="1" x14ac:dyDescent="0.4">
      <c r="A6" s="1"/>
      <c r="C6" s="27" t="s">
        <v>15</v>
      </c>
      <c r="D6" s="27"/>
      <c r="E6" s="27"/>
      <c r="F6" s="27"/>
      <c r="G6" s="27"/>
      <c r="H6" s="27"/>
      <c r="I6" s="27"/>
      <c r="J6" s="28" t="s">
        <v>16</v>
      </c>
      <c r="K6" s="28"/>
      <c r="L6" s="15"/>
    </row>
    <row r="7" spans="1:12" ht="18.75" x14ac:dyDescent="0.3">
      <c r="A7" s="1"/>
      <c r="D7" s="15" t="s">
        <v>17</v>
      </c>
      <c r="E7" s="15"/>
      <c r="F7" s="37" t="s">
        <v>46</v>
      </c>
      <c r="G7" s="37"/>
      <c r="H7" s="37"/>
      <c r="I7" s="37"/>
      <c r="J7" s="37"/>
      <c r="K7" s="37"/>
      <c r="L7" s="37"/>
    </row>
    <row r="8" spans="1:12" ht="9" customHeight="1" x14ac:dyDescent="0.3">
      <c r="A8" s="1"/>
      <c r="D8" s="15"/>
      <c r="E8" s="15"/>
      <c r="F8" s="15"/>
      <c r="G8" s="15"/>
      <c r="H8" s="15"/>
      <c r="I8" s="15"/>
      <c r="J8" s="15"/>
      <c r="K8" s="24"/>
      <c r="L8" s="24"/>
    </row>
    <row r="9" spans="1:12" ht="18.75" customHeight="1" x14ac:dyDescent="0.3">
      <c r="A9" s="28" t="s">
        <v>18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8.75" customHeight="1" x14ac:dyDescent="0.3">
      <c r="A10" s="28" t="s">
        <v>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ht="7.5" customHeight="1" x14ac:dyDescent="0.3">
      <c r="K11" s="32"/>
      <c r="L11" s="32"/>
    </row>
    <row r="12" spans="1:12" x14ac:dyDescent="0.25">
      <c r="A12" s="6" t="s">
        <v>0</v>
      </c>
      <c r="B12" s="7" t="s">
        <v>1</v>
      </c>
      <c r="C12" s="7" t="s">
        <v>10</v>
      </c>
      <c r="D12" s="7" t="s">
        <v>9</v>
      </c>
      <c r="E12" s="7" t="s">
        <v>2</v>
      </c>
      <c r="F12" s="7" t="s">
        <v>3</v>
      </c>
      <c r="G12" s="7" t="s">
        <v>37</v>
      </c>
      <c r="H12" s="8" t="s">
        <v>8</v>
      </c>
      <c r="I12" s="7" t="s">
        <v>5</v>
      </c>
      <c r="J12" s="9" t="s">
        <v>4</v>
      </c>
      <c r="K12" s="7" t="s">
        <v>7</v>
      </c>
      <c r="L12" s="9" t="s">
        <v>14</v>
      </c>
    </row>
    <row r="13" spans="1:12" ht="20.25" customHeight="1" x14ac:dyDescent="0.25">
      <c r="A13" s="4">
        <v>1</v>
      </c>
      <c r="B13" s="10" t="s">
        <v>19</v>
      </c>
      <c r="C13" s="11" t="s">
        <v>20</v>
      </c>
      <c r="D13" s="12" t="s">
        <v>21</v>
      </c>
      <c r="E13" s="3">
        <v>50000</v>
      </c>
      <c r="F13" s="3">
        <v>55000</v>
      </c>
      <c r="G13" s="3">
        <v>5000</v>
      </c>
      <c r="H13" s="3">
        <v>50000</v>
      </c>
      <c r="I13" s="3"/>
      <c r="J13" s="3">
        <f>SUM(H13:I13)</f>
        <v>50000</v>
      </c>
      <c r="K13" s="23" t="s">
        <v>54</v>
      </c>
      <c r="L13" s="22" t="s">
        <v>44</v>
      </c>
    </row>
    <row r="14" spans="1:12" ht="20.25" customHeight="1" x14ac:dyDescent="0.25">
      <c r="A14" s="4">
        <v>2</v>
      </c>
      <c r="B14" s="18" t="s">
        <v>49</v>
      </c>
      <c r="C14" s="11" t="s">
        <v>23</v>
      </c>
      <c r="D14" s="12" t="s">
        <v>50</v>
      </c>
      <c r="E14" s="3">
        <v>50000</v>
      </c>
      <c r="F14" s="3">
        <v>5000</v>
      </c>
      <c r="G14" s="3">
        <v>5000</v>
      </c>
      <c r="H14" s="3">
        <v>50000</v>
      </c>
      <c r="I14" s="3"/>
      <c r="J14" s="3">
        <f t="shared" ref="J14:J16" si="0">SUM(H14:I14)</f>
        <v>50000</v>
      </c>
      <c r="K14" s="23" t="s">
        <v>54</v>
      </c>
      <c r="L14" s="22" t="s">
        <v>44</v>
      </c>
    </row>
    <row r="15" spans="1:12" ht="20.25" customHeight="1" x14ac:dyDescent="0.25">
      <c r="A15" s="4">
        <v>3</v>
      </c>
      <c r="B15" s="10" t="s">
        <v>25</v>
      </c>
      <c r="C15" s="11" t="s">
        <v>26</v>
      </c>
      <c r="D15" s="12" t="s">
        <v>27</v>
      </c>
      <c r="E15" s="3">
        <v>40000</v>
      </c>
      <c r="F15" s="3">
        <v>4000</v>
      </c>
      <c r="G15" s="3">
        <v>4000</v>
      </c>
      <c r="H15" s="3">
        <v>40000</v>
      </c>
      <c r="I15" s="3"/>
      <c r="J15" s="3">
        <f t="shared" si="0"/>
        <v>40000</v>
      </c>
      <c r="K15" s="23" t="s">
        <v>54</v>
      </c>
      <c r="L15" s="22" t="s">
        <v>44</v>
      </c>
    </row>
    <row r="16" spans="1:12" ht="15" customHeight="1" x14ac:dyDescent="0.25">
      <c r="A16" s="4">
        <v>4</v>
      </c>
      <c r="B16" s="10" t="s">
        <v>34</v>
      </c>
      <c r="C16" s="11" t="s">
        <v>32</v>
      </c>
      <c r="D16" s="13" t="s">
        <v>36</v>
      </c>
      <c r="E16" s="3">
        <v>40000</v>
      </c>
      <c r="F16" s="3">
        <v>8000</v>
      </c>
      <c r="G16" s="3">
        <v>8000</v>
      </c>
      <c r="H16" s="3">
        <v>40000</v>
      </c>
      <c r="I16" s="3"/>
      <c r="J16" s="3">
        <f t="shared" si="0"/>
        <v>40000</v>
      </c>
      <c r="K16" s="23" t="s">
        <v>54</v>
      </c>
      <c r="L16" s="22" t="s">
        <v>44</v>
      </c>
    </row>
    <row r="17" spans="1:12" ht="21" customHeight="1" x14ac:dyDescent="0.3">
      <c r="A17" s="33" t="s">
        <v>6</v>
      </c>
      <c r="B17" s="33"/>
      <c r="C17" s="33"/>
      <c r="D17" s="33"/>
      <c r="E17" s="19">
        <f>SUM(E13:E16)</f>
        <v>180000</v>
      </c>
      <c r="F17" s="19">
        <f>SUM(F13:F16)</f>
        <v>72000</v>
      </c>
      <c r="G17" s="19">
        <f>SUM(G13:G16)</f>
        <v>22000</v>
      </c>
      <c r="H17" s="19">
        <f t="shared" ref="H17:J17" si="1">SUM(H13:H16)</f>
        <v>180000</v>
      </c>
      <c r="I17" s="19">
        <f t="shared" si="1"/>
        <v>0</v>
      </c>
      <c r="J17" s="19">
        <f t="shared" si="1"/>
        <v>180000</v>
      </c>
      <c r="K17" s="23" t="s">
        <v>54</v>
      </c>
      <c r="L17" s="21" t="s">
        <v>45</v>
      </c>
    </row>
    <row r="18" spans="1:12" ht="21" customHeight="1" x14ac:dyDescent="0.3">
      <c r="A18" s="34" t="s">
        <v>47</v>
      </c>
      <c r="B18" s="34"/>
      <c r="C18" s="34"/>
      <c r="D18" s="34"/>
      <c r="E18" s="34"/>
      <c r="F18" s="34"/>
      <c r="G18" s="34"/>
      <c r="H18" s="34"/>
      <c r="I18" s="34"/>
      <c r="J18" s="17">
        <f>-J17*0.1</f>
        <v>-18000</v>
      </c>
    </row>
    <row r="19" spans="1:12" ht="18.75" x14ac:dyDescent="0.3">
      <c r="A19" s="35" t="s">
        <v>48</v>
      </c>
      <c r="B19" s="35"/>
      <c r="C19" s="35"/>
      <c r="D19" s="35"/>
      <c r="E19" s="35"/>
      <c r="F19" s="35"/>
      <c r="G19" s="35"/>
      <c r="H19" s="35"/>
      <c r="I19" s="35"/>
      <c r="J19" s="20">
        <f>SUM(J17:J18)</f>
        <v>162000</v>
      </c>
    </row>
    <row r="20" spans="1:12" ht="9" customHeight="1" x14ac:dyDescent="0.25"/>
    <row r="21" spans="1:12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</sheetData>
  <mergeCells count="11">
    <mergeCell ref="A10:L10"/>
    <mergeCell ref="A4:L4"/>
    <mergeCell ref="C6:I6"/>
    <mergeCell ref="J6:K6"/>
    <mergeCell ref="F7:L7"/>
    <mergeCell ref="A9:L9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>
      <selection activeCell="L17" sqref="L17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4.25" customHeight="1" x14ac:dyDescent="0.25">
      <c r="A2" s="1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.5" customHeight="1" x14ac:dyDescent="0.25">
      <c r="A3" s="1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3.25" x14ac:dyDescent="0.25">
      <c r="A4" s="25" t="s">
        <v>55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0.5" customHeight="1" x14ac:dyDescent="0.3">
      <c r="E5" s="2"/>
      <c r="I5" s="2"/>
    </row>
    <row r="6" spans="1:12" ht="23.25" customHeight="1" x14ac:dyDescent="0.4">
      <c r="A6" s="1"/>
      <c r="C6" s="27" t="s">
        <v>15</v>
      </c>
      <c r="D6" s="27"/>
      <c r="E6" s="27"/>
      <c r="F6" s="27"/>
      <c r="G6" s="27"/>
      <c r="H6" s="27"/>
      <c r="I6" s="27"/>
      <c r="J6" s="28" t="s">
        <v>16</v>
      </c>
      <c r="K6" s="28"/>
      <c r="L6" s="15"/>
    </row>
    <row r="7" spans="1:12" ht="18.75" x14ac:dyDescent="0.3">
      <c r="A7" s="1"/>
      <c r="D7" s="15" t="s">
        <v>17</v>
      </c>
      <c r="E7" s="15"/>
      <c r="F7" s="37" t="s">
        <v>46</v>
      </c>
      <c r="G7" s="37"/>
      <c r="H7" s="37"/>
      <c r="I7" s="37"/>
      <c r="J7" s="37"/>
      <c r="K7" s="37"/>
      <c r="L7" s="37"/>
    </row>
    <row r="8" spans="1:12" ht="9" customHeight="1" x14ac:dyDescent="0.3">
      <c r="A8" s="1"/>
      <c r="D8" s="15"/>
      <c r="E8" s="15"/>
      <c r="F8" s="15"/>
      <c r="G8" s="15"/>
      <c r="H8" s="15"/>
      <c r="I8" s="15"/>
      <c r="J8" s="15"/>
      <c r="K8" s="24"/>
      <c r="L8" s="24"/>
    </row>
    <row r="9" spans="1:12" ht="18.75" customHeight="1" x14ac:dyDescent="0.3">
      <c r="A9" s="28" t="s">
        <v>18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8.75" customHeight="1" x14ac:dyDescent="0.3">
      <c r="A10" s="28" t="s">
        <v>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ht="7.5" customHeight="1" x14ac:dyDescent="0.3">
      <c r="K11" s="32"/>
      <c r="L11" s="32"/>
    </row>
    <row r="12" spans="1:12" x14ac:dyDescent="0.25">
      <c r="A12" s="6" t="s">
        <v>0</v>
      </c>
      <c r="B12" s="7" t="s">
        <v>1</v>
      </c>
      <c r="C12" s="7" t="s">
        <v>10</v>
      </c>
      <c r="D12" s="7" t="s">
        <v>9</v>
      </c>
      <c r="E12" s="7" t="s">
        <v>2</v>
      </c>
      <c r="F12" s="7" t="s">
        <v>3</v>
      </c>
      <c r="G12" s="7" t="s">
        <v>37</v>
      </c>
      <c r="H12" s="8" t="s">
        <v>8</v>
      </c>
      <c r="I12" s="7" t="s">
        <v>5</v>
      </c>
      <c r="J12" s="9" t="s">
        <v>4</v>
      </c>
      <c r="K12" s="7" t="s">
        <v>7</v>
      </c>
      <c r="L12" s="9" t="s">
        <v>14</v>
      </c>
    </row>
    <row r="13" spans="1:12" ht="20.25" customHeight="1" x14ac:dyDescent="0.25">
      <c r="A13" s="4">
        <v>1</v>
      </c>
      <c r="B13" s="10" t="s">
        <v>19</v>
      </c>
      <c r="C13" s="11" t="s">
        <v>20</v>
      </c>
      <c r="D13" s="12" t="s">
        <v>21</v>
      </c>
      <c r="E13" s="3">
        <v>50000</v>
      </c>
      <c r="F13" s="3">
        <v>55000</v>
      </c>
      <c r="G13" s="3">
        <v>5000</v>
      </c>
      <c r="H13" s="3">
        <v>50000</v>
      </c>
      <c r="I13" s="3"/>
      <c r="J13" s="3">
        <f>SUM(H13:I13)</f>
        <v>50000</v>
      </c>
      <c r="K13" s="23" t="s">
        <v>56</v>
      </c>
      <c r="L13" s="22" t="s">
        <v>44</v>
      </c>
    </row>
    <row r="14" spans="1:12" ht="20.25" customHeight="1" x14ac:dyDescent="0.25">
      <c r="A14" s="4">
        <v>2</v>
      </c>
      <c r="B14" s="18" t="s">
        <v>49</v>
      </c>
      <c r="C14" s="11" t="s">
        <v>23</v>
      </c>
      <c r="D14" s="12" t="s">
        <v>50</v>
      </c>
      <c r="E14" s="3">
        <v>50000</v>
      </c>
      <c r="F14" s="3">
        <v>5000</v>
      </c>
      <c r="G14" s="3">
        <v>5000</v>
      </c>
      <c r="H14" s="3">
        <v>50000</v>
      </c>
      <c r="I14" s="3"/>
      <c r="J14" s="3">
        <f t="shared" ref="J14:J16" si="0">SUM(H14:I14)</f>
        <v>50000</v>
      </c>
      <c r="K14" s="23" t="s">
        <v>56</v>
      </c>
      <c r="L14" s="22" t="s">
        <v>44</v>
      </c>
    </row>
    <row r="15" spans="1:12" ht="20.25" customHeight="1" x14ac:dyDescent="0.25">
      <c r="A15" s="4">
        <v>3</v>
      </c>
      <c r="B15" s="10" t="s">
        <v>25</v>
      </c>
      <c r="C15" s="11" t="s">
        <v>26</v>
      </c>
      <c r="D15" s="12" t="s">
        <v>27</v>
      </c>
      <c r="E15" s="3">
        <v>40000</v>
      </c>
      <c r="F15" s="3">
        <v>4000</v>
      </c>
      <c r="G15" s="3">
        <v>4000</v>
      </c>
      <c r="H15" s="3">
        <v>40000</v>
      </c>
      <c r="I15" s="3"/>
      <c r="J15" s="3">
        <f t="shared" si="0"/>
        <v>40000</v>
      </c>
      <c r="K15" s="23" t="s">
        <v>56</v>
      </c>
      <c r="L15" s="22" t="s">
        <v>44</v>
      </c>
    </row>
    <row r="16" spans="1:12" ht="15" customHeight="1" x14ac:dyDescent="0.25">
      <c r="A16" s="4">
        <v>4</v>
      </c>
      <c r="B16" s="10" t="s">
        <v>34</v>
      </c>
      <c r="C16" s="11" t="s">
        <v>32</v>
      </c>
      <c r="D16" s="13" t="s">
        <v>36</v>
      </c>
      <c r="E16" s="3">
        <v>40000</v>
      </c>
      <c r="F16" s="3">
        <v>8000</v>
      </c>
      <c r="G16" s="3">
        <v>8000</v>
      </c>
      <c r="H16" s="3">
        <v>40000</v>
      </c>
      <c r="I16" s="3"/>
      <c r="J16" s="3">
        <f t="shared" si="0"/>
        <v>40000</v>
      </c>
      <c r="K16" s="23" t="s">
        <v>56</v>
      </c>
      <c r="L16" s="22" t="s">
        <v>44</v>
      </c>
    </row>
    <row r="17" spans="1:12" ht="21" customHeight="1" x14ac:dyDescent="0.3">
      <c r="A17" s="33" t="s">
        <v>6</v>
      </c>
      <c r="B17" s="33"/>
      <c r="C17" s="33"/>
      <c r="D17" s="33"/>
      <c r="E17" s="19">
        <f>SUM(E13:E16)</f>
        <v>180000</v>
      </c>
      <c r="F17" s="19">
        <f>SUM(F13:F16)</f>
        <v>72000</v>
      </c>
      <c r="G17" s="19">
        <f>SUM(G13:G16)</f>
        <v>22000</v>
      </c>
      <c r="H17" s="19">
        <f t="shared" ref="H17:J17" si="1">SUM(H13:H16)</f>
        <v>180000</v>
      </c>
      <c r="I17" s="19">
        <f t="shared" si="1"/>
        <v>0</v>
      </c>
      <c r="J17" s="19">
        <f t="shared" si="1"/>
        <v>180000</v>
      </c>
      <c r="K17" s="23" t="s">
        <v>56</v>
      </c>
      <c r="L17" s="21" t="s">
        <v>45</v>
      </c>
    </row>
    <row r="18" spans="1:12" ht="21" customHeight="1" x14ac:dyDescent="0.3">
      <c r="A18" s="34" t="s">
        <v>47</v>
      </c>
      <c r="B18" s="34"/>
      <c r="C18" s="34"/>
      <c r="D18" s="34"/>
      <c r="E18" s="34"/>
      <c r="F18" s="34"/>
      <c r="G18" s="34"/>
      <c r="H18" s="34"/>
      <c r="I18" s="34"/>
      <c r="J18" s="17">
        <f>-J17*0.1</f>
        <v>-18000</v>
      </c>
    </row>
    <row r="19" spans="1:12" ht="18.75" x14ac:dyDescent="0.3">
      <c r="A19" s="35" t="s">
        <v>48</v>
      </c>
      <c r="B19" s="35"/>
      <c r="C19" s="35"/>
      <c r="D19" s="35"/>
      <c r="E19" s="35"/>
      <c r="F19" s="35"/>
      <c r="G19" s="35"/>
      <c r="H19" s="35"/>
      <c r="I19" s="35"/>
      <c r="J19" s="20">
        <f>SUM(J17:J18)</f>
        <v>162000</v>
      </c>
    </row>
    <row r="20" spans="1:12" ht="9" customHeight="1" x14ac:dyDescent="0.25"/>
    <row r="21" spans="1:12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</sheetData>
  <mergeCells count="11">
    <mergeCell ref="A10:L10"/>
    <mergeCell ref="A4:L4"/>
    <mergeCell ref="C6:I6"/>
    <mergeCell ref="J6:K6"/>
    <mergeCell ref="F7:L7"/>
    <mergeCell ref="A9:L9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>
      <selection activeCell="L20" sqref="L20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4.25" customHeight="1" x14ac:dyDescent="0.25">
      <c r="A2" s="1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.5" customHeight="1" x14ac:dyDescent="0.25">
      <c r="A3" s="1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3.25" x14ac:dyDescent="0.25">
      <c r="A4" s="25" t="s">
        <v>57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0.5" customHeight="1" x14ac:dyDescent="0.3">
      <c r="E5" s="2"/>
      <c r="I5" s="2"/>
    </row>
    <row r="6" spans="1:12" ht="23.25" customHeight="1" x14ac:dyDescent="0.4">
      <c r="A6" s="1"/>
      <c r="C6" s="27" t="s">
        <v>15</v>
      </c>
      <c r="D6" s="27"/>
      <c r="E6" s="27"/>
      <c r="F6" s="27"/>
      <c r="G6" s="27"/>
      <c r="H6" s="27"/>
      <c r="I6" s="27"/>
      <c r="J6" s="28" t="s">
        <v>16</v>
      </c>
      <c r="K6" s="28"/>
      <c r="L6" s="15"/>
    </row>
    <row r="7" spans="1:12" ht="18.75" x14ac:dyDescent="0.3">
      <c r="A7" s="1"/>
      <c r="D7" s="15" t="s">
        <v>17</v>
      </c>
      <c r="E7" s="15"/>
      <c r="F7" s="37" t="s">
        <v>46</v>
      </c>
      <c r="G7" s="37"/>
      <c r="H7" s="37"/>
      <c r="I7" s="37"/>
      <c r="J7" s="37"/>
      <c r="K7" s="37"/>
      <c r="L7" s="37"/>
    </row>
    <row r="8" spans="1:12" ht="9" customHeight="1" x14ac:dyDescent="0.3">
      <c r="A8" s="1"/>
      <c r="D8" s="15"/>
      <c r="E8" s="15"/>
      <c r="F8" s="15"/>
      <c r="G8" s="15"/>
      <c r="H8" s="15"/>
      <c r="I8" s="15"/>
      <c r="J8" s="15"/>
      <c r="K8" s="24"/>
      <c r="L8" s="24"/>
    </row>
    <row r="9" spans="1:12" ht="18.75" customHeight="1" x14ac:dyDescent="0.3">
      <c r="A9" s="28" t="s">
        <v>18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8.75" customHeight="1" x14ac:dyDescent="0.3">
      <c r="A10" s="28" t="s">
        <v>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ht="7.5" customHeight="1" x14ac:dyDescent="0.3">
      <c r="K11" s="32"/>
      <c r="L11" s="32"/>
    </row>
    <row r="12" spans="1:12" x14ac:dyDescent="0.25">
      <c r="A12" s="6" t="s">
        <v>0</v>
      </c>
      <c r="B12" s="7" t="s">
        <v>1</v>
      </c>
      <c r="C12" s="7" t="s">
        <v>10</v>
      </c>
      <c r="D12" s="7" t="s">
        <v>9</v>
      </c>
      <c r="E12" s="7" t="s">
        <v>2</v>
      </c>
      <c r="F12" s="7" t="s">
        <v>3</v>
      </c>
      <c r="G12" s="7" t="s">
        <v>37</v>
      </c>
      <c r="H12" s="8" t="s">
        <v>8</v>
      </c>
      <c r="I12" s="7" t="s">
        <v>5</v>
      </c>
      <c r="J12" s="9" t="s">
        <v>4</v>
      </c>
      <c r="K12" s="7" t="s">
        <v>7</v>
      </c>
      <c r="L12" s="9" t="s">
        <v>14</v>
      </c>
    </row>
    <row r="13" spans="1:12" ht="20.25" customHeight="1" x14ac:dyDescent="0.25">
      <c r="A13" s="4">
        <v>1</v>
      </c>
      <c r="B13" s="10" t="s">
        <v>19</v>
      </c>
      <c r="C13" s="11" t="s">
        <v>20</v>
      </c>
      <c r="D13" s="12" t="s">
        <v>21</v>
      </c>
      <c r="E13" s="3">
        <v>50000</v>
      </c>
      <c r="F13" s="3">
        <v>55000</v>
      </c>
      <c r="G13" s="3">
        <v>5000</v>
      </c>
      <c r="H13" s="3">
        <v>50000</v>
      </c>
      <c r="I13" s="3"/>
      <c r="J13" s="3">
        <f>SUM(H13:I13)</f>
        <v>50000</v>
      </c>
      <c r="K13" s="23" t="s">
        <v>58</v>
      </c>
      <c r="L13" s="22" t="s">
        <v>44</v>
      </c>
    </row>
    <row r="14" spans="1:12" ht="20.25" customHeight="1" x14ac:dyDescent="0.25">
      <c r="A14" s="4">
        <v>2</v>
      </c>
      <c r="B14" s="18" t="s">
        <v>49</v>
      </c>
      <c r="C14" s="11" t="s">
        <v>23</v>
      </c>
      <c r="D14" s="12" t="s">
        <v>50</v>
      </c>
      <c r="E14" s="3">
        <v>50000</v>
      </c>
      <c r="F14" s="3">
        <v>5000</v>
      </c>
      <c r="G14" s="3">
        <v>5000</v>
      </c>
      <c r="H14" s="3">
        <v>50000</v>
      </c>
      <c r="I14" s="3"/>
      <c r="J14" s="3">
        <f t="shared" ref="J14:J16" si="0">SUM(H14:I14)</f>
        <v>50000</v>
      </c>
      <c r="K14" s="23" t="s">
        <v>58</v>
      </c>
      <c r="L14" s="22" t="s">
        <v>44</v>
      </c>
    </row>
    <row r="15" spans="1:12" ht="20.25" customHeight="1" x14ac:dyDescent="0.25">
      <c r="A15" s="4">
        <v>3</v>
      </c>
      <c r="B15" s="10" t="s">
        <v>25</v>
      </c>
      <c r="C15" s="11" t="s">
        <v>26</v>
      </c>
      <c r="D15" s="12" t="s">
        <v>27</v>
      </c>
      <c r="E15" s="3">
        <v>40000</v>
      </c>
      <c r="F15" s="3">
        <v>4000</v>
      </c>
      <c r="G15" s="3">
        <v>4000</v>
      </c>
      <c r="H15" s="3">
        <v>40000</v>
      </c>
      <c r="I15" s="3"/>
      <c r="J15" s="3">
        <f t="shared" si="0"/>
        <v>40000</v>
      </c>
      <c r="K15" s="23" t="s">
        <v>58</v>
      </c>
      <c r="L15" s="22" t="s">
        <v>44</v>
      </c>
    </row>
    <row r="16" spans="1:12" ht="15" customHeight="1" x14ac:dyDescent="0.25">
      <c r="A16" s="4">
        <v>4</v>
      </c>
      <c r="B16" s="10" t="s">
        <v>34</v>
      </c>
      <c r="C16" s="11" t="s">
        <v>32</v>
      </c>
      <c r="D16" s="13" t="s">
        <v>36</v>
      </c>
      <c r="E16" s="3">
        <v>40000</v>
      </c>
      <c r="F16" s="3">
        <v>8000</v>
      </c>
      <c r="G16" s="3">
        <v>8000</v>
      </c>
      <c r="H16" s="3">
        <v>40000</v>
      </c>
      <c r="I16" s="3"/>
      <c r="J16" s="3">
        <f t="shared" si="0"/>
        <v>40000</v>
      </c>
      <c r="K16" s="23" t="s">
        <v>58</v>
      </c>
      <c r="L16" s="22" t="s">
        <v>44</v>
      </c>
    </row>
    <row r="17" spans="1:12" ht="21" customHeight="1" x14ac:dyDescent="0.3">
      <c r="A17" s="33" t="s">
        <v>6</v>
      </c>
      <c r="B17" s="33"/>
      <c r="C17" s="33"/>
      <c r="D17" s="33"/>
      <c r="E17" s="19">
        <f>SUM(E13:E16)</f>
        <v>180000</v>
      </c>
      <c r="F17" s="19">
        <f>SUM(F13:F16)</f>
        <v>72000</v>
      </c>
      <c r="G17" s="19">
        <f>SUM(G13:G16)</f>
        <v>22000</v>
      </c>
      <c r="H17" s="19">
        <f t="shared" ref="H17:J17" si="1">SUM(H13:H16)</f>
        <v>180000</v>
      </c>
      <c r="I17" s="19">
        <f t="shared" si="1"/>
        <v>0</v>
      </c>
      <c r="J17" s="19">
        <f t="shared" si="1"/>
        <v>180000</v>
      </c>
      <c r="K17" s="23" t="s">
        <v>58</v>
      </c>
      <c r="L17" s="21"/>
    </row>
    <row r="18" spans="1:12" ht="21" customHeight="1" x14ac:dyDescent="0.3">
      <c r="A18" s="34" t="s">
        <v>47</v>
      </c>
      <c r="B18" s="34"/>
      <c r="C18" s="34"/>
      <c r="D18" s="34"/>
      <c r="E18" s="34"/>
      <c r="F18" s="34"/>
      <c r="G18" s="34"/>
      <c r="H18" s="34"/>
      <c r="I18" s="34"/>
      <c r="J18" s="17">
        <f>-J17*0.1</f>
        <v>-18000</v>
      </c>
    </row>
    <row r="19" spans="1:12" ht="18.75" x14ac:dyDescent="0.3">
      <c r="A19" s="35" t="s">
        <v>59</v>
      </c>
      <c r="B19" s="35"/>
      <c r="C19" s="35"/>
      <c r="D19" s="35"/>
      <c r="E19" s="35"/>
      <c r="F19" s="35"/>
      <c r="G19" s="35"/>
      <c r="H19" s="35"/>
      <c r="I19" s="35"/>
      <c r="J19" s="20">
        <f>SUM(J17:J18)</f>
        <v>162000</v>
      </c>
    </row>
    <row r="20" spans="1:12" ht="9" customHeight="1" x14ac:dyDescent="0.25"/>
    <row r="21" spans="1:12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</sheetData>
  <mergeCells count="11">
    <mergeCell ref="K11:L11"/>
    <mergeCell ref="A17:D17"/>
    <mergeCell ref="A18:I18"/>
    <mergeCell ref="A19:I19"/>
    <mergeCell ref="A21:L21"/>
    <mergeCell ref="A10:L10"/>
    <mergeCell ref="A4:L4"/>
    <mergeCell ref="C6:I6"/>
    <mergeCell ref="J6:K6"/>
    <mergeCell ref="F7:L7"/>
    <mergeCell ref="A9:L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workbookViewId="0">
      <selection activeCell="L18" sqref="L1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4.25" customHeight="1" x14ac:dyDescent="0.25">
      <c r="A2" s="1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.5" customHeight="1" x14ac:dyDescent="0.25">
      <c r="A3" s="1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3.25" x14ac:dyDescent="0.25">
      <c r="A4" s="25" t="s">
        <v>60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0.5" customHeight="1" x14ac:dyDescent="0.3">
      <c r="E5" s="2"/>
      <c r="I5" s="2"/>
    </row>
    <row r="6" spans="1:12" ht="23.25" customHeight="1" x14ac:dyDescent="0.4">
      <c r="A6" s="1"/>
      <c r="C6" s="27" t="s">
        <v>15</v>
      </c>
      <c r="D6" s="27"/>
      <c r="E6" s="27"/>
      <c r="F6" s="27"/>
      <c r="G6" s="27"/>
      <c r="H6" s="27"/>
      <c r="I6" s="27"/>
      <c r="J6" s="28" t="s">
        <v>16</v>
      </c>
      <c r="K6" s="28"/>
      <c r="L6" s="15"/>
    </row>
    <row r="7" spans="1:12" ht="18.75" x14ac:dyDescent="0.3">
      <c r="A7" s="1"/>
      <c r="D7" s="15" t="s">
        <v>17</v>
      </c>
      <c r="E7" s="15"/>
      <c r="F7" s="37" t="s">
        <v>46</v>
      </c>
      <c r="G7" s="37"/>
      <c r="H7" s="37"/>
      <c r="I7" s="37"/>
      <c r="J7" s="37"/>
      <c r="K7" s="37"/>
      <c r="L7" s="37"/>
    </row>
    <row r="8" spans="1:12" ht="9" customHeight="1" x14ac:dyDescent="0.3">
      <c r="A8" s="1"/>
      <c r="D8" s="15"/>
      <c r="E8" s="15"/>
      <c r="F8" s="15"/>
      <c r="G8" s="15"/>
      <c r="H8" s="15"/>
      <c r="I8" s="15"/>
      <c r="J8" s="15"/>
      <c r="K8" s="24"/>
      <c r="L8" s="24"/>
    </row>
    <row r="9" spans="1:12" ht="18.75" customHeight="1" x14ac:dyDescent="0.3">
      <c r="A9" s="28" t="s">
        <v>18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8.75" customHeight="1" x14ac:dyDescent="0.3">
      <c r="A10" s="28" t="s">
        <v>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ht="7.5" customHeight="1" x14ac:dyDescent="0.3">
      <c r="K11" s="32"/>
      <c r="L11" s="32"/>
    </row>
    <row r="12" spans="1:12" x14ac:dyDescent="0.25">
      <c r="A12" s="6" t="s">
        <v>0</v>
      </c>
      <c r="B12" s="7" t="s">
        <v>1</v>
      </c>
      <c r="C12" s="7" t="s">
        <v>10</v>
      </c>
      <c r="D12" s="7" t="s">
        <v>9</v>
      </c>
      <c r="E12" s="7" t="s">
        <v>2</v>
      </c>
      <c r="F12" s="7" t="s">
        <v>3</v>
      </c>
      <c r="G12" s="7" t="s">
        <v>37</v>
      </c>
      <c r="H12" s="8" t="s">
        <v>8</v>
      </c>
      <c r="I12" s="7" t="s">
        <v>5</v>
      </c>
      <c r="J12" s="9" t="s">
        <v>4</v>
      </c>
      <c r="K12" s="7" t="s">
        <v>7</v>
      </c>
      <c r="L12" s="9" t="s">
        <v>14</v>
      </c>
    </row>
    <row r="13" spans="1:12" ht="20.25" customHeight="1" x14ac:dyDescent="0.25">
      <c r="A13" s="4">
        <v>1</v>
      </c>
      <c r="B13" s="10" t="s">
        <v>19</v>
      </c>
      <c r="C13" s="11" t="s">
        <v>20</v>
      </c>
      <c r="D13" s="12" t="s">
        <v>21</v>
      </c>
      <c r="E13" s="3">
        <v>50000</v>
      </c>
      <c r="F13" s="3">
        <v>55000</v>
      </c>
      <c r="G13" s="3">
        <v>5000</v>
      </c>
      <c r="H13" s="3">
        <v>50000</v>
      </c>
      <c r="I13" s="3"/>
      <c r="J13" s="3">
        <f>SUM(H13:I13)</f>
        <v>50000</v>
      </c>
      <c r="K13" s="23" t="s">
        <v>61</v>
      </c>
      <c r="L13" s="22" t="s">
        <v>44</v>
      </c>
    </row>
    <row r="14" spans="1:12" ht="20.25" customHeight="1" x14ac:dyDescent="0.25">
      <c r="A14" s="4">
        <v>2</v>
      </c>
      <c r="B14" s="18" t="s">
        <v>49</v>
      </c>
      <c r="C14" s="11" t="s">
        <v>23</v>
      </c>
      <c r="D14" s="12" t="s">
        <v>50</v>
      </c>
      <c r="E14" s="3">
        <v>50000</v>
      </c>
      <c r="F14" s="3">
        <v>5000</v>
      </c>
      <c r="G14" s="3">
        <v>5000</v>
      </c>
      <c r="H14" s="3">
        <v>50000</v>
      </c>
      <c r="I14" s="3"/>
      <c r="J14" s="3">
        <f t="shared" ref="J14:J16" si="0">SUM(H14:I14)</f>
        <v>50000</v>
      </c>
      <c r="K14" s="23" t="s">
        <v>61</v>
      </c>
      <c r="L14" s="22" t="s">
        <v>44</v>
      </c>
    </row>
    <row r="15" spans="1:12" ht="20.25" customHeight="1" x14ac:dyDescent="0.25">
      <c r="A15" s="4">
        <v>3</v>
      </c>
      <c r="B15" s="10" t="s">
        <v>25</v>
      </c>
      <c r="C15" s="11" t="s">
        <v>26</v>
      </c>
      <c r="D15" s="12" t="s">
        <v>27</v>
      </c>
      <c r="E15" s="3">
        <v>40000</v>
      </c>
      <c r="F15" s="3">
        <v>4000</v>
      </c>
      <c r="G15" s="3">
        <v>4000</v>
      </c>
      <c r="H15" s="3">
        <v>40000</v>
      </c>
      <c r="I15" s="3"/>
      <c r="J15" s="3">
        <f t="shared" si="0"/>
        <v>40000</v>
      </c>
      <c r="K15" s="23" t="s">
        <v>61</v>
      </c>
      <c r="L15" s="22" t="s">
        <v>44</v>
      </c>
    </row>
    <row r="16" spans="1:12" ht="15" customHeight="1" x14ac:dyDescent="0.25">
      <c r="A16" s="4">
        <v>4</v>
      </c>
      <c r="B16" s="10" t="s">
        <v>34</v>
      </c>
      <c r="C16" s="11" t="s">
        <v>32</v>
      </c>
      <c r="D16" s="13" t="s">
        <v>36</v>
      </c>
      <c r="E16" s="3">
        <v>40000</v>
      </c>
      <c r="F16" s="3">
        <v>8000</v>
      </c>
      <c r="G16" s="3">
        <v>8000</v>
      </c>
      <c r="H16" s="3">
        <v>40000</v>
      </c>
      <c r="I16" s="3"/>
      <c r="J16" s="3">
        <f t="shared" si="0"/>
        <v>40000</v>
      </c>
      <c r="K16" s="23" t="s">
        <v>61</v>
      </c>
      <c r="L16" s="22" t="s">
        <v>44</v>
      </c>
    </row>
    <row r="17" spans="1:12" ht="21" customHeight="1" x14ac:dyDescent="0.3">
      <c r="A17" s="33" t="s">
        <v>6</v>
      </c>
      <c r="B17" s="33"/>
      <c r="C17" s="33"/>
      <c r="D17" s="33"/>
      <c r="E17" s="19">
        <f>SUM(E13:E16)</f>
        <v>180000</v>
      </c>
      <c r="F17" s="19">
        <f>SUM(F13:F16)</f>
        <v>72000</v>
      </c>
      <c r="G17" s="19">
        <f>SUM(G13:G16)</f>
        <v>22000</v>
      </c>
      <c r="H17" s="19">
        <f t="shared" ref="H17:J17" si="1">SUM(H13:H16)</f>
        <v>180000</v>
      </c>
      <c r="I17" s="19">
        <f t="shared" si="1"/>
        <v>0</v>
      </c>
      <c r="J17" s="19">
        <f t="shared" si="1"/>
        <v>180000</v>
      </c>
      <c r="K17" s="23" t="s">
        <v>61</v>
      </c>
      <c r="L17" s="21" t="s">
        <v>45</v>
      </c>
    </row>
    <row r="18" spans="1:12" ht="21" customHeight="1" x14ac:dyDescent="0.3">
      <c r="A18" s="34" t="s">
        <v>47</v>
      </c>
      <c r="B18" s="34"/>
      <c r="C18" s="34"/>
      <c r="D18" s="34"/>
      <c r="E18" s="34"/>
      <c r="F18" s="34"/>
      <c r="G18" s="34"/>
      <c r="H18" s="34"/>
      <c r="I18" s="34"/>
      <c r="J18" s="17">
        <f>-J17*0.1</f>
        <v>-18000</v>
      </c>
    </row>
    <row r="19" spans="1:12" ht="18.75" x14ac:dyDescent="0.3">
      <c r="A19" s="35" t="s">
        <v>59</v>
      </c>
      <c r="B19" s="35"/>
      <c r="C19" s="35"/>
      <c r="D19" s="35"/>
      <c r="E19" s="35"/>
      <c r="F19" s="35"/>
      <c r="G19" s="35"/>
      <c r="H19" s="35"/>
      <c r="I19" s="35"/>
      <c r="J19" s="20">
        <f>SUM(J17:J18)</f>
        <v>162000</v>
      </c>
    </row>
    <row r="20" spans="1:12" ht="9" customHeight="1" x14ac:dyDescent="0.25"/>
    <row r="21" spans="1:12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</sheetData>
  <mergeCells count="11">
    <mergeCell ref="K11:L11"/>
    <mergeCell ref="A17:D17"/>
    <mergeCell ref="A18:I18"/>
    <mergeCell ref="A19:I19"/>
    <mergeCell ref="A21:L21"/>
    <mergeCell ref="A10:L10"/>
    <mergeCell ref="A4:L4"/>
    <mergeCell ref="C6:I6"/>
    <mergeCell ref="J6:K6"/>
    <mergeCell ref="F7:L7"/>
    <mergeCell ref="A9:L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1"/>
  <sheetViews>
    <sheetView workbookViewId="0">
      <selection activeCell="L17" sqref="L17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4.25" customHeight="1" x14ac:dyDescent="0.25">
      <c r="A2" s="1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.5" customHeight="1" x14ac:dyDescent="0.25">
      <c r="A3" s="1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3.25" x14ac:dyDescent="0.25">
      <c r="A4" s="25" t="s">
        <v>62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0.5" customHeight="1" x14ac:dyDescent="0.3">
      <c r="E5" s="2"/>
      <c r="I5" s="2"/>
    </row>
    <row r="6" spans="1:12" ht="23.25" customHeight="1" x14ac:dyDescent="0.4">
      <c r="A6" s="1"/>
      <c r="C6" s="27" t="s">
        <v>15</v>
      </c>
      <c r="D6" s="27"/>
      <c r="E6" s="27"/>
      <c r="F6" s="27"/>
      <c r="G6" s="27"/>
      <c r="H6" s="27"/>
      <c r="I6" s="27"/>
      <c r="J6" s="28" t="s">
        <v>16</v>
      </c>
      <c r="K6" s="28"/>
      <c r="L6" s="15"/>
    </row>
    <row r="7" spans="1:12" ht="18.75" x14ac:dyDescent="0.3">
      <c r="A7" s="1"/>
      <c r="D7" s="15" t="s">
        <v>17</v>
      </c>
      <c r="E7" s="15"/>
      <c r="F7" s="37" t="s">
        <v>46</v>
      </c>
      <c r="G7" s="37"/>
      <c r="H7" s="37"/>
      <c r="I7" s="37"/>
      <c r="J7" s="37"/>
      <c r="K7" s="37"/>
      <c r="L7" s="37"/>
    </row>
    <row r="8" spans="1:12" ht="9" customHeight="1" x14ac:dyDescent="0.3">
      <c r="A8" s="1"/>
      <c r="D8" s="15"/>
      <c r="E8" s="15"/>
      <c r="F8" s="15"/>
      <c r="G8" s="15"/>
      <c r="H8" s="15"/>
      <c r="I8" s="15"/>
      <c r="J8" s="15"/>
      <c r="K8" s="24"/>
      <c r="L8" s="24"/>
    </row>
    <row r="9" spans="1:12" ht="18.75" customHeight="1" x14ac:dyDescent="0.3">
      <c r="A9" s="28" t="s">
        <v>18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8.75" customHeight="1" x14ac:dyDescent="0.3">
      <c r="A10" s="28" t="s">
        <v>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ht="7.5" customHeight="1" x14ac:dyDescent="0.3">
      <c r="K11" s="32"/>
      <c r="L11" s="32"/>
    </row>
    <row r="12" spans="1:12" x14ac:dyDescent="0.25">
      <c r="A12" s="6" t="s">
        <v>0</v>
      </c>
      <c r="B12" s="7" t="s">
        <v>1</v>
      </c>
      <c r="C12" s="7" t="s">
        <v>10</v>
      </c>
      <c r="D12" s="7" t="s">
        <v>9</v>
      </c>
      <c r="E12" s="7" t="s">
        <v>2</v>
      </c>
      <c r="F12" s="7" t="s">
        <v>3</v>
      </c>
      <c r="G12" s="7" t="s">
        <v>37</v>
      </c>
      <c r="H12" s="8" t="s">
        <v>8</v>
      </c>
      <c r="I12" s="7" t="s">
        <v>5</v>
      </c>
      <c r="J12" s="9" t="s">
        <v>4</v>
      </c>
      <c r="K12" s="7" t="s">
        <v>7</v>
      </c>
      <c r="L12" s="9" t="s">
        <v>14</v>
      </c>
    </row>
    <row r="13" spans="1:12" ht="20.25" customHeight="1" x14ac:dyDescent="0.25">
      <c r="A13" s="4">
        <v>1</v>
      </c>
      <c r="B13" s="10" t="s">
        <v>19</v>
      </c>
      <c r="C13" s="11" t="s">
        <v>20</v>
      </c>
      <c r="D13" s="12" t="s">
        <v>21</v>
      </c>
      <c r="E13" s="3">
        <v>50000</v>
      </c>
      <c r="F13" s="3">
        <v>55000</v>
      </c>
      <c r="G13" s="3">
        <v>5000</v>
      </c>
      <c r="H13" s="3">
        <v>50000</v>
      </c>
      <c r="I13" s="3"/>
      <c r="J13" s="3">
        <f>SUM(H13:I13)</f>
        <v>50000</v>
      </c>
      <c r="K13" s="23" t="s">
        <v>63</v>
      </c>
      <c r="L13" s="22" t="s">
        <v>44</v>
      </c>
    </row>
    <row r="14" spans="1:12" ht="20.25" customHeight="1" x14ac:dyDescent="0.25">
      <c r="A14" s="4">
        <v>2</v>
      </c>
      <c r="B14" s="18" t="s">
        <v>49</v>
      </c>
      <c r="C14" s="11" t="s">
        <v>23</v>
      </c>
      <c r="D14" s="12" t="s">
        <v>50</v>
      </c>
      <c r="E14" s="3">
        <v>50000</v>
      </c>
      <c r="F14" s="3">
        <v>5000</v>
      </c>
      <c r="G14" s="3">
        <v>5000</v>
      </c>
      <c r="H14" s="3">
        <v>50000</v>
      </c>
      <c r="I14" s="3"/>
      <c r="J14" s="3">
        <f t="shared" ref="J14:J16" si="0">SUM(H14:I14)</f>
        <v>50000</v>
      </c>
      <c r="K14" s="23" t="s">
        <v>63</v>
      </c>
      <c r="L14" s="22" t="s">
        <v>44</v>
      </c>
    </row>
    <row r="15" spans="1:12" ht="20.25" customHeight="1" x14ac:dyDescent="0.25">
      <c r="A15" s="4">
        <v>3</v>
      </c>
      <c r="B15" s="10" t="s">
        <v>25</v>
      </c>
      <c r="C15" s="11" t="s">
        <v>26</v>
      </c>
      <c r="D15" s="12" t="s">
        <v>27</v>
      </c>
      <c r="E15" s="3">
        <v>40000</v>
      </c>
      <c r="F15" s="3">
        <v>4000</v>
      </c>
      <c r="G15" s="3">
        <v>4000</v>
      </c>
      <c r="H15" s="3">
        <v>40000</v>
      </c>
      <c r="I15" s="3"/>
      <c r="J15" s="3">
        <f t="shared" si="0"/>
        <v>40000</v>
      </c>
      <c r="K15" s="23" t="s">
        <v>63</v>
      </c>
      <c r="L15" s="22" t="s">
        <v>44</v>
      </c>
    </row>
    <row r="16" spans="1:12" ht="15" customHeight="1" x14ac:dyDescent="0.25">
      <c r="A16" s="4">
        <v>4</v>
      </c>
      <c r="B16" s="10" t="s">
        <v>34</v>
      </c>
      <c r="C16" s="11" t="s">
        <v>32</v>
      </c>
      <c r="D16" s="13" t="s">
        <v>36</v>
      </c>
      <c r="E16" s="3">
        <v>40000</v>
      </c>
      <c r="F16" s="3">
        <v>8000</v>
      </c>
      <c r="G16" s="3">
        <v>8000</v>
      </c>
      <c r="H16" s="3">
        <v>40000</v>
      </c>
      <c r="I16" s="3"/>
      <c r="J16" s="3">
        <f t="shared" si="0"/>
        <v>40000</v>
      </c>
      <c r="K16" s="23" t="s">
        <v>63</v>
      </c>
      <c r="L16" s="22" t="s">
        <v>44</v>
      </c>
    </row>
    <row r="17" spans="1:12" ht="21" customHeight="1" x14ac:dyDescent="0.3">
      <c r="A17" s="33" t="s">
        <v>6</v>
      </c>
      <c r="B17" s="33"/>
      <c r="C17" s="33"/>
      <c r="D17" s="33"/>
      <c r="E17" s="19">
        <f>SUM(E13:E16)</f>
        <v>180000</v>
      </c>
      <c r="F17" s="19">
        <f>SUM(F13:F16)</f>
        <v>72000</v>
      </c>
      <c r="G17" s="19">
        <f>SUM(G13:G16)</f>
        <v>22000</v>
      </c>
      <c r="H17" s="19">
        <f t="shared" ref="H17:J17" si="1">SUM(H13:H16)</f>
        <v>180000</v>
      </c>
      <c r="I17" s="19">
        <f t="shared" si="1"/>
        <v>0</v>
      </c>
      <c r="J17" s="19">
        <f t="shared" si="1"/>
        <v>180000</v>
      </c>
      <c r="K17" s="23" t="s">
        <v>63</v>
      </c>
      <c r="L17" s="21" t="s">
        <v>45</v>
      </c>
    </row>
    <row r="18" spans="1:12" ht="21" customHeight="1" x14ac:dyDescent="0.3">
      <c r="A18" s="34" t="s">
        <v>47</v>
      </c>
      <c r="B18" s="34"/>
      <c r="C18" s="34"/>
      <c r="D18" s="34"/>
      <c r="E18" s="34"/>
      <c r="F18" s="34"/>
      <c r="G18" s="34"/>
      <c r="H18" s="34"/>
      <c r="I18" s="34"/>
      <c r="J18" s="17">
        <f>-J17*0.1</f>
        <v>-18000</v>
      </c>
    </row>
    <row r="19" spans="1:12" ht="18.75" x14ac:dyDescent="0.3">
      <c r="A19" s="35" t="s">
        <v>59</v>
      </c>
      <c r="B19" s="35"/>
      <c r="C19" s="35"/>
      <c r="D19" s="35"/>
      <c r="E19" s="35"/>
      <c r="F19" s="35"/>
      <c r="G19" s="35"/>
      <c r="H19" s="35"/>
      <c r="I19" s="35"/>
      <c r="J19" s="20">
        <f>SUM(J17:J18)</f>
        <v>162000</v>
      </c>
    </row>
    <row r="20" spans="1:12" ht="9" customHeight="1" x14ac:dyDescent="0.25"/>
    <row r="21" spans="1:12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</sheetData>
  <mergeCells count="11">
    <mergeCell ref="K11:L11"/>
    <mergeCell ref="A17:D17"/>
    <mergeCell ref="A18:I18"/>
    <mergeCell ref="A19:I19"/>
    <mergeCell ref="A21:L21"/>
    <mergeCell ref="A10:L10"/>
    <mergeCell ref="A4:L4"/>
    <mergeCell ref="C6:I6"/>
    <mergeCell ref="J6:K6"/>
    <mergeCell ref="F7:L7"/>
    <mergeCell ref="A9:L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"/>
  <sheetViews>
    <sheetView workbookViewId="0">
      <selection activeCell="I25" sqref="I25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4.25" customHeight="1" x14ac:dyDescent="0.25">
      <c r="A2" s="1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.5" customHeight="1" x14ac:dyDescent="0.25">
      <c r="A3" s="1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3.25" x14ac:dyDescent="0.25">
      <c r="A4" s="25" t="s">
        <v>65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0.5" customHeight="1" x14ac:dyDescent="0.3">
      <c r="E5" s="2"/>
      <c r="I5" s="2"/>
    </row>
    <row r="6" spans="1:12" ht="23.25" customHeight="1" x14ac:dyDescent="0.4">
      <c r="A6" s="1"/>
      <c r="C6" s="27" t="s">
        <v>15</v>
      </c>
      <c r="D6" s="27"/>
      <c r="E6" s="27"/>
      <c r="F6" s="27"/>
      <c r="G6" s="27"/>
      <c r="H6" s="27"/>
      <c r="I6" s="27"/>
      <c r="J6" s="28" t="s">
        <v>16</v>
      </c>
      <c r="K6" s="28"/>
      <c r="L6" s="15"/>
    </row>
    <row r="7" spans="1:12" ht="18.75" x14ac:dyDescent="0.3">
      <c r="A7" s="1"/>
      <c r="D7" s="15" t="s">
        <v>17</v>
      </c>
      <c r="E7" s="15"/>
      <c r="F7" s="37" t="s">
        <v>46</v>
      </c>
      <c r="G7" s="37"/>
      <c r="H7" s="37"/>
      <c r="I7" s="37"/>
      <c r="J7" s="37"/>
      <c r="K7" s="37"/>
      <c r="L7" s="37"/>
    </row>
    <row r="8" spans="1:12" ht="9" customHeight="1" x14ac:dyDescent="0.3">
      <c r="A8" s="1"/>
      <c r="D8" s="15"/>
      <c r="E8" s="15"/>
      <c r="F8" s="15"/>
      <c r="G8" s="15"/>
      <c r="H8" s="15"/>
      <c r="I8" s="15"/>
      <c r="J8" s="15"/>
      <c r="K8" s="24"/>
      <c r="L8" s="24"/>
    </row>
    <row r="9" spans="1:12" ht="18.75" customHeight="1" x14ac:dyDescent="0.3">
      <c r="A9" s="28" t="s">
        <v>18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8.75" customHeight="1" x14ac:dyDescent="0.3">
      <c r="A10" s="28" t="s">
        <v>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ht="7.5" customHeight="1" x14ac:dyDescent="0.3">
      <c r="K11" s="32"/>
      <c r="L11" s="32"/>
    </row>
    <row r="12" spans="1:12" x14ac:dyDescent="0.25">
      <c r="A12" s="6" t="s">
        <v>0</v>
      </c>
      <c r="B12" s="7" t="s">
        <v>1</v>
      </c>
      <c r="C12" s="7" t="s">
        <v>10</v>
      </c>
      <c r="D12" s="7" t="s">
        <v>9</v>
      </c>
      <c r="E12" s="7" t="s">
        <v>2</v>
      </c>
      <c r="F12" s="7" t="s">
        <v>3</v>
      </c>
      <c r="G12" s="7" t="s">
        <v>37</v>
      </c>
      <c r="H12" s="8" t="s">
        <v>8</v>
      </c>
      <c r="I12" s="7" t="s">
        <v>5</v>
      </c>
      <c r="J12" s="9" t="s">
        <v>4</v>
      </c>
      <c r="K12" s="7" t="s">
        <v>7</v>
      </c>
      <c r="L12" s="9" t="s">
        <v>14</v>
      </c>
    </row>
    <row r="13" spans="1:12" ht="20.25" customHeight="1" x14ac:dyDescent="0.25">
      <c r="A13" s="4">
        <v>1</v>
      </c>
      <c r="B13" s="10" t="s">
        <v>19</v>
      </c>
      <c r="C13" s="11" t="s">
        <v>20</v>
      </c>
      <c r="D13" s="12" t="s">
        <v>21</v>
      </c>
      <c r="E13" s="3">
        <v>50000</v>
      </c>
      <c r="F13" s="3">
        <v>55000</v>
      </c>
      <c r="G13" s="3">
        <v>5000</v>
      </c>
      <c r="H13" s="3">
        <v>50000</v>
      </c>
      <c r="I13" s="3"/>
      <c r="J13" s="3">
        <f>SUM(H13:I13)</f>
        <v>50000</v>
      </c>
      <c r="K13" s="23" t="s">
        <v>66</v>
      </c>
      <c r="L13" s="22" t="s">
        <v>44</v>
      </c>
    </row>
    <row r="14" spans="1:12" ht="20.25" customHeight="1" x14ac:dyDescent="0.25">
      <c r="A14" s="4">
        <v>2</v>
      </c>
      <c r="B14" s="18" t="s">
        <v>49</v>
      </c>
      <c r="C14" s="11" t="s">
        <v>23</v>
      </c>
      <c r="D14" s="12" t="s">
        <v>50</v>
      </c>
      <c r="E14" s="3">
        <v>50000</v>
      </c>
      <c r="F14" s="3">
        <v>5000</v>
      </c>
      <c r="G14" s="3">
        <v>5000</v>
      </c>
      <c r="H14" s="3">
        <v>50000</v>
      </c>
      <c r="I14" s="3"/>
      <c r="J14" s="3">
        <f t="shared" ref="J14:J16" si="0">SUM(H14:I14)</f>
        <v>50000</v>
      </c>
      <c r="K14" s="23" t="s">
        <v>66</v>
      </c>
      <c r="L14" s="22" t="s">
        <v>44</v>
      </c>
    </row>
    <row r="15" spans="1:12" ht="20.25" customHeight="1" x14ac:dyDescent="0.25">
      <c r="A15" s="4">
        <v>3</v>
      </c>
      <c r="B15" s="10" t="s">
        <v>25</v>
      </c>
      <c r="C15" s="11" t="s">
        <v>26</v>
      </c>
      <c r="D15" s="12" t="s">
        <v>27</v>
      </c>
      <c r="E15" s="3">
        <v>40000</v>
      </c>
      <c r="F15" s="3">
        <v>4000</v>
      </c>
      <c r="G15" s="3">
        <v>4000</v>
      </c>
      <c r="H15" s="3">
        <v>40000</v>
      </c>
      <c r="I15" s="3"/>
      <c r="J15" s="3">
        <f t="shared" si="0"/>
        <v>40000</v>
      </c>
      <c r="K15" s="23" t="s">
        <v>66</v>
      </c>
      <c r="L15" s="22" t="s">
        <v>44</v>
      </c>
    </row>
    <row r="16" spans="1:12" ht="15" customHeight="1" x14ac:dyDescent="0.25">
      <c r="A16" s="4">
        <v>4</v>
      </c>
      <c r="B16" s="10" t="s">
        <v>34</v>
      </c>
      <c r="C16" s="11" t="s">
        <v>32</v>
      </c>
      <c r="D16" s="13" t="s">
        <v>36</v>
      </c>
      <c r="E16" s="3">
        <v>40000</v>
      </c>
      <c r="F16" s="3">
        <v>8000</v>
      </c>
      <c r="G16" s="3">
        <v>8000</v>
      </c>
      <c r="H16" s="3">
        <v>40000</v>
      </c>
      <c r="I16" s="3"/>
      <c r="J16" s="3">
        <f t="shared" si="0"/>
        <v>40000</v>
      </c>
      <c r="K16" s="23" t="s">
        <v>66</v>
      </c>
      <c r="L16" s="22" t="s">
        <v>44</v>
      </c>
    </row>
    <row r="17" spans="1:12" ht="21" customHeight="1" x14ac:dyDescent="0.3">
      <c r="A17" s="33" t="s">
        <v>6</v>
      </c>
      <c r="B17" s="33"/>
      <c r="C17" s="33"/>
      <c r="D17" s="33"/>
      <c r="E17" s="19">
        <f>SUM(E13:E16)</f>
        <v>180000</v>
      </c>
      <c r="F17" s="19">
        <f>SUM(F13:F16)</f>
        <v>72000</v>
      </c>
      <c r="G17" s="19">
        <f>SUM(G13:G16)</f>
        <v>22000</v>
      </c>
      <c r="H17" s="19">
        <f t="shared" ref="H17:J17" si="1">SUM(H13:H16)</f>
        <v>180000</v>
      </c>
      <c r="I17" s="19">
        <f t="shared" si="1"/>
        <v>0</v>
      </c>
      <c r="J17" s="19">
        <f t="shared" si="1"/>
        <v>180000</v>
      </c>
      <c r="K17" s="23" t="s">
        <v>66</v>
      </c>
      <c r="L17" s="21" t="s">
        <v>45</v>
      </c>
    </row>
    <row r="18" spans="1:12" ht="21" customHeight="1" x14ac:dyDescent="0.3">
      <c r="A18" s="34" t="s">
        <v>47</v>
      </c>
      <c r="B18" s="34"/>
      <c r="C18" s="34"/>
      <c r="D18" s="34"/>
      <c r="E18" s="34"/>
      <c r="F18" s="34"/>
      <c r="G18" s="34"/>
      <c r="H18" s="34"/>
      <c r="I18" s="34"/>
      <c r="J18" s="17">
        <f>-J17*0.1</f>
        <v>-18000</v>
      </c>
    </row>
    <row r="19" spans="1:12" ht="18.75" x14ac:dyDescent="0.3">
      <c r="A19" s="35" t="s">
        <v>59</v>
      </c>
      <c r="B19" s="35"/>
      <c r="C19" s="35"/>
      <c r="D19" s="35"/>
      <c r="E19" s="35"/>
      <c r="F19" s="35"/>
      <c r="G19" s="35"/>
      <c r="H19" s="35"/>
      <c r="I19" s="35"/>
      <c r="J19" s="20">
        <f>SUM(J17:J18)</f>
        <v>162000</v>
      </c>
    </row>
    <row r="20" spans="1:12" ht="9" customHeight="1" x14ac:dyDescent="0.25"/>
    <row r="21" spans="1:12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</sheetData>
  <mergeCells count="11">
    <mergeCell ref="A10:L10"/>
    <mergeCell ref="A4:L4"/>
    <mergeCell ref="C6:I6"/>
    <mergeCell ref="J6:K6"/>
    <mergeCell ref="F7:L7"/>
    <mergeCell ref="A9:L9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1"/>
  <sheetViews>
    <sheetView workbookViewId="0">
      <selection activeCell="K22" sqref="K2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4.25" customHeight="1" x14ac:dyDescent="0.25">
      <c r="A2" s="1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.5" customHeight="1" x14ac:dyDescent="0.25">
      <c r="A3" s="1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3.25" x14ac:dyDescent="0.25">
      <c r="A4" s="25" t="s">
        <v>67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0.5" customHeight="1" x14ac:dyDescent="0.3">
      <c r="E5" s="2"/>
      <c r="I5" s="2"/>
    </row>
    <row r="6" spans="1:12" ht="23.25" customHeight="1" x14ac:dyDescent="0.4">
      <c r="A6" s="1"/>
      <c r="C6" s="27" t="s">
        <v>15</v>
      </c>
      <c r="D6" s="27"/>
      <c r="E6" s="27"/>
      <c r="F6" s="27"/>
      <c r="G6" s="27"/>
      <c r="H6" s="27"/>
      <c r="I6" s="27"/>
      <c r="J6" s="28" t="s">
        <v>16</v>
      </c>
      <c r="K6" s="28"/>
      <c r="L6" s="15"/>
    </row>
    <row r="7" spans="1:12" ht="18.75" x14ac:dyDescent="0.3">
      <c r="A7" s="1"/>
      <c r="D7" s="15" t="s">
        <v>17</v>
      </c>
      <c r="E7" s="15"/>
      <c r="F7" s="37" t="s">
        <v>46</v>
      </c>
      <c r="G7" s="37"/>
      <c r="H7" s="37"/>
      <c r="I7" s="37"/>
      <c r="J7" s="37"/>
      <c r="K7" s="37"/>
      <c r="L7" s="37"/>
    </row>
    <row r="8" spans="1:12" ht="9" customHeight="1" x14ac:dyDescent="0.3">
      <c r="A8" s="1"/>
      <c r="D8" s="15"/>
      <c r="E8" s="15"/>
      <c r="F8" s="15"/>
      <c r="G8" s="15"/>
      <c r="H8" s="15"/>
      <c r="I8" s="15"/>
      <c r="J8" s="15"/>
      <c r="K8" s="24"/>
      <c r="L8" s="24"/>
    </row>
    <row r="9" spans="1:12" ht="18.75" customHeight="1" x14ac:dyDescent="0.3">
      <c r="A9" s="28" t="s">
        <v>18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8.75" customHeight="1" x14ac:dyDescent="0.3">
      <c r="A10" s="28" t="s">
        <v>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ht="7.5" customHeight="1" x14ac:dyDescent="0.3">
      <c r="K11" s="32"/>
      <c r="L11" s="32"/>
    </row>
    <row r="12" spans="1:12" x14ac:dyDescent="0.25">
      <c r="A12" s="6" t="s">
        <v>0</v>
      </c>
      <c r="B12" s="7" t="s">
        <v>1</v>
      </c>
      <c r="C12" s="7" t="s">
        <v>10</v>
      </c>
      <c r="D12" s="7" t="s">
        <v>9</v>
      </c>
      <c r="E12" s="7" t="s">
        <v>2</v>
      </c>
      <c r="F12" s="7" t="s">
        <v>3</v>
      </c>
      <c r="G12" s="7" t="s">
        <v>37</v>
      </c>
      <c r="H12" s="8" t="s">
        <v>8</v>
      </c>
      <c r="I12" s="7" t="s">
        <v>5</v>
      </c>
      <c r="J12" s="9" t="s">
        <v>4</v>
      </c>
      <c r="K12" s="7" t="s">
        <v>7</v>
      </c>
      <c r="L12" s="9" t="s">
        <v>14</v>
      </c>
    </row>
    <row r="13" spans="1:12" ht="20.25" customHeight="1" x14ac:dyDescent="0.25">
      <c r="A13" s="4">
        <v>1</v>
      </c>
      <c r="B13" s="10" t="s">
        <v>19</v>
      </c>
      <c r="C13" s="11" t="s">
        <v>20</v>
      </c>
      <c r="D13" s="12" t="s">
        <v>21</v>
      </c>
      <c r="E13" s="3">
        <v>50000</v>
      </c>
      <c r="F13" s="3">
        <v>55000</v>
      </c>
      <c r="G13" s="3">
        <v>5000</v>
      </c>
      <c r="H13" s="3">
        <v>50000</v>
      </c>
      <c r="I13" s="3"/>
      <c r="J13" s="3">
        <f>SUM(H13:I13)</f>
        <v>50000</v>
      </c>
      <c r="K13" s="23" t="s">
        <v>68</v>
      </c>
      <c r="L13" s="22" t="s">
        <v>44</v>
      </c>
    </row>
    <row r="14" spans="1:12" ht="20.25" customHeight="1" x14ac:dyDescent="0.25">
      <c r="A14" s="4">
        <v>2</v>
      </c>
      <c r="B14" s="18" t="s">
        <v>49</v>
      </c>
      <c r="C14" s="11" t="s">
        <v>23</v>
      </c>
      <c r="D14" s="12" t="s">
        <v>50</v>
      </c>
      <c r="E14" s="3">
        <v>50000</v>
      </c>
      <c r="F14" s="3">
        <v>5000</v>
      </c>
      <c r="G14" s="3">
        <v>5000</v>
      </c>
      <c r="H14" s="3">
        <v>50000</v>
      </c>
      <c r="I14" s="3"/>
      <c r="J14" s="3">
        <f t="shared" ref="J14:J16" si="0">SUM(H14:I14)</f>
        <v>50000</v>
      </c>
      <c r="K14" s="23" t="s">
        <v>68</v>
      </c>
      <c r="L14" s="22" t="s">
        <v>44</v>
      </c>
    </row>
    <row r="15" spans="1:12" ht="20.25" customHeight="1" x14ac:dyDescent="0.25">
      <c r="A15" s="4">
        <v>3</v>
      </c>
      <c r="B15" s="10" t="s">
        <v>25</v>
      </c>
      <c r="C15" s="11" t="s">
        <v>26</v>
      </c>
      <c r="D15" s="12" t="s">
        <v>27</v>
      </c>
      <c r="E15" s="3">
        <v>40000</v>
      </c>
      <c r="F15" s="3">
        <v>4000</v>
      </c>
      <c r="G15" s="3">
        <v>4000</v>
      </c>
      <c r="H15" s="3">
        <v>40000</v>
      </c>
      <c r="I15" s="3"/>
      <c r="J15" s="3">
        <f t="shared" si="0"/>
        <v>40000</v>
      </c>
      <c r="K15" s="23" t="s">
        <v>68</v>
      </c>
      <c r="L15" s="22" t="s">
        <v>44</v>
      </c>
    </row>
    <row r="16" spans="1:12" ht="15" customHeight="1" x14ac:dyDescent="0.25">
      <c r="A16" s="4">
        <v>4</v>
      </c>
      <c r="B16" s="10" t="s">
        <v>34</v>
      </c>
      <c r="C16" s="11" t="s">
        <v>32</v>
      </c>
      <c r="D16" s="13" t="s">
        <v>36</v>
      </c>
      <c r="E16" s="3">
        <v>40000</v>
      </c>
      <c r="F16" s="3">
        <v>8000</v>
      </c>
      <c r="G16" s="3">
        <v>8000</v>
      </c>
      <c r="H16" s="3">
        <v>40000</v>
      </c>
      <c r="I16" s="3"/>
      <c r="J16" s="3">
        <f t="shared" si="0"/>
        <v>40000</v>
      </c>
      <c r="K16" s="23" t="s">
        <v>68</v>
      </c>
      <c r="L16" s="22" t="s">
        <v>44</v>
      </c>
    </row>
    <row r="17" spans="1:12" ht="21" customHeight="1" x14ac:dyDescent="0.3">
      <c r="A17" s="33" t="s">
        <v>6</v>
      </c>
      <c r="B17" s="33"/>
      <c r="C17" s="33"/>
      <c r="D17" s="33"/>
      <c r="E17" s="19">
        <f>SUM(E13:E16)</f>
        <v>180000</v>
      </c>
      <c r="F17" s="19">
        <f>SUM(F13:F16)</f>
        <v>72000</v>
      </c>
      <c r="G17" s="19">
        <f>SUM(G13:G16)</f>
        <v>22000</v>
      </c>
      <c r="H17" s="19">
        <f t="shared" ref="H17:J17" si="1">SUM(H13:H16)</f>
        <v>180000</v>
      </c>
      <c r="I17" s="19">
        <f t="shared" si="1"/>
        <v>0</v>
      </c>
      <c r="J17" s="19">
        <f t="shared" si="1"/>
        <v>180000</v>
      </c>
      <c r="K17" s="23" t="s">
        <v>68</v>
      </c>
      <c r="L17" s="21" t="s">
        <v>45</v>
      </c>
    </row>
    <row r="18" spans="1:12" ht="21" customHeight="1" x14ac:dyDescent="0.3">
      <c r="A18" s="34" t="s">
        <v>47</v>
      </c>
      <c r="B18" s="34"/>
      <c r="C18" s="34"/>
      <c r="D18" s="34"/>
      <c r="E18" s="34"/>
      <c r="F18" s="34"/>
      <c r="G18" s="34"/>
      <c r="H18" s="34"/>
      <c r="I18" s="34"/>
      <c r="J18" s="17">
        <f>-J17*0.1</f>
        <v>-18000</v>
      </c>
    </row>
    <row r="19" spans="1:12" ht="18.75" x14ac:dyDescent="0.3">
      <c r="A19" s="35" t="s">
        <v>59</v>
      </c>
      <c r="B19" s="35"/>
      <c r="C19" s="35"/>
      <c r="D19" s="35"/>
      <c r="E19" s="35"/>
      <c r="F19" s="35"/>
      <c r="G19" s="35"/>
      <c r="H19" s="35"/>
      <c r="I19" s="35"/>
      <c r="J19" s="20">
        <f>SUM(J17:J18)</f>
        <v>162000</v>
      </c>
    </row>
    <row r="20" spans="1:12" ht="9" customHeight="1" x14ac:dyDescent="0.25"/>
    <row r="21" spans="1:12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</sheetData>
  <mergeCells count="11">
    <mergeCell ref="K11:L11"/>
    <mergeCell ref="A17:D17"/>
    <mergeCell ref="A18:I18"/>
    <mergeCell ref="A19:I19"/>
    <mergeCell ref="A21:L21"/>
    <mergeCell ref="A10:L10"/>
    <mergeCell ref="A4:L4"/>
    <mergeCell ref="C6:I6"/>
    <mergeCell ref="J6:K6"/>
    <mergeCell ref="F7:L7"/>
    <mergeCell ref="A9:L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1"/>
  <sheetViews>
    <sheetView workbookViewId="0">
      <selection activeCell="L17" sqref="L17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4.25" customHeight="1" x14ac:dyDescent="0.25">
      <c r="A2" s="1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.5" customHeight="1" x14ac:dyDescent="0.25">
      <c r="A3" s="1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3.25" x14ac:dyDescent="0.25">
      <c r="A4" s="25" t="s">
        <v>69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0.5" customHeight="1" x14ac:dyDescent="0.3">
      <c r="E5" s="2"/>
      <c r="I5" s="2"/>
    </row>
    <row r="6" spans="1:12" ht="23.25" customHeight="1" x14ac:dyDescent="0.4">
      <c r="A6" s="1"/>
      <c r="C6" s="27" t="s">
        <v>15</v>
      </c>
      <c r="D6" s="27"/>
      <c r="E6" s="27"/>
      <c r="F6" s="27"/>
      <c r="G6" s="27"/>
      <c r="H6" s="27"/>
      <c r="I6" s="27"/>
      <c r="J6" s="28" t="s">
        <v>16</v>
      </c>
      <c r="K6" s="28"/>
      <c r="L6" s="15"/>
    </row>
    <row r="7" spans="1:12" ht="18.75" x14ac:dyDescent="0.3">
      <c r="A7" s="1"/>
      <c r="D7" s="15" t="s">
        <v>17</v>
      </c>
      <c r="E7" s="15"/>
      <c r="F7" s="37" t="s">
        <v>46</v>
      </c>
      <c r="G7" s="37"/>
      <c r="H7" s="37"/>
      <c r="I7" s="37"/>
      <c r="J7" s="37"/>
      <c r="K7" s="37"/>
      <c r="L7" s="37"/>
    </row>
    <row r="8" spans="1:12" ht="9" customHeight="1" x14ac:dyDescent="0.3">
      <c r="A8" s="1"/>
      <c r="D8" s="15"/>
      <c r="E8" s="15"/>
      <c r="F8" s="15"/>
      <c r="G8" s="15"/>
      <c r="H8" s="15"/>
      <c r="I8" s="15"/>
      <c r="J8" s="15"/>
      <c r="K8" s="24"/>
      <c r="L8" s="24"/>
    </row>
    <row r="9" spans="1:12" ht="18.75" customHeight="1" x14ac:dyDescent="0.3">
      <c r="A9" s="28" t="s">
        <v>18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8.75" customHeight="1" x14ac:dyDescent="0.3">
      <c r="A10" s="28" t="s">
        <v>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ht="7.5" customHeight="1" x14ac:dyDescent="0.3">
      <c r="K11" s="32"/>
      <c r="L11" s="32"/>
    </row>
    <row r="12" spans="1:12" x14ac:dyDescent="0.25">
      <c r="A12" s="6" t="s">
        <v>0</v>
      </c>
      <c r="B12" s="7" t="s">
        <v>1</v>
      </c>
      <c r="C12" s="7" t="s">
        <v>10</v>
      </c>
      <c r="D12" s="7" t="s">
        <v>9</v>
      </c>
      <c r="E12" s="7" t="s">
        <v>2</v>
      </c>
      <c r="F12" s="7" t="s">
        <v>3</v>
      </c>
      <c r="G12" s="7" t="s">
        <v>37</v>
      </c>
      <c r="H12" s="8" t="s">
        <v>8</v>
      </c>
      <c r="I12" s="7" t="s">
        <v>5</v>
      </c>
      <c r="J12" s="9" t="s">
        <v>4</v>
      </c>
      <c r="K12" s="7" t="s">
        <v>7</v>
      </c>
      <c r="L12" s="9" t="s">
        <v>14</v>
      </c>
    </row>
    <row r="13" spans="1:12" ht="20.25" customHeight="1" x14ac:dyDescent="0.25">
      <c r="A13" s="4">
        <v>1</v>
      </c>
      <c r="B13" s="10" t="s">
        <v>19</v>
      </c>
      <c r="C13" s="11" t="s">
        <v>20</v>
      </c>
      <c r="D13" s="12" t="s">
        <v>21</v>
      </c>
      <c r="E13" s="3">
        <v>50000</v>
      </c>
      <c r="F13" s="3">
        <v>55000</v>
      </c>
      <c r="G13" s="3">
        <v>5000</v>
      </c>
      <c r="H13" s="3">
        <v>50000</v>
      </c>
      <c r="I13" s="3"/>
      <c r="J13" s="3">
        <f>SUM(H13:I13)</f>
        <v>50000</v>
      </c>
      <c r="K13" s="23" t="s">
        <v>70</v>
      </c>
      <c r="L13" s="22" t="s">
        <v>44</v>
      </c>
    </row>
    <row r="14" spans="1:12" ht="20.25" customHeight="1" x14ac:dyDescent="0.25">
      <c r="A14" s="4">
        <v>2</v>
      </c>
      <c r="B14" s="18" t="s">
        <v>49</v>
      </c>
      <c r="C14" s="11" t="s">
        <v>23</v>
      </c>
      <c r="D14" s="12" t="s">
        <v>50</v>
      </c>
      <c r="E14" s="3">
        <v>50000</v>
      </c>
      <c r="F14" s="3">
        <v>5000</v>
      </c>
      <c r="G14" s="3">
        <v>5000</v>
      </c>
      <c r="H14" s="3">
        <v>50000</v>
      </c>
      <c r="I14" s="3"/>
      <c r="J14" s="3">
        <f t="shared" ref="J14:J16" si="0">SUM(H14:I14)</f>
        <v>50000</v>
      </c>
      <c r="K14" s="23" t="s">
        <v>70</v>
      </c>
      <c r="L14" s="22" t="s">
        <v>44</v>
      </c>
    </row>
    <row r="15" spans="1:12" ht="20.25" customHeight="1" x14ac:dyDescent="0.25">
      <c r="A15" s="4">
        <v>3</v>
      </c>
      <c r="B15" s="10" t="s">
        <v>25</v>
      </c>
      <c r="C15" s="11" t="s">
        <v>26</v>
      </c>
      <c r="D15" s="12" t="s">
        <v>27</v>
      </c>
      <c r="E15" s="3">
        <v>40000</v>
      </c>
      <c r="F15" s="3">
        <v>4000</v>
      </c>
      <c r="G15" s="3">
        <v>4000</v>
      </c>
      <c r="H15" s="3">
        <v>40000</v>
      </c>
      <c r="I15" s="3"/>
      <c r="J15" s="3">
        <f t="shared" si="0"/>
        <v>40000</v>
      </c>
      <c r="K15" s="23" t="s">
        <v>70</v>
      </c>
      <c r="L15" s="22" t="s">
        <v>44</v>
      </c>
    </row>
    <row r="16" spans="1:12" ht="15" customHeight="1" x14ac:dyDescent="0.25">
      <c r="A16" s="4">
        <v>4</v>
      </c>
      <c r="B16" s="10" t="s">
        <v>34</v>
      </c>
      <c r="C16" s="11" t="s">
        <v>32</v>
      </c>
      <c r="D16" s="13" t="s">
        <v>36</v>
      </c>
      <c r="E16" s="3">
        <v>40000</v>
      </c>
      <c r="F16" s="3">
        <v>8000</v>
      </c>
      <c r="G16" s="3">
        <v>8000</v>
      </c>
      <c r="H16" s="3">
        <v>40000</v>
      </c>
      <c r="I16" s="3"/>
      <c r="J16" s="3">
        <f t="shared" si="0"/>
        <v>40000</v>
      </c>
      <c r="K16" s="23" t="s">
        <v>70</v>
      </c>
      <c r="L16" s="22" t="s">
        <v>44</v>
      </c>
    </row>
    <row r="17" spans="1:12" ht="21" customHeight="1" x14ac:dyDescent="0.3">
      <c r="A17" s="33" t="s">
        <v>6</v>
      </c>
      <c r="B17" s="33"/>
      <c r="C17" s="33"/>
      <c r="D17" s="33"/>
      <c r="E17" s="19">
        <f>SUM(E13:E16)</f>
        <v>180000</v>
      </c>
      <c r="F17" s="19">
        <f>SUM(F13:F16)</f>
        <v>72000</v>
      </c>
      <c r="G17" s="19">
        <f>SUM(G13:G16)</f>
        <v>22000</v>
      </c>
      <c r="H17" s="19">
        <f t="shared" ref="H17:J17" si="1">SUM(H13:H16)</f>
        <v>180000</v>
      </c>
      <c r="I17" s="19">
        <f t="shared" si="1"/>
        <v>0</v>
      </c>
      <c r="J17" s="19">
        <f t="shared" si="1"/>
        <v>180000</v>
      </c>
      <c r="K17" s="23" t="s">
        <v>70</v>
      </c>
      <c r="L17" s="21" t="s">
        <v>45</v>
      </c>
    </row>
    <row r="18" spans="1:12" ht="21" customHeight="1" x14ac:dyDescent="0.3">
      <c r="A18" s="34" t="s">
        <v>47</v>
      </c>
      <c r="B18" s="34"/>
      <c r="C18" s="34"/>
      <c r="D18" s="34"/>
      <c r="E18" s="34"/>
      <c r="F18" s="34"/>
      <c r="G18" s="34"/>
      <c r="H18" s="34"/>
      <c r="I18" s="34"/>
      <c r="J18" s="17">
        <f>-J17*0.1</f>
        <v>-18000</v>
      </c>
    </row>
    <row r="19" spans="1:12" ht="18.75" x14ac:dyDescent="0.3">
      <c r="A19" s="35" t="s">
        <v>59</v>
      </c>
      <c r="B19" s="35"/>
      <c r="C19" s="35"/>
      <c r="D19" s="35"/>
      <c r="E19" s="35"/>
      <c r="F19" s="35"/>
      <c r="G19" s="35"/>
      <c r="H19" s="35"/>
      <c r="I19" s="35"/>
      <c r="J19" s="20">
        <f>SUM(J17:J18)</f>
        <v>162000</v>
      </c>
    </row>
    <row r="20" spans="1:12" ht="9" customHeight="1" x14ac:dyDescent="0.25"/>
    <row r="21" spans="1:12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</sheetData>
  <mergeCells count="11">
    <mergeCell ref="K11:L11"/>
    <mergeCell ref="A17:D17"/>
    <mergeCell ref="A18:I18"/>
    <mergeCell ref="A19:I19"/>
    <mergeCell ref="A21:L21"/>
    <mergeCell ref="A10:L10"/>
    <mergeCell ref="A4:L4"/>
    <mergeCell ref="C6:I6"/>
    <mergeCell ref="J6:K6"/>
    <mergeCell ref="F7:L7"/>
    <mergeCell ref="A9:L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1"/>
  <sheetViews>
    <sheetView workbookViewId="0">
      <selection activeCell="L17" sqref="L17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4.25" customHeight="1" x14ac:dyDescent="0.25">
      <c r="A2" s="1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.5" customHeight="1" x14ac:dyDescent="0.25">
      <c r="A3" s="1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3.25" x14ac:dyDescent="0.25">
      <c r="A4" s="25" t="s">
        <v>71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0.5" customHeight="1" x14ac:dyDescent="0.3">
      <c r="E5" s="2"/>
      <c r="I5" s="2"/>
    </row>
    <row r="6" spans="1:12" ht="23.25" customHeight="1" x14ac:dyDescent="0.4">
      <c r="A6" s="1"/>
      <c r="C6" s="27" t="s">
        <v>15</v>
      </c>
      <c r="D6" s="27"/>
      <c r="E6" s="27"/>
      <c r="F6" s="27"/>
      <c r="G6" s="27"/>
      <c r="H6" s="27"/>
      <c r="I6" s="27"/>
      <c r="J6" s="28" t="s">
        <v>16</v>
      </c>
      <c r="K6" s="28"/>
      <c r="L6" s="15"/>
    </row>
    <row r="7" spans="1:12" ht="18.75" x14ac:dyDescent="0.3">
      <c r="A7" s="1"/>
      <c r="D7" s="15" t="s">
        <v>17</v>
      </c>
      <c r="E7" s="15"/>
      <c r="F7" s="37" t="s">
        <v>46</v>
      </c>
      <c r="G7" s="37"/>
      <c r="H7" s="37"/>
      <c r="I7" s="37"/>
      <c r="J7" s="37"/>
      <c r="K7" s="37"/>
      <c r="L7" s="37"/>
    </row>
    <row r="8" spans="1:12" ht="9" customHeight="1" x14ac:dyDescent="0.3">
      <c r="A8" s="1"/>
      <c r="D8" s="15"/>
      <c r="E8" s="15"/>
      <c r="F8" s="15"/>
      <c r="G8" s="15"/>
      <c r="H8" s="15"/>
      <c r="I8" s="15"/>
      <c r="J8" s="15"/>
      <c r="K8" s="24"/>
      <c r="L8" s="24"/>
    </row>
    <row r="9" spans="1:12" ht="18.75" customHeight="1" x14ac:dyDescent="0.3">
      <c r="A9" s="28" t="s">
        <v>18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8.75" customHeight="1" x14ac:dyDescent="0.3">
      <c r="A10" s="28" t="s">
        <v>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ht="7.5" customHeight="1" x14ac:dyDescent="0.3">
      <c r="K11" s="32"/>
      <c r="L11" s="32"/>
    </row>
    <row r="12" spans="1:12" x14ac:dyDescent="0.25">
      <c r="A12" s="6" t="s">
        <v>0</v>
      </c>
      <c r="B12" s="7" t="s">
        <v>1</v>
      </c>
      <c r="C12" s="7" t="s">
        <v>10</v>
      </c>
      <c r="D12" s="7" t="s">
        <v>9</v>
      </c>
      <c r="E12" s="7" t="s">
        <v>2</v>
      </c>
      <c r="F12" s="7" t="s">
        <v>3</v>
      </c>
      <c r="G12" s="7" t="s">
        <v>37</v>
      </c>
      <c r="H12" s="8" t="s">
        <v>8</v>
      </c>
      <c r="I12" s="7" t="s">
        <v>5</v>
      </c>
      <c r="J12" s="9" t="s">
        <v>4</v>
      </c>
      <c r="K12" s="7" t="s">
        <v>7</v>
      </c>
      <c r="L12" s="9" t="s">
        <v>14</v>
      </c>
    </row>
    <row r="13" spans="1:12" ht="20.25" customHeight="1" x14ac:dyDescent="0.25">
      <c r="A13" s="4">
        <v>1</v>
      </c>
      <c r="B13" s="10" t="s">
        <v>19</v>
      </c>
      <c r="C13" s="11" t="s">
        <v>20</v>
      </c>
      <c r="D13" s="12" t="s">
        <v>21</v>
      </c>
      <c r="E13" s="3">
        <v>50000</v>
      </c>
      <c r="F13" s="3">
        <v>55000</v>
      </c>
      <c r="G13" s="3">
        <v>5000</v>
      </c>
      <c r="H13" s="3">
        <v>50000</v>
      </c>
      <c r="I13" s="3"/>
      <c r="J13" s="3">
        <f>SUM(H13:I13)</f>
        <v>50000</v>
      </c>
      <c r="K13" s="23" t="s">
        <v>72</v>
      </c>
      <c r="L13" s="22" t="s">
        <v>44</v>
      </c>
    </row>
    <row r="14" spans="1:12" ht="20.25" customHeight="1" x14ac:dyDescent="0.25">
      <c r="A14" s="4">
        <v>2</v>
      </c>
      <c r="B14" s="18" t="s">
        <v>49</v>
      </c>
      <c r="C14" s="11" t="s">
        <v>23</v>
      </c>
      <c r="D14" s="12" t="s">
        <v>50</v>
      </c>
      <c r="E14" s="3">
        <v>50000</v>
      </c>
      <c r="F14" s="3">
        <v>5000</v>
      </c>
      <c r="G14" s="3">
        <v>5000</v>
      </c>
      <c r="H14" s="3">
        <v>50000</v>
      </c>
      <c r="I14" s="3"/>
      <c r="J14" s="3">
        <f t="shared" ref="J14:J16" si="0">SUM(H14:I14)</f>
        <v>50000</v>
      </c>
      <c r="K14" s="23" t="s">
        <v>72</v>
      </c>
      <c r="L14" s="22" t="s">
        <v>44</v>
      </c>
    </row>
    <row r="15" spans="1:12" ht="20.25" customHeight="1" x14ac:dyDescent="0.25">
      <c r="A15" s="4">
        <v>3</v>
      </c>
      <c r="B15" s="10" t="s">
        <v>25</v>
      </c>
      <c r="C15" s="11" t="s">
        <v>26</v>
      </c>
      <c r="D15" s="12" t="s">
        <v>27</v>
      </c>
      <c r="E15" s="3">
        <v>40000</v>
      </c>
      <c r="F15" s="3">
        <v>4000</v>
      </c>
      <c r="G15" s="3">
        <v>4000</v>
      </c>
      <c r="H15" s="3">
        <v>40000</v>
      </c>
      <c r="I15" s="3"/>
      <c r="J15" s="3">
        <f t="shared" si="0"/>
        <v>40000</v>
      </c>
      <c r="K15" s="23" t="s">
        <v>72</v>
      </c>
      <c r="L15" s="22" t="s">
        <v>44</v>
      </c>
    </row>
    <row r="16" spans="1:12" ht="15" customHeight="1" x14ac:dyDescent="0.25">
      <c r="A16" s="4">
        <v>4</v>
      </c>
      <c r="B16" s="10" t="s">
        <v>34</v>
      </c>
      <c r="C16" s="11" t="s">
        <v>32</v>
      </c>
      <c r="D16" s="13" t="s">
        <v>36</v>
      </c>
      <c r="E16" s="3">
        <v>40000</v>
      </c>
      <c r="F16" s="3">
        <v>8000</v>
      </c>
      <c r="G16" s="3">
        <v>8000</v>
      </c>
      <c r="H16" s="3">
        <v>40000</v>
      </c>
      <c r="I16" s="3"/>
      <c r="J16" s="3">
        <f t="shared" si="0"/>
        <v>40000</v>
      </c>
      <c r="K16" s="23" t="s">
        <v>72</v>
      </c>
      <c r="L16" s="22" t="s">
        <v>44</v>
      </c>
    </row>
    <row r="17" spans="1:12" ht="21" customHeight="1" x14ac:dyDescent="0.3">
      <c r="A17" s="33" t="s">
        <v>6</v>
      </c>
      <c r="B17" s="33"/>
      <c r="C17" s="33"/>
      <c r="D17" s="33"/>
      <c r="E17" s="19">
        <f>SUM(E13:E16)</f>
        <v>180000</v>
      </c>
      <c r="F17" s="19">
        <f>SUM(F13:F16)</f>
        <v>72000</v>
      </c>
      <c r="G17" s="19">
        <f>SUM(G13:G16)</f>
        <v>22000</v>
      </c>
      <c r="H17" s="19">
        <f t="shared" ref="H17:J17" si="1">SUM(H13:H16)</f>
        <v>180000</v>
      </c>
      <c r="I17" s="19">
        <f t="shared" si="1"/>
        <v>0</v>
      </c>
      <c r="J17" s="19">
        <f t="shared" si="1"/>
        <v>180000</v>
      </c>
      <c r="K17" s="23" t="s">
        <v>72</v>
      </c>
      <c r="L17" s="21" t="s">
        <v>45</v>
      </c>
    </row>
    <row r="18" spans="1:12" ht="21" customHeight="1" x14ac:dyDescent="0.3">
      <c r="A18" s="34" t="s">
        <v>47</v>
      </c>
      <c r="B18" s="34"/>
      <c r="C18" s="34"/>
      <c r="D18" s="34"/>
      <c r="E18" s="34"/>
      <c r="F18" s="34"/>
      <c r="G18" s="34"/>
      <c r="H18" s="34"/>
      <c r="I18" s="34"/>
      <c r="J18" s="17">
        <f>-J17*0.1</f>
        <v>-18000</v>
      </c>
    </row>
    <row r="19" spans="1:12" ht="18.75" x14ac:dyDescent="0.3">
      <c r="A19" s="35" t="s">
        <v>59</v>
      </c>
      <c r="B19" s="35"/>
      <c r="C19" s="35"/>
      <c r="D19" s="35"/>
      <c r="E19" s="35"/>
      <c r="F19" s="35"/>
      <c r="G19" s="35"/>
      <c r="H19" s="35"/>
      <c r="I19" s="35"/>
      <c r="J19" s="20">
        <f>SUM(J17:J18)</f>
        <v>162000</v>
      </c>
    </row>
    <row r="20" spans="1:12" ht="9" customHeight="1" x14ac:dyDescent="0.25"/>
    <row r="21" spans="1:12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</sheetData>
  <mergeCells count="11">
    <mergeCell ref="A10:L10"/>
    <mergeCell ref="A4:L4"/>
    <mergeCell ref="C6:I6"/>
    <mergeCell ref="J6:K6"/>
    <mergeCell ref="F7:L7"/>
    <mergeCell ref="A9:L9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"/>
  <sheetViews>
    <sheetView tabSelected="1" workbookViewId="0">
      <selection activeCell="K22" sqref="K2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9.7109375" customWidth="1"/>
    <col min="7" max="7" width="10.28515625" customWidth="1"/>
    <col min="8" max="8" width="12" customWidth="1"/>
    <col min="9" max="9" width="8.5703125" customWidth="1"/>
    <col min="10" max="10" width="14.42578125" customWidth="1"/>
    <col min="11" max="11" width="8.7109375" customWidth="1"/>
    <col min="12" max="12" width="11.5703125" customWidth="1"/>
  </cols>
  <sheetData>
    <row r="1" spans="1:12" ht="23.25" x14ac:dyDescent="0.25">
      <c r="A1" s="1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4.25" customHeight="1" x14ac:dyDescent="0.25">
      <c r="A2" s="1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.5" customHeight="1" x14ac:dyDescent="0.25">
      <c r="A3" s="1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3.25" x14ac:dyDescent="0.25">
      <c r="A4" s="25" t="s">
        <v>73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0.5" customHeight="1" x14ac:dyDescent="0.3">
      <c r="E5" s="2"/>
      <c r="I5" s="2"/>
    </row>
    <row r="6" spans="1:12" ht="23.25" customHeight="1" x14ac:dyDescent="0.4">
      <c r="A6" s="1"/>
      <c r="C6" s="27" t="s">
        <v>15</v>
      </c>
      <c r="D6" s="27"/>
      <c r="E6" s="27"/>
      <c r="F6" s="27"/>
      <c r="G6" s="27"/>
      <c r="H6" s="27"/>
      <c r="I6" s="27"/>
      <c r="J6" s="28" t="s">
        <v>16</v>
      </c>
      <c r="K6" s="28"/>
      <c r="L6" s="15"/>
    </row>
    <row r="7" spans="1:12" ht="18.75" x14ac:dyDescent="0.3">
      <c r="A7" s="1"/>
      <c r="D7" s="15" t="s">
        <v>17</v>
      </c>
      <c r="E7" s="15"/>
      <c r="F7" s="37" t="s">
        <v>46</v>
      </c>
      <c r="G7" s="37"/>
      <c r="H7" s="37"/>
      <c r="I7" s="37"/>
      <c r="J7" s="37"/>
      <c r="K7" s="37"/>
      <c r="L7" s="37"/>
    </row>
    <row r="8" spans="1:12" ht="9" customHeight="1" x14ac:dyDescent="0.3">
      <c r="A8" s="1"/>
      <c r="D8" s="15"/>
      <c r="E8" s="15"/>
      <c r="F8" s="15"/>
      <c r="G8" s="15"/>
      <c r="H8" s="15"/>
      <c r="I8" s="15"/>
      <c r="J8" s="15"/>
      <c r="K8" s="24"/>
      <c r="L8" s="24"/>
    </row>
    <row r="9" spans="1:12" ht="18.75" customHeight="1" x14ac:dyDescent="0.3">
      <c r="A9" s="28" t="s">
        <v>18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8.75" customHeight="1" x14ac:dyDescent="0.3">
      <c r="A10" s="28" t="s">
        <v>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ht="7.5" customHeight="1" x14ac:dyDescent="0.3">
      <c r="K11" s="32"/>
      <c r="L11" s="32"/>
    </row>
    <row r="12" spans="1:12" x14ac:dyDescent="0.25">
      <c r="A12" s="6" t="s">
        <v>0</v>
      </c>
      <c r="B12" s="7" t="s">
        <v>1</v>
      </c>
      <c r="C12" s="7" t="s">
        <v>10</v>
      </c>
      <c r="D12" s="7" t="s">
        <v>9</v>
      </c>
      <c r="E12" s="7" t="s">
        <v>2</v>
      </c>
      <c r="F12" s="7" t="s">
        <v>3</v>
      </c>
      <c r="G12" s="7" t="s">
        <v>37</v>
      </c>
      <c r="H12" s="8" t="s">
        <v>8</v>
      </c>
      <c r="I12" s="7" t="s">
        <v>5</v>
      </c>
      <c r="J12" s="9" t="s">
        <v>4</v>
      </c>
      <c r="K12" s="7" t="s">
        <v>7</v>
      </c>
      <c r="L12" s="9" t="s">
        <v>14</v>
      </c>
    </row>
    <row r="13" spans="1:12" ht="20.25" customHeight="1" x14ac:dyDescent="0.25">
      <c r="A13" s="4">
        <v>1</v>
      </c>
      <c r="B13" s="10" t="s">
        <v>19</v>
      </c>
      <c r="C13" s="11" t="s">
        <v>20</v>
      </c>
      <c r="D13" s="12" t="s">
        <v>21</v>
      </c>
      <c r="E13" s="3">
        <v>50000</v>
      </c>
      <c r="F13" s="3">
        <v>55000</v>
      </c>
      <c r="G13" s="3">
        <v>5000</v>
      </c>
      <c r="H13" s="3">
        <v>50000</v>
      </c>
      <c r="I13" s="3"/>
      <c r="J13" s="3">
        <f>SUM(H13:I13)</f>
        <v>50000</v>
      </c>
      <c r="K13" s="23" t="s">
        <v>74</v>
      </c>
      <c r="L13" s="22" t="s">
        <v>44</v>
      </c>
    </row>
    <row r="14" spans="1:12" ht="20.25" customHeight="1" x14ac:dyDescent="0.25">
      <c r="A14" s="4">
        <v>2</v>
      </c>
      <c r="B14" s="18" t="s">
        <v>49</v>
      </c>
      <c r="C14" s="11" t="s">
        <v>23</v>
      </c>
      <c r="D14" s="12" t="s">
        <v>50</v>
      </c>
      <c r="E14" s="3">
        <v>50000</v>
      </c>
      <c r="F14" s="3">
        <v>5000</v>
      </c>
      <c r="G14" s="3">
        <v>5000</v>
      </c>
      <c r="H14" s="3">
        <v>50000</v>
      </c>
      <c r="I14" s="3"/>
      <c r="J14" s="3">
        <f t="shared" ref="J14:J16" si="0">SUM(H14:I14)</f>
        <v>50000</v>
      </c>
      <c r="K14" s="23" t="s">
        <v>74</v>
      </c>
      <c r="L14" s="22" t="s">
        <v>44</v>
      </c>
    </row>
    <row r="15" spans="1:12" ht="20.25" customHeight="1" x14ac:dyDescent="0.25">
      <c r="A15" s="4">
        <v>3</v>
      </c>
      <c r="B15" s="10" t="s">
        <v>25</v>
      </c>
      <c r="C15" s="11" t="s">
        <v>26</v>
      </c>
      <c r="D15" s="12" t="s">
        <v>27</v>
      </c>
      <c r="E15" s="3">
        <v>40000</v>
      </c>
      <c r="F15" s="3">
        <v>4000</v>
      </c>
      <c r="G15" s="3">
        <v>4000</v>
      </c>
      <c r="H15" s="3">
        <v>40000</v>
      </c>
      <c r="I15" s="3"/>
      <c r="J15" s="3">
        <f t="shared" si="0"/>
        <v>40000</v>
      </c>
      <c r="K15" s="23" t="s">
        <v>74</v>
      </c>
      <c r="L15" s="22" t="s">
        <v>44</v>
      </c>
    </row>
    <row r="16" spans="1:12" ht="15" customHeight="1" x14ac:dyDescent="0.25">
      <c r="A16" s="4">
        <v>4</v>
      </c>
      <c r="B16" s="10" t="s">
        <v>34</v>
      </c>
      <c r="C16" s="11" t="s">
        <v>32</v>
      </c>
      <c r="D16" s="13" t="s">
        <v>36</v>
      </c>
      <c r="E16" s="3">
        <v>40000</v>
      </c>
      <c r="F16" s="3">
        <v>8000</v>
      </c>
      <c r="G16" s="3">
        <v>8000</v>
      </c>
      <c r="H16" s="3">
        <v>40000</v>
      </c>
      <c r="I16" s="3"/>
      <c r="J16" s="3">
        <f t="shared" si="0"/>
        <v>40000</v>
      </c>
      <c r="K16" s="23" t="s">
        <v>74</v>
      </c>
      <c r="L16" s="22" t="s">
        <v>44</v>
      </c>
    </row>
    <row r="17" spans="1:12" ht="21" customHeight="1" x14ac:dyDescent="0.3">
      <c r="A17" s="33" t="s">
        <v>6</v>
      </c>
      <c r="B17" s="33"/>
      <c r="C17" s="33"/>
      <c r="D17" s="33"/>
      <c r="E17" s="19">
        <f>SUM(E13:E16)</f>
        <v>180000</v>
      </c>
      <c r="F17" s="19">
        <f>SUM(F13:F16)</f>
        <v>72000</v>
      </c>
      <c r="G17" s="19">
        <f>SUM(G13:G16)</f>
        <v>22000</v>
      </c>
      <c r="H17" s="19">
        <f t="shared" ref="H17:J17" si="1">SUM(H13:H16)</f>
        <v>180000</v>
      </c>
      <c r="I17" s="19">
        <f t="shared" si="1"/>
        <v>0</v>
      </c>
      <c r="J17" s="19">
        <f t="shared" si="1"/>
        <v>180000</v>
      </c>
      <c r="K17" s="23" t="s">
        <v>74</v>
      </c>
      <c r="L17" s="21" t="s">
        <v>45</v>
      </c>
    </row>
    <row r="18" spans="1:12" ht="21" customHeight="1" x14ac:dyDescent="0.3">
      <c r="A18" s="34" t="s">
        <v>47</v>
      </c>
      <c r="B18" s="34"/>
      <c r="C18" s="34"/>
      <c r="D18" s="34"/>
      <c r="E18" s="34"/>
      <c r="F18" s="34"/>
      <c r="G18" s="34"/>
      <c r="H18" s="34"/>
      <c r="I18" s="34"/>
      <c r="J18" s="17">
        <f>-J17*0.1</f>
        <v>-18000</v>
      </c>
    </row>
    <row r="19" spans="1:12" ht="18.75" x14ac:dyDescent="0.3">
      <c r="A19" s="35" t="s">
        <v>59</v>
      </c>
      <c r="B19" s="35"/>
      <c r="C19" s="35"/>
      <c r="D19" s="35"/>
      <c r="E19" s="35"/>
      <c r="F19" s="35"/>
      <c r="G19" s="35"/>
      <c r="H19" s="35"/>
      <c r="I19" s="35"/>
      <c r="J19" s="20">
        <f>SUM(J17:J18)</f>
        <v>162000</v>
      </c>
    </row>
    <row r="20" spans="1:12" ht="9" customHeight="1" x14ac:dyDescent="0.25"/>
    <row r="21" spans="1:12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</sheetData>
  <mergeCells count="11">
    <mergeCell ref="A10:L10"/>
    <mergeCell ref="A4:L4"/>
    <mergeCell ref="C6:I6"/>
    <mergeCell ref="J6:K6"/>
    <mergeCell ref="F7:L7"/>
    <mergeCell ref="A9:L9"/>
    <mergeCell ref="K11:L11"/>
    <mergeCell ref="A17:D17"/>
    <mergeCell ref="A18:I18"/>
    <mergeCell ref="A19:I19"/>
    <mergeCell ref="A21:L21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IMPOT BASE CIE</vt:lpstr>
      <vt:lpstr>DECEMBRE 2021</vt:lpstr>
      <vt:lpstr>JANVIER 2022</vt:lpstr>
      <vt:lpstr>FEVRIER 2022</vt:lpstr>
      <vt:lpstr>MARS 2022</vt:lpstr>
      <vt:lpstr>AVRIL 2022</vt:lpstr>
      <vt:lpstr>MAI 2022</vt:lpstr>
      <vt:lpstr>JUIN 2022</vt:lpstr>
      <vt:lpstr>JUILLET 2022</vt:lpstr>
      <vt:lpstr>AOUT 2022</vt:lpstr>
      <vt:lpstr>SEPTEMBRE 2022</vt:lpstr>
      <vt:lpstr>OCTOBRE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GERANT</cp:lastModifiedBy>
  <cp:lastPrinted>2022-11-16T11:06:02Z</cp:lastPrinted>
  <dcterms:created xsi:type="dcterms:W3CDTF">2013-02-10T07:37:00Z</dcterms:created>
  <dcterms:modified xsi:type="dcterms:W3CDTF">2022-11-16T11:06:11Z</dcterms:modified>
</cp:coreProperties>
</file>