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CISSE ABOU\"/>
    </mc:Choice>
  </mc:AlternateContent>
  <xr:revisionPtr revIDLastSave="0" documentId="13_ncr:1_{EB54B5AC-42B9-4088-9C09-6827B31382CC}" xr6:coauthVersionLast="47" xr6:coauthVersionMax="47" xr10:uidLastSave="{00000000-0000-0000-0000-000000000000}"/>
  <bookViews>
    <workbookView xWindow="-120" yWindow="-120" windowWidth="29040" windowHeight="15990" firstSheet="4" activeTab="11" xr2:uid="{00000000-000D-0000-FFFF-FFFF00000000}"/>
  </bookViews>
  <sheets>
    <sheet name="DECEMBRE 2021" sheetId="108" r:id="rId1"/>
    <sheet name="JANVIER 2022" sheetId="109" r:id="rId2"/>
    <sheet name="FEVRIER 2022" sheetId="110" r:id="rId3"/>
    <sheet name="MARS 2022" sheetId="111" r:id="rId4"/>
    <sheet name="AVRIL 2022" sheetId="112" r:id="rId5"/>
    <sheet name="MAI 2022" sheetId="113" r:id="rId6"/>
    <sheet name="JUIN 2022" sheetId="114" r:id="rId7"/>
    <sheet name="JUILLET 2022 " sheetId="115" r:id="rId8"/>
    <sheet name="AOUT 2022" sheetId="116" r:id="rId9"/>
    <sheet name="SEPTEMBRE 2022" sheetId="117" r:id="rId10"/>
    <sheet name="OCTOBRE 2022" sheetId="118" r:id="rId11"/>
    <sheet name="NOVEMBRE 2022" sheetId="120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20" l="1"/>
  <c r="H16" i="120" s="1"/>
  <c r="H12" i="120"/>
  <c r="H13" i="120" s="1"/>
  <c r="H11" i="120"/>
  <c r="H11" i="118"/>
  <c r="H14" i="118" s="1"/>
  <c r="H16" i="118" s="1"/>
  <c r="H12" i="118" l="1"/>
  <c r="H13" i="118" s="1"/>
  <c r="H11" i="117"/>
  <c r="H14" i="117" l="1"/>
  <c r="H16" i="117" s="1"/>
  <c r="H12" i="117"/>
  <c r="H13" i="117" s="1"/>
  <c r="H11" i="116" l="1"/>
  <c r="H12" i="116" l="1"/>
  <c r="H13" i="116" s="1"/>
  <c r="H14" i="116"/>
  <c r="H17" i="116" s="1"/>
  <c r="H11" i="115"/>
  <c r="H14" i="115" s="1"/>
  <c r="H16" i="115" s="1"/>
  <c r="H12" i="115" l="1"/>
  <c r="H13" i="115" s="1"/>
  <c r="H11" i="114"/>
  <c r="H14" i="114" s="1"/>
  <c r="H16" i="114" s="1"/>
  <c r="H12" i="114" l="1"/>
  <c r="H13" i="114" s="1"/>
  <c r="H11" i="113"/>
  <c r="H12" i="113" s="1"/>
  <c r="H13" i="113" s="1"/>
  <c r="H14" i="113" l="1"/>
  <c r="H16" i="113" s="1"/>
  <c r="H11" i="112"/>
  <c r="H12" i="112" s="1"/>
  <c r="H13" i="112" s="1"/>
  <c r="H14" i="112" l="1"/>
  <c r="H11" i="111"/>
  <c r="H14" i="111" s="1"/>
  <c r="H16" i="111" s="1"/>
  <c r="H11" i="110"/>
  <c r="H14" i="110" s="1"/>
  <c r="H16" i="110" s="1"/>
  <c r="H15" i="112" l="1"/>
  <c r="H16" i="112" s="1"/>
  <c r="H12" i="111"/>
  <c r="H13" i="111" s="1"/>
  <c r="H12" i="110"/>
  <c r="H13" i="110" s="1"/>
  <c r="H11" i="109"/>
  <c r="H14" i="109" s="1"/>
  <c r="H16" i="109" s="1"/>
  <c r="H12" i="109" l="1"/>
  <c r="H13" i="109"/>
  <c r="H11" i="108"/>
  <c r="H14" i="108" s="1"/>
  <c r="H16" i="108" s="1"/>
  <c r="H12" i="108" l="1"/>
  <c r="H13" i="108"/>
</calcChain>
</file>

<file path=xl/sharedStrings.xml><?xml version="1.0" encoding="utf-8"?>
<sst xmlns="http://schemas.openxmlformats.org/spreadsheetml/2006/main" count="434" uniqueCount="70">
  <si>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</si>
  <si>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</si>
  <si>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</si>
  <si>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</si>
  <si>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</si>
  <si>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</si>
  <si>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</si>
  <si>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</si>
  <si>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</si>
  <si>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</si>
  <si>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</si>
  <si>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CONTACTS</t>
  </si>
  <si>
    <t>N° APPT</t>
  </si>
  <si>
    <t>3</t>
  </si>
  <si>
    <t>MONTANT VIRE</t>
  </si>
  <si>
    <t xml:space="preserve">IMPOTS PRELEVES 12% DU BAIL </t>
  </si>
  <si>
    <t>BENEFICIAIRE: CISSE ABOU</t>
  </si>
  <si>
    <t>N° CC: 1609189L</t>
  </si>
  <si>
    <t>YOPOUGON MAROC  LOT N° 431 BIS / ÎLOT 49 BIS - IMPOT YOP I</t>
  </si>
  <si>
    <t>FACI</t>
  </si>
  <si>
    <t>TANOH JEAN-CLAUDE</t>
  </si>
  <si>
    <t>MAHO ROMEO MODESTE</t>
  </si>
  <si>
    <t>YORO TAPE HUGUES DESIRE</t>
  </si>
  <si>
    <t>2019000372</t>
  </si>
  <si>
    <t>2016000995</t>
  </si>
  <si>
    <t>2</t>
  </si>
  <si>
    <t>SIB: 01056 900011133930 96</t>
  </si>
  <si>
    <t>CEL. 87 63 30 17 - 07 04 95 96</t>
  </si>
  <si>
    <t>40 75 14 81</t>
  </si>
  <si>
    <t>79 68 02 15</t>
  </si>
  <si>
    <t>GSPR</t>
  </si>
  <si>
    <t>RESTE DES COMMISSIONS BAUX CCGIM A PAYER</t>
  </si>
  <si>
    <t>RELEVE MENSUEL DES BAUX : MOIS DE DECEMBRE  2021</t>
  </si>
  <si>
    <t>COMMISSION CCGIM IMPAYE 08 + 09 +10+11/2021</t>
  </si>
  <si>
    <t>COMMISSION CCGIM 12/2021</t>
  </si>
  <si>
    <t>RELEVE MENSUEL DES BAUX : MOIS DE JANVIER 2022</t>
  </si>
  <si>
    <t>COMMISSION CCGIM 01/2022</t>
  </si>
  <si>
    <t xml:space="preserve">COMMISSION CCGIM IMPAYE 08 + 09 +10+11 + 12/2021 </t>
  </si>
  <si>
    <t>RELEVE MENSUEL DES BAUX : MOIS DE MARS 2022</t>
  </si>
  <si>
    <t>RELEVE MENSUEL DES BAUX : MOIS DE FEVRIER 2022</t>
  </si>
  <si>
    <t>COMMISSION CCGIM 02/2022</t>
  </si>
  <si>
    <t>COMMISSION CCGIM 03/2022</t>
  </si>
  <si>
    <t>RELEVE MENSUEL DES BAUX : MOIS D'AVRIL 2022</t>
  </si>
  <si>
    <t>COMMISSION CCGIM 04/2022</t>
  </si>
  <si>
    <t xml:space="preserve">COMMISSION CCGIM IMPAYE 01 + 02  + 03/22 </t>
  </si>
  <si>
    <t>RELEVE MENSUEL DES BAUX : MOIS DE MAI 2022</t>
  </si>
  <si>
    <t xml:space="preserve">COMMISSION CCGIM IMPAYE 01 + 02  + 03+04/22 </t>
  </si>
  <si>
    <t>TOTAL DES COMMISSIONS BAUX CCGIM A PAYER</t>
  </si>
  <si>
    <t>RELEVE MENSUEL DES BAUX : MOIS DE JUIN 2022</t>
  </si>
  <si>
    <t xml:space="preserve">COMMISSION CCGIM IMPAYE 01 + 02  + 03+04+05/22 </t>
  </si>
  <si>
    <t>SOLDE</t>
  </si>
  <si>
    <t xml:space="preserve">COMMISSION CCGIM IMPAYE 01/22 </t>
  </si>
  <si>
    <t xml:space="preserve">COMMISSION CCGIM IMPAYE 01+02/22 </t>
  </si>
  <si>
    <t>RELEVE MENSUEL DES BAUX : MOIS DE JUILLET 2022</t>
  </si>
  <si>
    <t xml:space="preserve">COMMISSION CCGIM IMPAYE 01 + 02  + 03+04+05+06/22 </t>
  </si>
  <si>
    <t>COMMISSION CCGIM 08/2022</t>
  </si>
  <si>
    <t xml:space="preserve">COMMISSION CCGIM IMPAYE 01 + 02  + 03+04+05+06+07/22 </t>
  </si>
  <si>
    <t>COMMISSION CCGIM 07/2022</t>
  </si>
  <si>
    <t>COMMISSION CCGIM 06/2022</t>
  </si>
  <si>
    <t>COMMISSION CCGIM 05/2022</t>
  </si>
  <si>
    <t>RELEVE MENSUEL DES BAUX : MOIS D'AOUT 2022</t>
  </si>
  <si>
    <t xml:space="preserve">COMMISSIONS CCGIM PAYEES LE 26/08/2022 </t>
  </si>
  <si>
    <t>RELEVE MENSUEL DES BAUX : MOIS DE SEPTEMBRE 2022</t>
  </si>
  <si>
    <t xml:space="preserve">COMMISSION CCGIM IMPAYE JUSQU'AU 08/22 </t>
  </si>
  <si>
    <t>RELEVE MENSUEL DES BAUX : MOIS D'OCTOBRE 2022</t>
  </si>
  <si>
    <t xml:space="preserve">COMMISSION CCGIM IMPAYE JUSQU'AU 09/22 </t>
  </si>
  <si>
    <t>COMMISSION CCGIM 10/2022</t>
  </si>
  <si>
    <t>RELEVE MENSUEL DES BAUX : MOIS DE NOVEMBRE 2022</t>
  </si>
  <si>
    <t>COMMISSION CCGIM 11/2022</t>
  </si>
  <si>
    <t xml:space="preserve">COMMISSION CCGIM IMPAYE 09/2022 JUSQU'AU 10/22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</si>
</sst>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3" fillId="0" borderId="0" xfId="0" applyNumberFormat="1" applyFont="1" applyAlignment="1">
      <alignment horizontal="right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/>
    <xf numFmtId="3" fontId="4" fillId="0" borderId="5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top" wrapText="1"/>
    </xf>
    <xf numFmtId="3" fontId="3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Normal="100" workbookViewId="0">
      <selection activeCell="I21" sqref="I21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32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90000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90000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90000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270000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32400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237600</v>
      </c>
      <c r="I13" s="15"/>
    </row>
    <row r="14" spans="1:10" ht="17.25" customHeight="1" x14ac:dyDescent="0.25">
      <c r="A14" s="20" t="s">
        <v>34</v>
      </c>
      <c r="B14" s="21"/>
      <c r="C14" s="21"/>
      <c r="D14" s="21"/>
      <c r="E14" s="21"/>
      <c r="F14" s="21"/>
      <c r="G14" s="22"/>
      <c r="H14" s="2">
        <f>H11*0.1</f>
        <v>27000</v>
      </c>
      <c r="I14" s="15"/>
    </row>
    <row r="15" spans="1:10" ht="17.25" customHeight="1" x14ac:dyDescent="0.25">
      <c r="A15" s="20" t="s">
        <v>33</v>
      </c>
      <c r="B15" s="21"/>
      <c r="C15" s="21"/>
      <c r="D15" s="21"/>
      <c r="E15" s="21"/>
      <c r="F15" s="21"/>
      <c r="G15" s="22"/>
      <c r="H15" s="2">
        <v>108000</v>
      </c>
      <c r="I15" s="15"/>
    </row>
    <row r="16" spans="1:10" ht="17.25" customHeight="1" x14ac:dyDescent="0.25">
      <c r="A16" s="23" t="s">
        <v>31</v>
      </c>
      <c r="B16" s="23"/>
      <c r="C16" s="23"/>
      <c r="D16" s="23"/>
      <c r="E16" s="23"/>
      <c r="F16" s="23"/>
      <c r="G16" s="23"/>
      <c r="H16" s="8">
        <f>SUM(H14:H15)</f>
        <v>135000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  <mergeCell ref="A19:E19"/>
    <mergeCell ref="A13:G13"/>
    <mergeCell ref="A14:G14"/>
    <mergeCell ref="A15:G15"/>
    <mergeCell ref="A16:G16"/>
    <mergeCell ref="A17:F17"/>
    <mergeCell ref="A18:J1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5"/>
  <sheetViews>
    <sheetView zoomScaleNormal="100" workbookViewId="0">
      <selection activeCell="A15" sqref="A15:G1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62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110000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110000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110000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330000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39600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290400</v>
      </c>
      <c r="I13" s="15"/>
    </row>
    <row r="14" spans="1:10" ht="17.25" customHeight="1" x14ac:dyDescent="0.25">
      <c r="A14" s="20" t="s">
        <v>55</v>
      </c>
      <c r="B14" s="21"/>
      <c r="C14" s="21"/>
      <c r="D14" s="21"/>
      <c r="E14" s="21"/>
      <c r="F14" s="21"/>
      <c r="G14" s="22"/>
      <c r="H14" s="2">
        <f>H11*0.1</f>
        <v>33000</v>
      </c>
      <c r="I14" s="15"/>
    </row>
    <row r="15" spans="1:10" ht="17.25" customHeight="1" x14ac:dyDescent="0.25">
      <c r="A15" s="20" t="s">
        <v>63</v>
      </c>
      <c r="B15" s="21"/>
      <c r="C15" s="21"/>
      <c r="D15" s="21"/>
      <c r="E15" s="21"/>
      <c r="F15" s="21"/>
      <c r="G15" s="22"/>
      <c r="H15" s="2">
        <v>95000</v>
      </c>
      <c r="I15" s="15"/>
    </row>
    <row r="16" spans="1:10" ht="17.25" customHeight="1" x14ac:dyDescent="0.25">
      <c r="A16" s="23" t="s">
        <v>47</v>
      </c>
      <c r="B16" s="23"/>
      <c r="C16" s="23"/>
      <c r="D16" s="23"/>
      <c r="E16" s="23"/>
      <c r="F16" s="23"/>
      <c r="G16" s="23"/>
      <c r="H16" s="8">
        <f>SUM(H14:H15)</f>
        <v>128000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  <mergeCell ref="A18:J18"/>
    <mergeCell ref="A19:E19"/>
    <mergeCell ref="A13:G13"/>
    <mergeCell ref="A14:G14"/>
    <mergeCell ref="A15:G15"/>
    <mergeCell ref="A16:G16"/>
    <mergeCell ref="A17:F1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5"/>
  <sheetViews>
    <sheetView zoomScaleNormal="100" workbookViewId="0">
      <selection activeCell="A15" sqref="A15:G1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64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110000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110000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110000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330000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39600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290400</v>
      </c>
      <c r="I13" s="15"/>
    </row>
    <row r="14" spans="1:10" ht="17.25" customHeight="1" x14ac:dyDescent="0.25">
      <c r="A14" s="20" t="s">
        <v>66</v>
      </c>
      <c r="B14" s="21"/>
      <c r="C14" s="21"/>
      <c r="D14" s="21"/>
      <c r="E14" s="21"/>
      <c r="F14" s="21"/>
      <c r="G14" s="22"/>
      <c r="H14" s="2">
        <f>H11*0.1</f>
        <v>33000</v>
      </c>
      <c r="I14" s="15"/>
    </row>
    <row r="15" spans="1:10" ht="17.25" customHeight="1" x14ac:dyDescent="0.25">
      <c r="A15" s="20" t="s">
        <v>65</v>
      </c>
      <c r="B15" s="21"/>
      <c r="C15" s="21"/>
      <c r="D15" s="21"/>
      <c r="E15" s="21"/>
      <c r="F15" s="21"/>
      <c r="G15" s="22"/>
      <c r="H15" s="2">
        <v>128000</v>
      </c>
      <c r="I15" s="15"/>
    </row>
    <row r="16" spans="1:10" ht="17.25" customHeight="1" x14ac:dyDescent="0.25">
      <c r="A16" s="23" t="s">
        <v>47</v>
      </c>
      <c r="B16" s="23"/>
      <c r="C16" s="23"/>
      <c r="D16" s="23"/>
      <c r="E16" s="23"/>
      <c r="F16" s="23"/>
      <c r="G16" s="23"/>
      <c r="H16" s="8">
        <f>SUM(H14:H15)</f>
        <v>161000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  <mergeCell ref="A19:E19"/>
    <mergeCell ref="A13:G13"/>
    <mergeCell ref="A14:G14"/>
    <mergeCell ref="A15:G15"/>
    <mergeCell ref="A16:G16"/>
    <mergeCell ref="A17:F17"/>
    <mergeCell ref="A18:J1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0AE14-ED75-48AA-863E-9DE683622A93}">
  <dimension ref="A1:J25"/>
  <sheetViews>
    <sheetView tabSelected="1" zoomScaleNormal="100" workbookViewId="0">
      <selection activeCell="I14" sqref="I14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67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110000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110000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110000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330000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39600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290400</v>
      </c>
      <c r="I13" s="15"/>
    </row>
    <row r="14" spans="1:10" ht="17.25" customHeight="1" x14ac:dyDescent="0.25">
      <c r="A14" s="20" t="s">
        <v>68</v>
      </c>
      <c r="B14" s="21"/>
      <c r="C14" s="21"/>
      <c r="D14" s="21"/>
      <c r="E14" s="21"/>
      <c r="F14" s="21"/>
      <c r="G14" s="22"/>
      <c r="H14" s="2">
        <f>H11*0.1</f>
        <v>33000</v>
      </c>
      <c r="I14" s="15"/>
    </row>
    <row r="15" spans="1:10" ht="17.25" customHeight="1" x14ac:dyDescent="0.25">
      <c r="A15" s="20" t="s">
        <v>69</v>
      </c>
      <c r="B15" s="21"/>
      <c r="C15" s="21"/>
      <c r="D15" s="21"/>
      <c r="E15" s="21"/>
      <c r="F15" s="21"/>
      <c r="G15" s="22"/>
      <c r="H15" s="2">
        <v>161000</v>
      </c>
      <c r="I15" s="15"/>
    </row>
    <row r="16" spans="1:10" ht="17.25" customHeight="1" x14ac:dyDescent="0.25">
      <c r="A16" s="23" t="s">
        <v>47</v>
      </c>
      <c r="B16" s="23"/>
      <c r="C16" s="23"/>
      <c r="D16" s="23"/>
      <c r="E16" s="23"/>
      <c r="F16" s="23"/>
      <c r="G16" s="23"/>
      <c r="H16" s="8">
        <f>SUM(H14:H15)</f>
        <v>194000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9:E19"/>
    <mergeCell ref="A13:G13"/>
    <mergeCell ref="A14:G14"/>
    <mergeCell ref="A15:G15"/>
    <mergeCell ref="A16:G16"/>
    <mergeCell ref="A17:F17"/>
    <mergeCell ref="A18:J18"/>
    <mergeCell ref="I7:J7"/>
    <mergeCell ref="I8:J8"/>
    <mergeCell ref="I9:J9"/>
    <mergeCell ref="I10:J10"/>
    <mergeCell ref="A11:G11"/>
    <mergeCell ref="A12:G12"/>
    <mergeCell ref="E1:G1"/>
    <mergeCell ref="H1:I1"/>
    <mergeCell ref="E2:F2"/>
    <mergeCell ref="C3:J3"/>
    <mergeCell ref="C4:J4"/>
    <mergeCell ref="A5:J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Normal="100" workbookViewId="0">
      <selection activeCell="I16" sqref="I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35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90000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90000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90000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270000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32400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237600</v>
      </c>
      <c r="I13" s="15"/>
    </row>
    <row r="14" spans="1:10" ht="17.25" customHeight="1" x14ac:dyDescent="0.25">
      <c r="A14" s="20" t="s">
        <v>36</v>
      </c>
      <c r="B14" s="21"/>
      <c r="C14" s="21"/>
      <c r="D14" s="21"/>
      <c r="E14" s="21"/>
      <c r="F14" s="21"/>
      <c r="G14" s="22"/>
      <c r="H14" s="2">
        <f>H11*0.1</f>
        <v>27000</v>
      </c>
      <c r="I14" s="15"/>
    </row>
    <row r="15" spans="1:10" ht="17.25" customHeight="1" x14ac:dyDescent="0.25">
      <c r="A15" s="20" t="s">
        <v>37</v>
      </c>
      <c r="B15" s="21"/>
      <c r="C15" s="21"/>
      <c r="D15" s="21"/>
      <c r="E15" s="21"/>
      <c r="F15" s="21"/>
      <c r="G15" s="22"/>
      <c r="H15" s="2">
        <v>135000</v>
      </c>
      <c r="I15" s="15" t="s">
        <v>50</v>
      </c>
    </row>
    <row r="16" spans="1:10" ht="17.25" customHeight="1" x14ac:dyDescent="0.25">
      <c r="A16" s="23" t="s">
        <v>31</v>
      </c>
      <c r="B16" s="23"/>
      <c r="C16" s="23"/>
      <c r="D16" s="23"/>
      <c r="E16" s="23"/>
      <c r="F16" s="23"/>
      <c r="G16" s="23"/>
      <c r="H16" s="8">
        <f>SUM(H14:H15)</f>
        <v>162000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9:E19"/>
    <mergeCell ref="A13:G13"/>
    <mergeCell ref="A14:G14"/>
    <mergeCell ref="A15:G15"/>
    <mergeCell ref="A16:G16"/>
    <mergeCell ref="A17:F17"/>
    <mergeCell ref="A18:J18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zoomScaleNormal="100" workbookViewId="0">
      <selection activeCell="A16" sqref="A16:G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39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90000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90000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90000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270000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32400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237600</v>
      </c>
      <c r="I13" s="15"/>
    </row>
    <row r="14" spans="1:10" ht="17.25" customHeight="1" x14ac:dyDescent="0.25">
      <c r="A14" s="20" t="s">
        <v>40</v>
      </c>
      <c r="B14" s="21"/>
      <c r="C14" s="21"/>
      <c r="D14" s="21"/>
      <c r="E14" s="21"/>
      <c r="F14" s="21"/>
      <c r="G14" s="22"/>
      <c r="H14" s="2">
        <f>H11*0.1</f>
        <v>27000</v>
      </c>
      <c r="I14" s="15"/>
    </row>
    <row r="15" spans="1:10" ht="17.25" customHeight="1" x14ac:dyDescent="0.25">
      <c r="A15" s="20" t="s">
        <v>51</v>
      </c>
      <c r="B15" s="21"/>
      <c r="C15" s="21"/>
      <c r="D15" s="21"/>
      <c r="E15" s="21"/>
      <c r="F15" s="21"/>
      <c r="G15" s="22"/>
      <c r="H15" s="2">
        <v>27000</v>
      </c>
      <c r="I15" s="15"/>
    </row>
    <row r="16" spans="1:10" ht="17.25" customHeight="1" x14ac:dyDescent="0.25">
      <c r="A16" s="23" t="s">
        <v>31</v>
      </c>
      <c r="B16" s="23"/>
      <c r="C16" s="23"/>
      <c r="D16" s="23"/>
      <c r="E16" s="23"/>
      <c r="F16" s="23"/>
      <c r="G16" s="23"/>
      <c r="H16" s="8">
        <f>SUM(H14:H15)</f>
        <v>54000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9:E19"/>
    <mergeCell ref="A13:G13"/>
    <mergeCell ref="A14:G14"/>
    <mergeCell ref="A15:G15"/>
    <mergeCell ref="A16:G16"/>
    <mergeCell ref="A17:F17"/>
    <mergeCell ref="A18:J18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zoomScaleNormal="100" workbookViewId="0">
      <selection activeCell="H16" sqref="H16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38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90000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90000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90000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270000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32400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237600</v>
      </c>
      <c r="I13" s="15"/>
    </row>
    <row r="14" spans="1:10" ht="17.25" customHeight="1" x14ac:dyDescent="0.25">
      <c r="A14" s="20" t="s">
        <v>41</v>
      </c>
      <c r="B14" s="21"/>
      <c r="C14" s="21"/>
      <c r="D14" s="21"/>
      <c r="E14" s="21"/>
      <c r="F14" s="21"/>
      <c r="G14" s="22"/>
      <c r="H14" s="2">
        <f>H11*0.1</f>
        <v>27000</v>
      </c>
      <c r="I14" s="15"/>
    </row>
    <row r="15" spans="1:10" ht="17.25" customHeight="1" x14ac:dyDescent="0.25">
      <c r="A15" s="20" t="s">
        <v>52</v>
      </c>
      <c r="B15" s="21"/>
      <c r="C15" s="21"/>
      <c r="D15" s="21"/>
      <c r="E15" s="21"/>
      <c r="F15" s="21"/>
      <c r="G15" s="22"/>
      <c r="H15" s="2">
        <v>54000</v>
      </c>
      <c r="I15" s="15"/>
    </row>
    <row r="16" spans="1:10" ht="17.25" customHeight="1" x14ac:dyDescent="0.25">
      <c r="A16" s="23" t="s">
        <v>31</v>
      </c>
      <c r="B16" s="23"/>
      <c r="C16" s="23"/>
      <c r="D16" s="23"/>
      <c r="E16" s="23"/>
      <c r="F16" s="23"/>
      <c r="G16" s="23"/>
      <c r="H16" s="8">
        <f>SUM(H14:H15)</f>
        <v>81000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9:E19"/>
    <mergeCell ref="A13:G13"/>
    <mergeCell ref="A14:G14"/>
    <mergeCell ref="A15:G15"/>
    <mergeCell ref="A16:G16"/>
    <mergeCell ref="A17:F17"/>
    <mergeCell ref="A18:J18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zoomScaleNormal="100" workbookViewId="0">
      <selection activeCell="H17" sqref="H17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42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90000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90000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90000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270000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32400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237600</v>
      </c>
      <c r="I13" s="15"/>
    </row>
    <row r="14" spans="1:10" ht="17.25" customHeight="1" x14ac:dyDescent="0.25">
      <c r="A14" s="20" t="s">
        <v>43</v>
      </c>
      <c r="B14" s="21"/>
      <c r="C14" s="21"/>
      <c r="D14" s="21"/>
      <c r="E14" s="21"/>
      <c r="F14" s="21"/>
      <c r="G14" s="22"/>
      <c r="H14" s="2">
        <f>H11*0.1</f>
        <v>27000</v>
      </c>
      <c r="I14" s="15"/>
    </row>
    <row r="15" spans="1:10" ht="17.25" customHeight="1" x14ac:dyDescent="0.25">
      <c r="A15" s="20" t="s">
        <v>44</v>
      </c>
      <c r="B15" s="21"/>
      <c r="C15" s="21"/>
      <c r="D15" s="21"/>
      <c r="E15" s="21"/>
      <c r="F15" s="21"/>
      <c r="G15" s="22"/>
      <c r="H15" s="2">
        <f>H14*3</f>
        <v>81000</v>
      </c>
      <c r="I15" s="15"/>
    </row>
    <row r="16" spans="1:10" ht="17.25" customHeight="1" x14ac:dyDescent="0.25">
      <c r="A16" s="23" t="s">
        <v>31</v>
      </c>
      <c r="B16" s="23"/>
      <c r="C16" s="23"/>
      <c r="D16" s="23"/>
      <c r="E16" s="23"/>
      <c r="F16" s="23"/>
      <c r="G16" s="23"/>
      <c r="H16" s="8">
        <f>SUM(H14:H15)</f>
        <v>108000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9:E19"/>
    <mergeCell ref="A13:G13"/>
    <mergeCell ref="A14:G14"/>
    <mergeCell ref="A15:G15"/>
    <mergeCell ref="A16:G16"/>
    <mergeCell ref="A17:F17"/>
    <mergeCell ref="A18:J18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zoomScaleNormal="100" workbookViewId="0">
      <selection activeCell="A14" sqref="A14:G14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45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90000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90000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90000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270000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32400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237600</v>
      </c>
      <c r="I13" s="15"/>
    </row>
    <row r="14" spans="1:10" ht="17.25" customHeight="1" x14ac:dyDescent="0.25">
      <c r="A14" s="20" t="s">
        <v>59</v>
      </c>
      <c r="B14" s="21"/>
      <c r="C14" s="21"/>
      <c r="D14" s="21"/>
      <c r="E14" s="21"/>
      <c r="F14" s="21"/>
      <c r="G14" s="22"/>
      <c r="H14" s="2">
        <f>H11*0.1</f>
        <v>27000</v>
      </c>
      <c r="I14" s="15"/>
    </row>
    <row r="15" spans="1:10" ht="17.25" customHeight="1" x14ac:dyDescent="0.25">
      <c r="A15" s="20" t="s">
        <v>46</v>
      </c>
      <c r="B15" s="21"/>
      <c r="C15" s="21"/>
      <c r="D15" s="21"/>
      <c r="E15" s="21"/>
      <c r="F15" s="21"/>
      <c r="G15" s="22"/>
      <c r="H15" s="2">
        <v>108000</v>
      </c>
      <c r="I15" s="15"/>
    </row>
    <row r="16" spans="1:10" ht="17.25" customHeight="1" x14ac:dyDescent="0.25">
      <c r="A16" s="23" t="s">
        <v>47</v>
      </c>
      <c r="B16" s="23"/>
      <c r="C16" s="23"/>
      <c r="D16" s="23"/>
      <c r="E16" s="23"/>
      <c r="F16" s="23"/>
      <c r="G16" s="23"/>
      <c r="H16" s="8">
        <f>SUM(H14:H15)</f>
        <v>135000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  <mergeCell ref="A19:E19"/>
    <mergeCell ref="A13:G13"/>
    <mergeCell ref="A14:G14"/>
    <mergeCell ref="A15:G15"/>
    <mergeCell ref="A16:G16"/>
    <mergeCell ref="A17:F17"/>
    <mergeCell ref="A18:J1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zoomScaleNormal="100" workbookViewId="0">
      <selection activeCell="H22" sqref="H2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48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90000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90000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90000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270000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32400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237600</v>
      </c>
      <c r="I13" s="15"/>
    </row>
    <row r="14" spans="1:10" ht="17.25" customHeight="1" x14ac:dyDescent="0.25">
      <c r="A14" s="20" t="s">
        <v>58</v>
      </c>
      <c r="B14" s="21"/>
      <c r="C14" s="21"/>
      <c r="D14" s="21"/>
      <c r="E14" s="21"/>
      <c r="F14" s="21"/>
      <c r="G14" s="22"/>
      <c r="H14" s="2">
        <f>H11*0.1</f>
        <v>27000</v>
      </c>
      <c r="I14" s="15"/>
    </row>
    <row r="15" spans="1:10" ht="17.25" customHeight="1" x14ac:dyDescent="0.25">
      <c r="A15" s="20" t="s">
        <v>49</v>
      </c>
      <c r="B15" s="21"/>
      <c r="C15" s="21"/>
      <c r="D15" s="21"/>
      <c r="E15" s="21"/>
      <c r="F15" s="21"/>
      <c r="G15" s="22"/>
      <c r="H15" s="2">
        <v>135000</v>
      </c>
      <c r="I15" s="15"/>
    </row>
    <row r="16" spans="1:10" ht="17.25" customHeight="1" x14ac:dyDescent="0.25">
      <c r="A16" s="23" t="s">
        <v>47</v>
      </c>
      <c r="B16" s="23"/>
      <c r="C16" s="23"/>
      <c r="D16" s="23"/>
      <c r="E16" s="23"/>
      <c r="F16" s="23"/>
      <c r="G16" s="23"/>
      <c r="H16" s="8">
        <f>SUM(H14:H15)</f>
        <v>162000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9:E19"/>
    <mergeCell ref="A13:G13"/>
    <mergeCell ref="A14:G14"/>
    <mergeCell ref="A15:G15"/>
    <mergeCell ref="A16:G16"/>
    <mergeCell ref="A17:F17"/>
    <mergeCell ref="A18:J18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5"/>
  <sheetViews>
    <sheetView zoomScaleNormal="100" workbookViewId="0">
      <selection activeCell="A15" sqref="A15:G1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53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90000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90000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90000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270000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32400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237600</v>
      </c>
      <c r="I13" s="15"/>
    </row>
    <row r="14" spans="1:10" ht="17.25" customHeight="1" x14ac:dyDescent="0.25">
      <c r="A14" s="20" t="s">
        <v>57</v>
      </c>
      <c r="B14" s="21"/>
      <c r="C14" s="21"/>
      <c r="D14" s="21"/>
      <c r="E14" s="21"/>
      <c r="F14" s="21"/>
      <c r="G14" s="22"/>
      <c r="H14" s="2">
        <f>H11*0.1</f>
        <v>27000</v>
      </c>
      <c r="I14" s="15"/>
    </row>
    <row r="15" spans="1:10" ht="17.25" customHeight="1" x14ac:dyDescent="0.25">
      <c r="A15" s="20" t="s">
        <v>54</v>
      </c>
      <c r="B15" s="21"/>
      <c r="C15" s="21"/>
      <c r="D15" s="21"/>
      <c r="E15" s="21"/>
      <c r="F15" s="21"/>
      <c r="G15" s="22"/>
      <c r="H15" s="2">
        <v>162000</v>
      </c>
      <c r="I15" s="15"/>
    </row>
    <row r="16" spans="1:10" ht="17.25" customHeight="1" x14ac:dyDescent="0.25">
      <c r="A16" s="23" t="s">
        <v>47</v>
      </c>
      <c r="B16" s="23"/>
      <c r="C16" s="23"/>
      <c r="D16" s="23"/>
      <c r="E16" s="23"/>
      <c r="F16" s="23"/>
      <c r="G16" s="23"/>
      <c r="H16" s="8">
        <f>SUM(H14:H15)</f>
        <v>189000</v>
      </c>
      <c r="I16" s="15"/>
    </row>
    <row r="17" spans="1:10" ht="21" customHeight="1" x14ac:dyDescent="0.25">
      <c r="A17" s="24" t="s">
        <v>26</v>
      </c>
      <c r="B17" s="24"/>
      <c r="C17" s="24"/>
      <c r="D17" s="24"/>
      <c r="E17" s="24"/>
      <c r="F17" s="24"/>
      <c r="G17" s="7"/>
      <c r="H17" s="15"/>
      <c r="I17" s="15"/>
    </row>
    <row r="18" spans="1:10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 spans="1:10" x14ac:dyDescent="0.25">
      <c r="A19" s="16"/>
      <c r="B19" s="16"/>
      <c r="C19" s="16"/>
      <c r="D19" s="16"/>
      <c r="E19" s="16"/>
    </row>
    <row r="20" spans="1:10" x14ac:dyDescent="0.25">
      <c r="G20" s="11"/>
      <c r="H20" s="11"/>
    </row>
    <row r="25" spans="1:10" x14ac:dyDescent="0.25">
      <c r="E25" s="11"/>
    </row>
  </sheetData>
  <mergeCells count="19">
    <mergeCell ref="A19:E19"/>
    <mergeCell ref="A13:G13"/>
    <mergeCell ref="A14:G14"/>
    <mergeCell ref="A15:G15"/>
    <mergeCell ref="A16:G16"/>
    <mergeCell ref="A17:F17"/>
    <mergeCell ref="A18:J18"/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6"/>
  <sheetViews>
    <sheetView zoomScaleNormal="100" workbookViewId="0">
      <selection activeCell="A15" sqref="A15:G15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25" t="s">
        <v>16</v>
      </c>
      <c r="F1" s="25"/>
      <c r="G1" s="25"/>
      <c r="H1" s="26" t="s">
        <v>17</v>
      </c>
      <c r="I1" s="26"/>
    </row>
    <row r="2" spans="1:10" ht="18.75" x14ac:dyDescent="0.3">
      <c r="A2" s="1" t="s">
        <v>1</v>
      </c>
      <c r="E2" s="27" t="s">
        <v>27</v>
      </c>
      <c r="F2" s="27"/>
    </row>
    <row r="3" spans="1:10" ht="15" customHeight="1" x14ac:dyDescent="0.25">
      <c r="A3" s="1" t="s">
        <v>2</v>
      </c>
      <c r="C3" s="28"/>
      <c r="D3" s="28"/>
      <c r="E3" s="28"/>
      <c r="F3" s="28"/>
      <c r="G3" s="28"/>
      <c r="H3" s="28"/>
      <c r="I3" s="28"/>
      <c r="J3" s="28"/>
    </row>
    <row r="4" spans="1:10" ht="15" customHeight="1" x14ac:dyDescent="0.25">
      <c r="A4" s="1"/>
      <c r="C4" s="28" t="s">
        <v>18</v>
      </c>
      <c r="D4" s="28"/>
      <c r="E4" s="28"/>
      <c r="F4" s="28"/>
      <c r="G4" s="28"/>
      <c r="H4" s="28"/>
      <c r="I4" s="28"/>
      <c r="J4" s="28"/>
    </row>
    <row r="5" spans="1:10" ht="30.75" customHeight="1" x14ac:dyDescent="0.3">
      <c r="A5" s="29" t="s">
        <v>60</v>
      </c>
      <c r="B5" s="29"/>
      <c r="C5" s="29"/>
      <c r="D5" s="29"/>
      <c r="E5" s="29"/>
      <c r="F5" s="29"/>
      <c r="G5" s="29"/>
      <c r="H5" s="29"/>
      <c r="I5" s="29"/>
      <c r="J5" s="29"/>
    </row>
    <row r="6" spans="1:10" ht="15" customHeight="1" x14ac:dyDescent="0.3">
      <c r="A6" s="13"/>
      <c r="B6" s="13"/>
      <c r="C6" s="13"/>
      <c r="D6" s="13"/>
      <c r="E6" s="13"/>
      <c r="F6" s="13"/>
      <c r="G6" s="13"/>
      <c r="H6" s="13"/>
    </row>
    <row r="7" spans="1:10" ht="22.5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12</v>
      </c>
      <c r="H7" s="3" t="s">
        <v>9</v>
      </c>
      <c r="I7" s="30" t="s">
        <v>11</v>
      </c>
      <c r="J7" s="31"/>
    </row>
    <row r="8" spans="1:10" ht="15" customHeight="1" x14ac:dyDescent="0.25">
      <c r="A8" s="3">
        <v>1</v>
      </c>
      <c r="B8" s="9" t="s">
        <v>20</v>
      </c>
      <c r="C8" s="3"/>
      <c r="D8" s="3">
        <v>37826</v>
      </c>
      <c r="E8" s="10" t="s">
        <v>30</v>
      </c>
      <c r="F8" s="6">
        <v>2016001292</v>
      </c>
      <c r="G8" s="3">
        <v>1</v>
      </c>
      <c r="H8" s="2">
        <v>110000</v>
      </c>
      <c r="I8" s="32" t="s">
        <v>29</v>
      </c>
      <c r="J8" s="33"/>
    </row>
    <row r="9" spans="1:10" ht="15" customHeight="1" x14ac:dyDescent="0.25">
      <c r="A9" s="3">
        <v>2</v>
      </c>
      <c r="B9" s="4" t="s">
        <v>21</v>
      </c>
      <c r="C9" s="5"/>
      <c r="D9" s="5">
        <v>37709</v>
      </c>
      <c r="E9" s="10" t="s">
        <v>19</v>
      </c>
      <c r="F9" s="6" t="s">
        <v>23</v>
      </c>
      <c r="G9" s="6" t="s">
        <v>25</v>
      </c>
      <c r="H9" s="2">
        <v>110000</v>
      </c>
      <c r="I9" s="34"/>
      <c r="J9" s="35"/>
    </row>
    <row r="10" spans="1:10" ht="15" customHeight="1" x14ac:dyDescent="0.25">
      <c r="A10" s="3">
        <v>3</v>
      </c>
      <c r="B10" s="4" t="s">
        <v>22</v>
      </c>
      <c r="C10" s="3"/>
      <c r="D10" s="5">
        <v>37888</v>
      </c>
      <c r="E10" s="10" t="s">
        <v>19</v>
      </c>
      <c r="F10" s="6" t="s">
        <v>24</v>
      </c>
      <c r="G10" s="6" t="s">
        <v>13</v>
      </c>
      <c r="H10" s="2">
        <v>110000</v>
      </c>
      <c r="I10" s="34" t="s">
        <v>28</v>
      </c>
      <c r="J10" s="35"/>
    </row>
    <row r="11" spans="1:10" ht="15.75" customHeight="1" x14ac:dyDescent="0.25">
      <c r="A11" s="17" t="s">
        <v>10</v>
      </c>
      <c r="B11" s="18"/>
      <c r="C11" s="18"/>
      <c r="D11" s="18"/>
      <c r="E11" s="18"/>
      <c r="F11" s="18"/>
      <c r="G11" s="19"/>
      <c r="H11" s="12">
        <f>SUM(H8:H10)</f>
        <v>330000</v>
      </c>
      <c r="I11" s="14"/>
    </row>
    <row r="12" spans="1:10" ht="17.25" customHeight="1" x14ac:dyDescent="0.25">
      <c r="A12" s="20" t="s">
        <v>15</v>
      </c>
      <c r="B12" s="21"/>
      <c r="C12" s="21"/>
      <c r="D12" s="21"/>
      <c r="E12" s="21"/>
      <c r="F12" s="21"/>
      <c r="G12" s="22"/>
      <c r="H12" s="2">
        <f>H11*0.12</f>
        <v>39600</v>
      </c>
      <c r="I12" s="15"/>
    </row>
    <row r="13" spans="1:10" ht="17.25" customHeight="1" x14ac:dyDescent="0.25">
      <c r="A13" s="17" t="s">
        <v>14</v>
      </c>
      <c r="B13" s="18"/>
      <c r="C13" s="18"/>
      <c r="D13" s="18"/>
      <c r="E13" s="18"/>
      <c r="F13" s="18"/>
      <c r="G13" s="19"/>
      <c r="H13" s="8">
        <f>H11-H12</f>
        <v>290400</v>
      </c>
      <c r="I13" s="15"/>
    </row>
    <row r="14" spans="1:10" ht="17.25" customHeight="1" x14ac:dyDescent="0.25">
      <c r="A14" s="20" t="s">
        <v>55</v>
      </c>
      <c r="B14" s="21"/>
      <c r="C14" s="21"/>
      <c r="D14" s="21"/>
      <c r="E14" s="21"/>
      <c r="F14" s="21"/>
      <c r="G14" s="22"/>
      <c r="H14" s="2">
        <f>H11*0.1</f>
        <v>33000</v>
      </c>
      <c r="I14" s="15"/>
    </row>
    <row r="15" spans="1:10" ht="17.25" customHeight="1" x14ac:dyDescent="0.25">
      <c r="A15" s="20" t="s">
        <v>56</v>
      </c>
      <c r="B15" s="21"/>
      <c r="C15" s="21"/>
      <c r="D15" s="21"/>
      <c r="E15" s="21"/>
      <c r="F15" s="21"/>
      <c r="G15" s="22"/>
      <c r="H15" s="2">
        <v>162000</v>
      </c>
      <c r="I15" s="15"/>
    </row>
    <row r="16" spans="1:10" ht="17.25" customHeight="1" x14ac:dyDescent="0.25">
      <c r="A16" s="20" t="s">
        <v>61</v>
      </c>
      <c r="B16" s="21"/>
      <c r="C16" s="21"/>
      <c r="D16" s="21"/>
      <c r="E16" s="21"/>
      <c r="F16" s="21"/>
      <c r="G16" s="22"/>
      <c r="H16" s="2">
        <v>-100000</v>
      </c>
      <c r="I16" s="15"/>
    </row>
    <row r="17" spans="1:10" ht="17.25" customHeight="1" x14ac:dyDescent="0.25">
      <c r="A17" s="23" t="s">
        <v>47</v>
      </c>
      <c r="B17" s="23"/>
      <c r="C17" s="23"/>
      <c r="D17" s="23"/>
      <c r="E17" s="23"/>
      <c r="F17" s="23"/>
      <c r="G17" s="23"/>
      <c r="H17" s="8">
        <f>SUM(H14:H16)</f>
        <v>95000</v>
      </c>
      <c r="I17" s="15"/>
    </row>
    <row r="18" spans="1:10" ht="21" customHeight="1" x14ac:dyDescent="0.25">
      <c r="A18" s="24" t="s">
        <v>26</v>
      </c>
      <c r="B18" s="24"/>
      <c r="C18" s="24"/>
      <c r="D18" s="24"/>
      <c r="E18" s="24"/>
      <c r="F18" s="24"/>
      <c r="G18" s="7"/>
      <c r="H18" s="15"/>
      <c r="I18" s="15"/>
    </row>
    <row r="19" spans="1:10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5">
      <c r="A20" s="16"/>
      <c r="B20" s="16"/>
      <c r="C20" s="16"/>
      <c r="D20" s="16"/>
      <c r="E20" s="16"/>
    </row>
    <row r="21" spans="1:10" x14ac:dyDescent="0.25">
      <c r="G21" s="11"/>
      <c r="H21" s="11"/>
    </row>
    <row r="26" spans="1:10" x14ac:dyDescent="0.25">
      <c r="E26" s="11"/>
    </row>
  </sheetData>
  <mergeCells count="20">
    <mergeCell ref="A12:G12"/>
    <mergeCell ref="E1:G1"/>
    <mergeCell ref="H1:I1"/>
    <mergeCell ref="E2:F2"/>
    <mergeCell ref="C3:J3"/>
    <mergeCell ref="C4:J4"/>
    <mergeCell ref="A5:J5"/>
    <mergeCell ref="I7:J7"/>
    <mergeCell ref="I8:J8"/>
    <mergeCell ref="I9:J9"/>
    <mergeCell ref="I10:J10"/>
    <mergeCell ref="A11:G11"/>
    <mergeCell ref="A20:E20"/>
    <mergeCell ref="A13:G13"/>
    <mergeCell ref="A14:G14"/>
    <mergeCell ref="A15:G15"/>
    <mergeCell ref="A17:G17"/>
    <mergeCell ref="A18:F18"/>
    <mergeCell ref="A19:J19"/>
    <mergeCell ref="A16:G1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 </vt:lpstr>
      <vt:lpstr>AOUT 2022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GERANT</cp:lastModifiedBy>
  <cp:lastPrinted>2022-11-23T08:12:29Z</cp:lastPrinted>
  <dcterms:created xsi:type="dcterms:W3CDTF">2012-07-06T09:59:04Z</dcterms:created>
  <dcterms:modified xsi:type="dcterms:W3CDTF">2022-11-23T08:12:31Z</dcterms:modified>
</cp:coreProperties>
</file>