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NT\Documents\PROPRIETAIRES\DOUMBIA ADAMA\"/>
    </mc:Choice>
  </mc:AlternateContent>
  <xr:revisionPtr revIDLastSave="0" documentId="13_ncr:1_{1A6ACEED-16D4-43E3-8CF6-9D28ED5E1EDA}" xr6:coauthVersionLast="47" xr6:coauthVersionMax="47" xr10:uidLastSave="{00000000-0000-0000-0000-000000000000}"/>
  <bookViews>
    <workbookView xWindow="-120" yWindow="-120" windowWidth="29040" windowHeight="15990" firstSheet="4" activeTab="12" xr2:uid="{00000000-000D-0000-FFFF-FFFF00000000}"/>
  </bookViews>
  <sheets>
    <sheet name="DECEMBRE 2021" sheetId="82" r:id="rId1"/>
    <sheet name="JANVIER 2022" sheetId="83" r:id="rId2"/>
    <sheet name="FEVRIER 2022" sheetId="84" r:id="rId3"/>
    <sheet name="MARS 2022" sheetId="85" r:id="rId4"/>
    <sheet name="AVRIL 2022" sheetId="86" r:id="rId5"/>
    <sheet name="MAI 2022" sheetId="87" r:id="rId6"/>
    <sheet name="JUIN 2022" sheetId="88" r:id="rId7"/>
    <sheet name="JUILLET 2022" sheetId="89" r:id="rId8"/>
    <sheet name="AOUT 2022" sheetId="90" r:id="rId9"/>
    <sheet name="SEPTEMBRE 2022" sheetId="91" r:id="rId10"/>
    <sheet name="OCTOBRE 2022" sheetId="94" r:id="rId11"/>
    <sheet name="NOVEMBRE 2022" sheetId="92" r:id="rId12"/>
    <sheet name="DECEMBRE 2022 " sheetId="95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4" i="92" l="1"/>
  <c r="J13" i="92"/>
  <c r="G15" i="95"/>
  <c r="F15" i="95"/>
  <c r="E15" i="95"/>
  <c r="I15" i="94"/>
  <c r="G15" i="94"/>
  <c r="F15" i="94"/>
  <c r="E15" i="94"/>
  <c r="J14" i="94"/>
  <c r="J13" i="94"/>
  <c r="J15" i="94" s="1"/>
  <c r="I15" i="92"/>
  <c r="J16" i="94" l="1"/>
  <c r="J17" i="94" s="1"/>
  <c r="J15" i="92"/>
  <c r="J16" i="92" s="1"/>
  <c r="J17" i="92" s="1"/>
  <c r="G15" i="92"/>
  <c r="F15" i="92"/>
  <c r="E15" i="92"/>
  <c r="I15" i="91" l="1"/>
  <c r="H15" i="91"/>
  <c r="G15" i="91"/>
  <c r="F15" i="91"/>
  <c r="E15" i="91"/>
  <c r="J14" i="91"/>
  <c r="J13" i="91"/>
  <c r="J15" i="91" s="1"/>
  <c r="J16" i="91" l="1"/>
  <c r="J17" i="91" s="1"/>
  <c r="H15" i="90"/>
  <c r="I15" i="90"/>
  <c r="J14" i="90"/>
  <c r="J15" i="90" s="1"/>
  <c r="J16" i="90" l="1"/>
  <c r="J17" i="90" s="1"/>
  <c r="G15" i="90"/>
  <c r="F15" i="90"/>
  <c r="E15" i="90"/>
  <c r="J14" i="89" l="1"/>
  <c r="J13" i="89"/>
  <c r="J15" i="89" l="1"/>
  <c r="H15" i="89"/>
  <c r="I15" i="89"/>
  <c r="G15" i="89"/>
  <c r="F15" i="89"/>
  <c r="E15" i="89"/>
  <c r="J16" i="89" l="1"/>
  <c r="J17" i="89" s="1"/>
  <c r="H16" i="88"/>
  <c r="I16" i="88"/>
  <c r="J14" i="88"/>
  <c r="J15" i="88"/>
  <c r="J16" i="88" s="1"/>
  <c r="J13" i="88"/>
  <c r="G16" i="88"/>
  <c r="F16" i="88"/>
  <c r="E16" i="88"/>
  <c r="J17" i="88" l="1"/>
  <c r="J18" i="88" s="1"/>
  <c r="J13" i="87"/>
  <c r="J14" i="87"/>
  <c r="J15" i="87"/>
  <c r="H16" i="87"/>
  <c r="I16" i="87"/>
  <c r="J16" i="87" l="1"/>
  <c r="G16" i="87"/>
  <c r="F16" i="87"/>
  <c r="E16" i="87"/>
  <c r="J17" i="87" l="1"/>
  <c r="J18" i="87"/>
  <c r="H16" i="86"/>
  <c r="I16" i="86"/>
  <c r="J14" i="86"/>
  <c r="J15" i="86"/>
  <c r="J13" i="86"/>
  <c r="G16" i="86"/>
  <c r="F16" i="86"/>
  <c r="E16" i="86"/>
  <c r="J16" i="86" l="1"/>
  <c r="J17" i="86" s="1"/>
  <c r="J18" i="86" s="1"/>
  <c r="H16" i="85" l="1"/>
  <c r="I16" i="85"/>
  <c r="J14" i="85"/>
  <c r="J15" i="85"/>
  <c r="E16" i="85" l="1"/>
  <c r="F16" i="85"/>
  <c r="G16" i="85"/>
  <c r="J13" i="85"/>
  <c r="J16" i="85" s="1"/>
  <c r="J17" i="85" l="1"/>
  <c r="J18" i="85" s="1"/>
  <c r="H16" i="84"/>
  <c r="I16" i="84"/>
  <c r="J14" i="84"/>
  <c r="J15" i="84"/>
  <c r="J13" i="84"/>
  <c r="J16" i="84" s="1"/>
  <c r="J17" i="84" l="1"/>
  <c r="J18" i="84" s="1"/>
  <c r="G16" i="84"/>
  <c r="F16" i="84"/>
  <c r="E16" i="84"/>
  <c r="H16" i="83"/>
  <c r="I16" i="83"/>
  <c r="J14" i="83" l="1"/>
  <c r="J16" i="83" s="1"/>
  <c r="J18" i="83" l="1"/>
  <c r="J17" i="83"/>
  <c r="G16" i="83" l="1"/>
  <c r="F16" i="83"/>
  <c r="E16" i="83"/>
  <c r="I16" i="82" l="1"/>
  <c r="H16" i="82"/>
  <c r="G16" i="82"/>
  <c r="F16" i="82"/>
  <c r="E16" i="82"/>
  <c r="J15" i="82"/>
  <c r="J14" i="82"/>
  <c r="J16" i="82" s="1"/>
  <c r="J17" i="82" l="1"/>
  <c r="J19" i="82" s="1"/>
</calcChain>
</file>

<file path=xl/sharedStrings.xml><?xml version="1.0" encoding="utf-8"?>
<sst xmlns="http://schemas.openxmlformats.org/spreadsheetml/2006/main" count="527" uniqueCount="88">
  <si>
    <t>N°</t>
  </si>
  <si>
    <t>NOM &amp; PRENOMS</t>
  </si>
  <si>
    <t>LOYERS</t>
  </si>
  <si>
    <t>LOYERS NP</t>
  </si>
  <si>
    <t>MONTANTS PAYES</t>
  </si>
  <si>
    <t>ARRIERES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</si>
  <si>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</si>
  <si>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</si>
  <si>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</si>
  <si>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</si>
  <si>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</si>
  <si>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</si>
  <si>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</si>
  <si>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</si>
  <si>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PENALITES</t>
  </si>
  <si>
    <t>PART CCGIM</t>
  </si>
  <si>
    <t>MONTANT A VERSER</t>
  </si>
  <si>
    <t>TOTAUX</t>
  </si>
  <si>
    <t>BENEFICIAIRE: DOUMBIA ADAMA</t>
  </si>
  <si>
    <t>N° CC: 1442485M</t>
  </si>
  <si>
    <t xml:space="preserve">01 BP 3269 ABIDJAN 01  </t>
  </si>
  <si>
    <t>Cel. 05 77 36 32 - 01 13 18 64</t>
  </si>
  <si>
    <t>YOPOUGON GESCO MANUTENTION: LOT N° 5813 / ÎLOT 517</t>
  </si>
  <si>
    <t xml:space="preserve">M1 </t>
  </si>
  <si>
    <t>M2</t>
  </si>
  <si>
    <t>SAMADOULOUGOU ISSA</t>
  </si>
  <si>
    <t>1 F2</t>
  </si>
  <si>
    <t>CCGIM</t>
  </si>
  <si>
    <t>SOUMAHORO LACINE</t>
  </si>
  <si>
    <t>ORANGE</t>
  </si>
  <si>
    <t>0757853670-0544149252</t>
  </si>
  <si>
    <t>0758010430 -0505248747</t>
  </si>
  <si>
    <t>OUATTARA MARIAM</t>
  </si>
  <si>
    <t>0545238502</t>
  </si>
  <si>
    <t>WAVE</t>
  </si>
  <si>
    <t>CENTRE D'IMPOSITION: YOP II : 316 800 F CFA</t>
  </si>
  <si>
    <t>IMPOT 2021 - 10 + 11 + 12 = 79 200</t>
  </si>
  <si>
    <t>IMPOT 2021 - 01 + 02 + 03 = 79 200  F CFA REGLE LE 04/08/2021, MONTANT 79 200 F CFA</t>
  </si>
  <si>
    <t>IMPOT 2021 - 04 + 05 + 06 =  79 200 F CFA REGLE LE 04/08/2021, MONTANT 79 200 F CFA</t>
  </si>
  <si>
    <t>IMPOT TRIMESTRE 1+ 2 PAYES LE 04/08/2021 LA SOMME DE 158 400 F</t>
  </si>
  <si>
    <t>IMPOT 2021 - 07 + 08 + 09 = 79 200 + PENALITES 7 920 F</t>
  </si>
  <si>
    <t>TOTAL A PAYER AVANT LE 15 DECEMBRE 2021 (166 320 F CFA); REGLE LE 09/12/2021, MONTANT 158 400 F CFA</t>
  </si>
  <si>
    <t>FICHE DES ENCAISSEMENTS : MOIS DE DECEMBRE 2021</t>
  </si>
  <si>
    <t>17/11/21</t>
  </si>
  <si>
    <t>PROPRIETAIRE</t>
  </si>
  <si>
    <t>10/12/21</t>
  </si>
  <si>
    <t>02/01/22</t>
  </si>
  <si>
    <t>FICHE DES ENCAISSEMENTS : MOIS DE JANVIER 2022</t>
  </si>
  <si>
    <t>ENCAISSES PAR LE PROPRIETAIRE</t>
  </si>
  <si>
    <t>10/01/22</t>
  </si>
  <si>
    <t>01/02/22</t>
  </si>
  <si>
    <t>FICHE DES ENCAISSEMENTS : MOIS DE FEVRIER 2022</t>
  </si>
  <si>
    <t>03/02/22</t>
  </si>
  <si>
    <t>11/02/22</t>
  </si>
  <si>
    <t>04/03/22</t>
  </si>
  <si>
    <t>FICHE DES ENCAISSEMENTS : MOIS DE MARS 2022</t>
  </si>
  <si>
    <t>10/03/22</t>
  </si>
  <si>
    <t>05/04/22</t>
  </si>
  <si>
    <t>FICHE DES ENCAISSEMENTS : MOIS D'AVRIL 2022</t>
  </si>
  <si>
    <t>20/04/22</t>
  </si>
  <si>
    <t>27/04/22</t>
  </si>
  <si>
    <t>FICHE DES ENCAISSEMENTS : MOIS DE MAI 2022</t>
  </si>
  <si>
    <t>10/05/22</t>
  </si>
  <si>
    <t>06/06/22</t>
  </si>
  <si>
    <t>FICHE DES ENCAISSEMENTS : MOIS DE JUIN 2022</t>
  </si>
  <si>
    <t>10/06/22</t>
  </si>
  <si>
    <t>16/06/22</t>
  </si>
  <si>
    <t>FICHE DES ENCAISSEMENTS : MOIS DE JUILLET 2022</t>
  </si>
  <si>
    <t>01/08/22</t>
  </si>
  <si>
    <t>28/07/22</t>
  </si>
  <si>
    <t>03/08/22</t>
  </si>
  <si>
    <t>02/09/22</t>
  </si>
  <si>
    <t>10/09/22</t>
  </si>
  <si>
    <t>FICHE DES ENCAISSEMENTS : MOIS DE SEPTEMBRE 2022</t>
  </si>
  <si>
    <t>06/09/22</t>
  </si>
  <si>
    <t>11/09/22</t>
  </si>
  <si>
    <t>FICHE DES ENCAISSEMENTS : MOIS D'AOUT 2022</t>
  </si>
  <si>
    <t>FICHE DES ENCAISSEMENTS : MOIS D'OCTOBRE 2022</t>
  </si>
  <si>
    <t>10/10/22</t>
  </si>
  <si>
    <t>19/10/22</t>
  </si>
  <si>
    <t>01/11/22</t>
  </si>
  <si>
    <t>FICHE DES ENCAISSEMENTS : MOIS DE NOVEMBRE 2022</t>
  </si>
  <si>
    <t>17/11/22</t>
  </si>
  <si>
    <t>0758208928</t>
  </si>
  <si>
    <t>N'GUESSAN KONAN HERVE</t>
  </si>
  <si>
    <t>FICHE DES ENCAISSEMENTS : MOIS DE DECEMBRE 2022</t>
  </si>
  <si>
    <t>19/11/22</t>
  </si>
  <si>
    <t>26/11/22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</si>
</sst>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F&quot;;[Red]\-#,##0\ &quot;F&quot;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2" fillId="0" borderId="1" xfId="0" applyFont="1" applyBorder="1" applyAlignment="1">
      <alignment horizontal="left" vertical="center"/>
    </xf>
    <xf numFmtId="164" fontId="0" fillId="0" borderId="0" xfId="0" applyNumberFormat="1"/>
    <xf numFmtId="164" fontId="10" fillId="0" borderId="1" xfId="0" applyNumberFormat="1" applyFon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zoomScaleNormal="100" workbookViewId="0">
      <selection activeCell="J23" sqref="J23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10</v>
      </c>
    </row>
    <row r="2" spans="1:14" x14ac:dyDescent="0.25">
      <c r="A2" s="4" t="s">
        <v>11</v>
      </c>
    </row>
    <row r="3" spans="1:14" x14ac:dyDescent="0.25">
      <c r="A3" s="4" t="s">
        <v>12</v>
      </c>
    </row>
    <row r="4" spans="1:14" ht="23.25" x14ac:dyDescent="0.25">
      <c r="A4" s="31" t="s">
        <v>42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</row>
    <row r="5" spans="1:14" ht="10.5" customHeight="1" x14ac:dyDescent="0.3">
      <c r="E5" s="5"/>
      <c r="I5" s="5"/>
    </row>
    <row r="6" spans="1:14" ht="27" customHeight="1" x14ac:dyDescent="0.4">
      <c r="C6" s="32" t="s">
        <v>18</v>
      </c>
      <c r="D6" s="32"/>
      <c r="E6" s="32"/>
      <c r="F6" s="32"/>
      <c r="G6" s="32"/>
      <c r="H6" s="32"/>
      <c r="I6" s="32"/>
      <c r="J6" s="33" t="s">
        <v>19</v>
      </c>
      <c r="K6" s="33"/>
      <c r="L6" s="24"/>
    </row>
    <row r="7" spans="1:14" ht="18.75" x14ac:dyDescent="0.3">
      <c r="D7" s="24" t="s">
        <v>20</v>
      </c>
      <c r="E7" s="24"/>
      <c r="F7" s="34" t="s">
        <v>21</v>
      </c>
      <c r="G7" s="34"/>
      <c r="H7" s="34"/>
      <c r="I7" s="34"/>
      <c r="J7" s="34"/>
      <c r="K7" s="34"/>
      <c r="L7" s="34"/>
    </row>
    <row r="8" spans="1:14" ht="9" customHeight="1" x14ac:dyDescent="0.3">
      <c r="A8" s="4"/>
      <c r="D8" s="24"/>
      <c r="E8" s="24"/>
      <c r="F8" s="24"/>
      <c r="G8" s="24"/>
      <c r="H8" s="24"/>
      <c r="I8" s="24"/>
      <c r="J8" s="24"/>
      <c r="K8" s="23"/>
      <c r="L8" s="23"/>
    </row>
    <row r="9" spans="1:14" ht="18.75" customHeight="1" x14ac:dyDescent="0.3">
      <c r="A9" s="33" t="s">
        <v>22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</row>
    <row r="10" spans="1:14" ht="18.75" customHeight="1" x14ac:dyDescent="0.3">
      <c r="A10" s="33" t="s">
        <v>35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</row>
    <row r="11" spans="1:14" ht="6.75" customHeight="1" x14ac:dyDescent="0.3">
      <c r="K11" s="35"/>
      <c r="L11" s="35"/>
    </row>
    <row r="12" spans="1:14" x14ac:dyDescent="0.25">
      <c r="A12" s="6" t="s">
        <v>0</v>
      </c>
      <c r="B12" s="2" t="s">
        <v>1</v>
      </c>
      <c r="C12" s="2" t="s">
        <v>9</v>
      </c>
      <c r="D12" s="2" t="s">
        <v>8</v>
      </c>
      <c r="E12" s="2" t="s">
        <v>2</v>
      </c>
      <c r="F12" s="2" t="s">
        <v>3</v>
      </c>
      <c r="G12" s="10" t="s">
        <v>14</v>
      </c>
      <c r="H12" s="9" t="s">
        <v>7</v>
      </c>
      <c r="I12" s="2" t="s">
        <v>5</v>
      </c>
      <c r="J12" s="8" t="s">
        <v>4</v>
      </c>
      <c r="K12" s="2" t="s">
        <v>6</v>
      </c>
      <c r="L12" s="8" t="s">
        <v>13</v>
      </c>
      <c r="N12" s="12"/>
    </row>
    <row r="13" spans="1:14" ht="20.25" customHeight="1" x14ac:dyDescent="0.25">
      <c r="A13" s="1">
        <v>1</v>
      </c>
      <c r="B13" s="15"/>
      <c r="C13" s="1" t="s">
        <v>23</v>
      </c>
      <c r="D13" s="20"/>
      <c r="E13" s="25"/>
      <c r="F13" s="25"/>
      <c r="G13" s="25"/>
      <c r="H13" s="25"/>
      <c r="I13" s="7"/>
      <c r="J13" s="19"/>
      <c r="K13" s="14"/>
      <c r="L13" s="19"/>
      <c r="N13" s="12"/>
    </row>
    <row r="14" spans="1:14" ht="20.25" customHeight="1" x14ac:dyDescent="0.25">
      <c r="A14" s="1">
        <v>2</v>
      </c>
      <c r="B14" s="11" t="s">
        <v>32</v>
      </c>
      <c r="C14" s="1" t="s">
        <v>24</v>
      </c>
      <c r="D14" s="20" t="s">
        <v>33</v>
      </c>
      <c r="E14" s="25">
        <v>50000</v>
      </c>
      <c r="F14" s="25">
        <v>30000</v>
      </c>
      <c r="G14" s="25">
        <v>30000</v>
      </c>
      <c r="H14" s="25">
        <v>50000</v>
      </c>
      <c r="I14" s="18"/>
      <c r="J14" s="19">
        <f t="shared" ref="J14:J15" si="0">H14+I14</f>
        <v>50000</v>
      </c>
      <c r="K14" s="26" t="s">
        <v>45</v>
      </c>
      <c r="L14" s="19" t="s">
        <v>34</v>
      </c>
    </row>
    <row r="15" spans="1:14" ht="20.25" customHeight="1" x14ac:dyDescent="0.25">
      <c r="A15" s="1">
        <v>3</v>
      </c>
      <c r="B15" s="3" t="s">
        <v>25</v>
      </c>
      <c r="C15" s="1" t="s">
        <v>26</v>
      </c>
      <c r="D15" s="20" t="s">
        <v>31</v>
      </c>
      <c r="E15" s="25">
        <v>60000</v>
      </c>
      <c r="F15" s="25">
        <v>12000</v>
      </c>
      <c r="G15" s="25">
        <v>12000</v>
      </c>
      <c r="H15" s="25">
        <v>60000</v>
      </c>
      <c r="I15" s="25"/>
      <c r="J15" s="19">
        <f t="shared" si="0"/>
        <v>60000</v>
      </c>
      <c r="K15" s="14" t="s">
        <v>43</v>
      </c>
      <c r="L15" s="18" t="s">
        <v>44</v>
      </c>
    </row>
    <row r="16" spans="1:14" ht="18.75" customHeight="1" x14ac:dyDescent="0.25">
      <c r="A16" s="36" t="s">
        <v>17</v>
      </c>
      <c r="B16" s="36"/>
      <c r="C16" s="36"/>
      <c r="D16" s="36"/>
      <c r="E16" s="13">
        <f>SUM(E13:E15)</f>
        <v>110000</v>
      </c>
      <c r="F16" s="13">
        <f t="shared" ref="F16:G16" si="1">SUM(F13:F15)</f>
        <v>42000</v>
      </c>
      <c r="G16" s="16">
        <f t="shared" si="1"/>
        <v>42000</v>
      </c>
      <c r="H16" s="17">
        <f>SUM(H14:H15)</f>
        <v>110000</v>
      </c>
      <c r="I16" s="13">
        <f t="shared" ref="I16:J16" si="2">SUM(I14:I15)</f>
        <v>0</v>
      </c>
      <c r="J16" s="17">
        <f t="shared" si="2"/>
        <v>110000</v>
      </c>
      <c r="K16" s="14" t="s">
        <v>46</v>
      </c>
      <c r="L16" s="17" t="s">
        <v>27</v>
      </c>
    </row>
    <row r="17" spans="1:12" ht="15.75" customHeight="1" x14ac:dyDescent="0.3">
      <c r="A17" s="37" t="s">
        <v>15</v>
      </c>
      <c r="B17" s="37"/>
      <c r="C17" s="37"/>
      <c r="D17" s="37"/>
      <c r="E17" s="37"/>
      <c r="F17" s="37"/>
      <c r="G17" s="37"/>
      <c r="H17" s="37"/>
      <c r="I17" s="37"/>
      <c r="J17" s="19">
        <f>-J16*0.1</f>
        <v>-11000</v>
      </c>
    </row>
    <row r="18" spans="1:12" ht="15.75" customHeight="1" x14ac:dyDescent="0.3">
      <c r="A18" s="37" t="s">
        <v>48</v>
      </c>
      <c r="B18" s="37"/>
      <c r="C18" s="37"/>
      <c r="D18" s="37"/>
      <c r="E18" s="37"/>
      <c r="F18" s="37"/>
      <c r="G18" s="37"/>
      <c r="H18" s="37"/>
      <c r="I18" s="37"/>
      <c r="J18" s="19">
        <v>-60000</v>
      </c>
    </row>
    <row r="19" spans="1:12" ht="17.25" customHeight="1" x14ac:dyDescent="0.3">
      <c r="A19" s="37" t="s">
        <v>16</v>
      </c>
      <c r="B19" s="37"/>
      <c r="C19" s="37"/>
      <c r="D19" s="37"/>
      <c r="E19" s="37"/>
      <c r="F19" s="37"/>
      <c r="G19" s="37"/>
      <c r="H19" s="37"/>
      <c r="I19" s="37"/>
      <c r="J19" s="17">
        <f>SUM(J16:J18)</f>
        <v>39000</v>
      </c>
    </row>
    <row r="20" spans="1:12" ht="17.25" customHeight="1" x14ac:dyDescent="0.3">
      <c r="A20" s="21"/>
      <c r="B20" s="21"/>
      <c r="C20" s="21"/>
      <c r="D20" s="21"/>
      <c r="E20" s="21"/>
      <c r="F20" s="21"/>
      <c r="G20" s="21"/>
      <c r="H20" s="21"/>
      <c r="I20" s="21"/>
      <c r="J20" s="22"/>
    </row>
    <row r="21" spans="1:12" ht="17.25" customHeight="1" x14ac:dyDescent="0.3">
      <c r="A21" s="21"/>
      <c r="B21" s="21"/>
      <c r="C21" s="21"/>
      <c r="D21" s="21"/>
      <c r="E21" s="21"/>
      <c r="F21" s="21"/>
      <c r="G21" s="21"/>
      <c r="H21" s="21"/>
      <c r="I21" s="21"/>
      <c r="J21" s="22"/>
    </row>
    <row r="22" spans="1:12" ht="15.75" x14ac:dyDescent="0.25">
      <c r="A22" s="38" t="s">
        <v>28</v>
      </c>
      <c r="B22" s="39"/>
      <c r="C22" s="1" t="s">
        <v>24</v>
      </c>
      <c r="D22" s="20" t="s">
        <v>30</v>
      </c>
      <c r="F22" s="12"/>
    </row>
    <row r="24" spans="1:12" x14ac:dyDescent="0.25">
      <c r="A24" s="29" t="s">
        <v>37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</row>
    <row r="25" spans="1:12" x14ac:dyDescent="0.25">
      <c r="A25" s="29" t="s">
        <v>38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</row>
    <row r="26" spans="1:12" x14ac:dyDescent="0.25">
      <c r="A26" s="29" t="s">
        <v>39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</row>
    <row r="27" spans="1:12" x14ac:dyDescent="0.25">
      <c r="A27" s="29" t="s">
        <v>40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</row>
    <row r="28" spans="1:12" x14ac:dyDescent="0.25">
      <c r="A28" s="29" t="s">
        <v>36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</row>
    <row r="29" spans="1:12" x14ac:dyDescent="0.25">
      <c r="A29" s="30" t="s">
        <v>41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</row>
  </sheetData>
  <mergeCells count="18">
    <mergeCell ref="A24:L24"/>
    <mergeCell ref="A4:L4"/>
    <mergeCell ref="C6:I6"/>
    <mergeCell ref="J6:K6"/>
    <mergeCell ref="F7:L7"/>
    <mergeCell ref="A9:L9"/>
    <mergeCell ref="A10:L10"/>
    <mergeCell ref="K11:L11"/>
    <mergeCell ref="A16:D16"/>
    <mergeCell ref="A17:I17"/>
    <mergeCell ref="A19:I19"/>
    <mergeCell ref="A22:B22"/>
    <mergeCell ref="A18:I18"/>
    <mergeCell ref="A25:L25"/>
    <mergeCell ref="A26:L26"/>
    <mergeCell ref="A27:L27"/>
    <mergeCell ref="A28:L28"/>
    <mergeCell ref="A29:L29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6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10</v>
      </c>
    </row>
    <row r="2" spans="1:14" x14ac:dyDescent="0.25">
      <c r="A2" s="4" t="s">
        <v>11</v>
      </c>
    </row>
    <row r="3" spans="1:14" x14ac:dyDescent="0.25">
      <c r="A3" s="4" t="s">
        <v>12</v>
      </c>
    </row>
    <row r="4" spans="1:14" ht="23.25" x14ac:dyDescent="0.25">
      <c r="A4" s="31" t="s">
        <v>73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</row>
    <row r="5" spans="1:14" ht="10.5" customHeight="1" x14ac:dyDescent="0.3">
      <c r="E5" s="5"/>
      <c r="I5" s="5"/>
    </row>
    <row r="6" spans="1:14" ht="27" customHeight="1" x14ac:dyDescent="0.4">
      <c r="C6" s="32" t="s">
        <v>18</v>
      </c>
      <c r="D6" s="32"/>
      <c r="E6" s="32"/>
      <c r="F6" s="32"/>
      <c r="G6" s="32"/>
      <c r="H6" s="32"/>
      <c r="I6" s="32"/>
      <c r="J6" s="33" t="s">
        <v>19</v>
      </c>
      <c r="K6" s="33"/>
      <c r="L6" s="24"/>
    </row>
    <row r="7" spans="1:14" ht="18.75" x14ac:dyDescent="0.3">
      <c r="D7" s="24" t="s">
        <v>20</v>
      </c>
      <c r="E7" s="24"/>
      <c r="F7" s="34" t="s">
        <v>21</v>
      </c>
      <c r="G7" s="34"/>
      <c r="H7" s="34"/>
      <c r="I7" s="34"/>
      <c r="J7" s="34"/>
      <c r="K7" s="34"/>
      <c r="L7" s="34"/>
    </row>
    <row r="8" spans="1:14" ht="9" customHeight="1" x14ac:dyDescent="0.3">
      <c r="A8" s="4"/>
      <c r="D8" s="24"/>
      <c r="E8" s="24"/>
      <c r="F8" s="24"/>
      <c r="G8" s="24"/>
      <c r="H8" s="24"/>
      <c r="I8" s="24"/>
      <c r="J8" s="24"/>
      <c r="K8" s="23"/>
      <c r="L8" s="23"/>
    </row>
    <row r="9" spans="1:14" ht="18.75" customHeight="1" x14ac:dyDescent="0.3">
      <c r="A9" s="33" t="s">
        <v>22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</row>
    <row r="10" spans="1:14" ht="18.75" customHeight="1" x14ac:dyDescent="0.3">
      <c r="A10" s="33" t="s">
        <v>35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</row>
    <row r="11" spans="1:14" ht="6.75" customHeight="1" x14ac:dyDescent="0.3">
      <c r="K11" s="35"/>
      <c r="L11" s="35"/>
    </row>
    <row r="12" spans="1:14" x14ac:dyDescent="0.25">
      <c r="A12" s="6" t="s">
        <v>0</v>
      </c>
      <c r="B12" s="2" t="s">
        <v>1</v>
      </c>
      <c r="C12" s="2" t="s">
        <v>9</v>
      </c>
      <c r="D12" s="2" t="s">
        <v>8</v>
      </c>
      <c r="E12" s="2" t="s">
        <v>2</v>
      </c>
      <c r="F12" s="2" t="s">
        <v>3</v>
      </c>
      <c r="G12" s="10" t="s">
        <v>14</v>
      </c>
      <c r="H12" s="9" t="s">
        <v>7</v>
      </c>
      <c r="I12" s="2" t="s">
        <v>5</v>
      </c>
      <c r="J12" s="8" t="s">
        <v>4</v>
      </c>
      <c r="K12" s="2" t="s">
        <v>6</v>
      </c>
      <c r="L12" s="8" t="s">
        <v>13</v>
      </c>
      <c r="N12" s="12"/>
    </row>
    <row r="13" spans="1:14" ht="20.25" customHeight="1" x14ac:dyDescent="0.25">
      <c r="A13" s="1">
        <v>1</v>
      </c>
      <c r="B13" s="11" t="s">
        <v>32</v>
      </c>
      <c r="C13" s="1" t="s">
        <v>24</v>
      </c>
      <c r="D13" s="20" t="s">
        <v>33</v>
      </c>
      <c r="E13" s="25">
        <v>50000</v>
      </c>
      <c r="F13" s="25">
        <v>100000</v>
      </c>
      <c r="G13" s="25">
        <v>50000</v>
      </c>
      <c r="H13" s="19">
        <v>50000</v>
      </c>
      <c r="I13" s="18"/>
      <c r="J13" s="19">
        <f>SUM(H13:I13)</f>
        <v>50000</v>
      </c>
      <c r="K13" s="26" t="s">
        <v>72</v>
      </c>
      <c r="L13" s="19" t="s">
        <v>34</v>
      </c>
    </row>
    <row r="14" spans="1:14" ht="20.25" customHeight="1" x14ac:dyDescent="0.25">
      <c r="A14" s="1">
        <v>2</v>
      </c>
      <c r="B14" s="3" t="s">
        <v>25</v>
      </c>
      <c r="C14" s="1" t="s">
        <v>26</v>
      </c>
      <c r="D14" s="20" t="s">
        <v>31</v>
      </c>
      <c r="E14" s="25">
        <v>60000</v>
      </c>
      <c r="F14" s="25">
        <v>48000</v>
      </c>
      <c r="G14" s="25">
        <v>48000</v>
      </c>
      <c r="H14" s="19">
        <v>60000</v>
      </c>
      <c r="I14" s="25"/>
      <c r="J14" s="19">
        <f t="shared" ref="J14" si="0">SUM(H14:I14)</f>
        <v>60000</v>
      </c>
      <c r="K14" s="14" t="s">
        <v>74</v>
      </c>
      <c r="L14" s="19" t="s">
        <v>29</v>
      </c>
      <c r="M14" s="12"/>
    </row>
    <row r="15" spans="1:14" ht="18.75" customHeight="1" x14ac:dyDescent="0.25">
      <c r="A15" s="36" t="s">
        <v>17</v>
      </c>
      <c r="B15" s="36"/>
      <c r="C15" s="36"/>
      <c r="D15" s="36"/>
      <c r="E15" s="13">
        <f t="shared" ref="E15:J15" si="1">SUM(E13:E14)</f>
        <v>110000</v>
      </c>
      <c r="F15" s="27">
        <f t="shared" si="1"/>
        <v>148000</v>
      </c>
      <c r="G15" s="16">
        <f t="shared" si="1"/>
        <v>98000</v>
      </c>
      <c r="H15" s="17">
        <f t="shared" si="1"/>
        <v>110000</v>
      </c>
      <c r="I15" s="16">
        <f t="shared" si="1"/>
        <v>0</v>
      </c>
      <c r="J15" s="17">
        <f t="shared" si="1"/>
        <v>110000</v>
      </c>
      <c r="K15" s="14" t="s">
        <v>75</v>
      </c>
      <c r="L15" s="17" t="s">
        <v>27</v>
      </c>
    </row>
    <row r="16" spans="1:14" ht="15.75" customHeight="1" x14ac:dyDescent="0.3">
      <c r="A16" s="37" t="s">
        <v>15</v>
      </c>
      <c r="B16" s="37"/>
      <c r="C16" s="37"/>
      <c r="D16" s="37"/>
      <c r="E16" s="37"/>
      <c r="F16" s="37"/>
      <c r="G16" s="37"/>
      <c r="H16" s="37"/>
      <c r="I16" s="37"/>
      <c r="J16" s="19">
        <f>-J15*0.1</f>
        <v>-11000</v>
      </c>
      <c r="M16" s="12"/>
    </row>
    <row r="17" spans="1:12" ht="17.25" customHeight="1" x14ac:dyDescent="0.3">
      <c r="A17" s="37" t="s">
        <v>16</v>
      </c>
      <c r="B17" s="37"/>
      <c r="C17" s="37"/>
      <c r="D17" s="37"/>
      <c r="E17" s="37"/>
      <c r="F17" s="37"/>
      <c r="G17" s="37"/>
      <c r="H17" s="37"/>
      <c r="I17" s="37"/>
      <c r="J17" s="17">
        <f>SUM(J15:J16)</f>
        <v>99000</v>
      </c>
    </row>
    <row r="18" spans="1:12" ht="17.25" customHeight="1" x14ac:dyDescent="0.3">
      <c r="A18" s="21"/>
      <c r="B18" s="21"/>
      <c r="C18" s="21"/>
      <c r="D18" s="21"/>
      <c r="E18" s="21"/>
      <c r="F18" s="21"/>
      <c r="G18" s="21"/>
      <c r="H18" s="21"/>
      <c r="I18" s="21"/>
      <c r="J18" s="22"/>
    </row>
    <row r="19" spans="1:12" ht="15.75" x14ac:dyDescent="0.25">
      <c r="A19" s="38" t="s">
        <v>28</v>
      </c>
      <c r="B19" s="39"/>
      <c r="C19" s="1" t="s">
        <v>24</v>
      </c>
      <c r="D19" s="20" t="s">
        <v>30</v>
      </c>
      <c r="F19" s="12"/>
    </row>
    <row r="20" spans="1:12" x14ac:dyDescent="0.25">
      <c r="H20" s="12"/>
    </row>
    <row r="21" spans="1:12" x14ac:dyDescent="0.2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</row>
    <row r="22" spans="1:12" x14ac:dyDescent="0.2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</row>
    <row r="23" spans="1:12" x14ac:dyDescent="0.2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</row>
    <row r="24" spans="1:12" x14ac:dyDescent="0.2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</row>
    <row r="25" spans="1:12" x14ac:dyDescent="0.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</row>
    <row r="26" spans="1:12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</row>
  </sheetData>
  <mergeCells count="17">
    <mergeCell ref="A21:L21"/>
    <mergeCell ref="A4:L4"/>
    <mergeCell ref="C6:I6"/>
    <mergeCell ref="J6:K6"/>
    <mergeCell ref="F7:L7"/>
    <mergeCell ref="A9:L9"/>
    <mergeCell ref="A10:L10"/>
    <mergeCell ref="K11:L11"/>
    <mergeCell ref="A15:D15"/>
    <mergeCell ref="A16:I16"/>
    <mergeCell ref="A17:I17"/>
    <mergeCell ref="A19:B19"/>
    <mergeCell ref="A22:L22"/>
    <mergeCell ref="A23:L23"/>
    <mergeCell ref="A24:L24"/>
    <mergeCell ref="A25:L25"/>
    <mergeCell ref="A26:L26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40C3E-991F-4C4B-B859-8CEB3836464D}">
  <dimension ref="A1:N25"/>
  <sheetViews>
    <sheetView zoomScaleNormal="100" workbookViewId="0">
      <selection activeCell="A22" sqref="A22:L22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10</v>
      </c>
    </row>
    <row r="2" spans="1:14" x14ac:dyDescent="0.25">
      <c r="A2" s="4" t="s">
        <v>11</v>
      </c>
    </row>
    <row r="3" spans="1:14" x14ac:dyDescent="0.25">
      <c r="A3" s="4" t="s">
        <v>12</v>
      </c>
    </row>
    <row r="4" spans="1:14" ht="23.25" x14ac:dyDescent="0.25">
      <c r="A4" s="31" t="s">
        <v>77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</row>
    <row r="5" spans="1:14" ht="10.5" customHeight="1" x14ac:dyDescent="0.3">
      <c r="E5" s="5"/>
      <c r="I5" s="5"/>
    </row>
    <row r="6" spans="1:14" ht="27" customHeight="1" x14ac:dyDescent="0.4">
      <c r="C6" s="32" t="s">
        <v>18</v>
      </c>
      <c r="D6" s="32"/>
      <c r="E6" s="32"/>
      <c r="F6" s="32"/>
      <c r="G6" s="32"/>
      <c r="H6" s="32"/>
      <c r="I6" s="32"/>
      <c r="J6" s="33" t="s">
        <v>19</v>
      </c>
      <c r="K6" s="33"/>
      <c r="L6" s="24"/>
    </row>
    <row r="7" spans="1:14" ht="18.75" x14ac:dyDescent="0.3">
      <c r="D7" s="24" t="s">
        <v>20</v>
      </c>
      <c r="E7" s="24"/>
      <c r="F7" s="34" t="s">
        <v>21</v>
      </c>
      <c r="G7" s="34"/>
      <c r="H7" s="34"/>
      <c r="I7" s="34"/>
      <c r="J7" s="34"/>
      <c r="K7" s="34"/>
      <c r="L7" s="34"/>
    </row>
    <row r="8" spans="1:14" ht="9" customHeight="1" x14ac:dyDescent="0.3">
      <c r="A8" s="4"/>
      <c r="D8" s="24"/>
      <c r="E8" s="24"/>
      <c r="F8" s="24"/>
      <c r="G8" s="24"/>
      <c r="H8" s="24"/>
      <c r="I8" s="24"/>
      <c r="J8" s="24"/>
      <c r="K8" s="23"/>
      <c r="L8" s="23"/>
    </row>
    <row r="9" spans="1:14" ht="18.75" customHeight="1" x14ac:dyDescent="0.3">
      <c r="A9" s="33" t="s">
        <v>22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</row>
    <row r="10" spans="1:14" ht="18.75" customHeight="1" x14ac:dyDescent="0.3">
      <c r="A10" s="33" t="s">
        <v>35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</row>
    <row r="11" spans="1:14" ht="6.75" customHeight="1" x14ac:dyDescent="0.3">
      <c r="K11" s="35"/>
      <c r="L11" s="35"/>
    </row>
    <row r="12" spans="1:14" x14ac:dyDescent="0.25">
      <c r="A12" s="6" t="s">
        <v>0</v>
      </c>
      <c r="B12" s="2" t="s">
        <v>1</v>
      </c>
      <c r="C12" s="2" t="s">
        <v>9</v>
      </c>
      <c r="D12" s="2" t="s">
        <v>8</v>
      </c>
      <c r="E12" s="2" t="s">
        <v>2</v>
      </c>
      <c r="F12" s="2" t="s">
        <v>3</v>
      </c>
      <c r="G12" s="10" t="s">
        <v>14</v>
      </c>
      <c r="H12" s="9" t="s">
        <v>7</v>
      </c>
      <c r="I12" s="2" t="s">
        <v>5</v>
      </c>
      <c r="J12" s="8" t="s">
        <v>4</v>
      </c>
      <c r="K12" s="2" t="s">
        <v>6</v>
      </c>
      <c r="L12" s="8" t="s">
        <v>13</v>
      </c>
      <c r="N12" s="12"/>
    </row>
    <row r="13" spans="1:14" ht="20.25" customHeight="1" x14ac:dyDescent="0.25">
      <c r="A13" s="1">
        <v>1</v>
      </c>
      <c r="B13" s="11" t="s">
        <v>32</v>
      </c>
      <c r="C13" s="1" t="s">
        <v>24</v>
      </c>
      <c r="D13" s="20" t="s">
        <v>33</v>
      </c>
      <c r="E13" s="25">
        <v>50000</v>
      </c>
      <c r="F13" s="25">
        <v>100000</v>
      </c>
      <c r="G13" s="25">
        <v>50000</v>
      </c>
      <c r="H13" s="19">
        <v>50000</v>
      </c>
      <c r="I13" s="18"/>
      <c r="J13" s="19">
        <f>SUM(H13:I13)</f>
        <v>50000</v>
      </c>
      <c r="K13" s="26" t="s">
        <v>79</v>
      </c>
      <c r="L13" s="19" t="s">
        <v>29</v>
      </c>
    </row>
    <row r="14" spans="1:14" ht="20.25" customHeight="1" x14ac:dyDescent="0.25">
      <c r="A14" s="1">
        <v>2</v>
      </c>
      <c r="B14" s="3" t="s">
        <v>25</v>
      </c>
      <c r="C14" s="1" t="s">
        <v>26</v>
      </c>
      <c r="D14" s="20" t="s">
        <v>31</v>
      </c>
      <c r="E14" s="25">
        <v>60000</v>
      </c>
      <c r="F14" s="25">
        <v>48000</v>
      </c>
      <c r="G14" s="25">
        <v>48000</v>
      </c>
      <c r="H14" s="19">
        <v>60000</v>
      </c>
      <c r="I14" s="25"/>
      <c r="J14" s="19">
        <f t="shared" ref="J14" si="0">SUM(H14:I14)</f>
        <v>60000</v>
      </c>
      <c r="K14" s="14" t="s">
        <v>78</v>
      </c>
      <c r="L14" s="19" t="s">
        <v>29</v>
      </c>
      <c r="M14" s="12"/>
    </row>
    <row r="15" spans="1:14" ht="18.75" customHeight="1" x14ac:dyDescent="0.25">
      <c r="A15" s="36" t="s">
        <v>17</v>
      </c>
      <c r="B15" s="36"/>
      <c r="C15" s="36"/>
      <c r="D15" s="36"/>
      <c r="E15" s="13">
        <f t="shared" ref="E15:I15" si="1">SUM(E13:E14)</f>
        <v>110000</v>
      </c>
      <c r="F15" s="27">
        <f t="shared" si="1"/>
        <v>148000</v>
      </c>
      <c r="G15" s="16">
        <f t="shared" si="1"/>
        <v>98000</v>
      </c>
      <c r="H15" s="17"/>
      <c r="I15" s="16">
        <f t="shared" si="1"/>
        <v>0</v>
      </c>
      <c r="J15" s="17">
        <f>SUM(J13:J14)</f>
        <v>110000</v>
      </c>
      <c r="K15" s="14" t="s">
        <v>80</v>
      </c>
      <c r="L15" s="17" t="s">
        <v>27</v>
      </c>
    </row>
    <row r="16" spans="1:14" ht="15.75" customHeight="1" x14ac:dyDescent="0.3">
      <c r="A16" s="37" t="s">
        <v>15</v>
      </c>
      <c r="B16" s="37"/>
      <c r="C16" s="37"/>
      <c r="D16" s="37"/>
      <c r="E16" s="37"/>
      <c r="F16" s="37"/>
      <c r="G16" s="37"/>
      <c r="H16" s="37"/>
      <c r="I16" s="37"/>
      <c r="J16" s="19">
        <f>-J15*0.1</f>
        <v>-11000</v>
      </c>
      <c r="M16" s="12"/>
    </row>
    <row r="17" spans="1:12" ht="17.25" customHeight="1" x14ac:dyDescent="0.3">
      <c r="A17" s="37" t="s">
        <v>16</v>
      </c>
      <c r="B17" s="37"/>
      <c r="C17" s="37"/>
      <c r="D17" s="37"/>
      <c r="E17" s="37"/>
      <c r="F17" s="37"/>
      <c r="G17" s="37"/>
      <c r="H17" s="37"/>
      <c r="I17" s="37"/>
      <c r="J17" s="17">
        <f>SUM(J15:J16)</f>
        <v>99000</v>
      </c>
    </row>
    <row r="18" spans="1:12" ht="17.25" customHeight="1" x14ac:dyDescent="0.3">
      <c r="A18" s="21"/>
      <c r="B18" s="21"/>
      <c r="C18" s="21"/>
      <c r="D18" s="21"/>
      <c r="E18" s="21"/>
      <c r="F18" s="21"/>
      <c r="G18" s="21"/>
      <c r="H18" s="21"/>
      <c r="I18" s="21"/>
      <c r="J18" s="22"/>
    </row>
    <row r="19" spans="1:12" ht="15.75" x14ac:dyDescent="0.25">
      <c r="A19" s="38" t="s">
        <v>28</v>
      </c>
      <c r="B19" s="39"/>
      <c r="C19" s="1" t="s">
        <v>24</v>
      </c>
      <c r="D19" s="20" t="s">
        <v>30</v>
      </c>
      <c r="F19" s="12"/>
    </row>
    <row r="20" spans="1:12" x14ac:dyDescent="0.25">
      <c r="H20" s="12"/>
    </row>
    <row r="21" spans="1:12" x14ac:dyDescent="0.2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</row>
    <row r="22" spans="1:12" x14ac:dyDescent="0.2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</row>
    <row r="23" spans="1:12" x14ac:dyDescent="0.2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</row>
    <row r="24" spans="1:12" x14ac:dyDescent="0.2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</row>
    <row r="25" spans="1:12" x14ac:dyDescent="0.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</row>
  </sheetData>
  <mergeCells count="16">
    <mergeCell ref="A22:L22"/>
    <mergeCell ref="A23:L23"/>
    <mergeCell ref="A24:L24"/>
    <mergeCell ref="A25:L25"/>
    <mergeCell ref="K11:L11"/>
    <mergeCell ref="A15:D15"/>
    <mergeCell ref="A16:I16"/>
    <mergeCell ref="A17:I17"/>
    <mergeCell ref="A19:B19"/>
    <mergeCell ref="A21:L21"/>
    <mergeCell ref="A10:L10"/>
    <mergeCell ref="A4:L4"/>
    <mergeCell ref="C6:I6"/>
    <mergeCell ref="J6:K6"/>
    <mergeCell ref="F7:L7"/>
    <mergeCell ref="A9:L9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5"/>
  <sheetViews>
    <sheetView zoomScaleNormal="100" workbookViewId="0">
      <selection activeCell="L15" sqref="L15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10</v>
      </c>
    </row>
    <row r="2" spans="1:14" x14ac:dyDescent="0.25">
      <c r="A2" s="4" t="s">
        <v>11</v>
      </c>
    </row>
    <row r="3" spans="1:14" x14ac:dyDescent="0.25">
      <c r="A3" s="4" t="s">
        <v>12</v>
      </c>
    </row>
    <row r="4" spans="1:14" ht="23.25" x14ac:dyDescent="0.25">
      <c r="A4" s="31" t="s">
        <v>81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</row>
    <row r="5" spans="1:14" ht="10.5" customHeight="1" x14ac:dyDescent="0.3">
      <c r="E5" s="5"/>
      <c r="I5" s="5"/>
    </row>
    <row r="6" spans="1:14" ht="27" customHeight="1" x14ac:dyDescent="0.4">
      <c r="C6" s="32" t="s">
        <v>18</v>
      </c>
      <c r="D6" s="32"/>
      <c r="E6" s="32"/>
      <c r="F6" s="32"/>
      <c r="G6" s="32"/>
      <c r="H6" s="32"/>
      <c r="I6" s="32"/>
      <c r="J6" s="33" t="s">
        <v>19</v>
      </c>
      <c r="K6" s="33"/>
      <c r="L6" s="24"/>
    </row>
    <row r="7" spans="1:14" ht="18.75" x14ac:dyDescent="0.3">
      <c r="D7" s="24" t="s">
        <v>20</v>
      </c>
      <c r="E7" s="24"/>
      <c r="F7" s="34" t="s">
        <v>21</v>
      </c>
      <c r="G7" s="34"/>
      <c r="H7" s="34"/>
      <c r="I7" s="34"/>
      <c r="J7" s="34"/>
      <c r="K7" s="34"/>
      <c r="L7" s="34"/>
    </row>
    <row r="8" spans="1:14" ht="9" customHeight="1" x14ac:dyDescent="0.3">
      <c r="A8" s="4"/>
      <c r="D8" s="24"/>
      <c r="E8" s="24"/>
      <c r="F8" s="24"/>
      <c r="G8" s="24"/>
      <c r="H8" s="24"/>
      <c r="I8" s="24"/>
      <c r="J8" s="24"/>
      <c r="K8" s="23"/>
      <c r="L8" s="23"/>
    </row>
    <row r="9" spans="1:14" ht="18.75" customHeight="1" x14ac:dyDescent="0.3">
      <c r="A9" s="33" t="s">
        <v>22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</row>
    <row r="10" spans="1:14" ht="18.75" customHeight="1" x14ac:dyDescent="0.3">
      <c r="A10" s="33" t="s">
        <v>35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</row>
    <row r="11" spans="1:14" ht="6.75" customHeight="1" x14ac:dyDescent="0.3">
      <c r="K11" s="35"/>
      <c r="L11" s="35"/>
    </row>
    <row r="12" spans="1:14" x14ac:dyDescent="0.25">
      <c r="A12" s="6" t="s">
        <v>0</v>
      </c>
      <c r="B12" s="2" t="s">
        <v>1</v>
      </c>
      <c r="C12" s="2" t="s">
        <v>9</v>
      </c>
      <c r="D12" s="2" t="s">
        <v>8</v>
      </c>
      <c r="E12" s="2" t="s">
        <v>2</v>
      </c>
      <c r="F12" s="2" t="s">
        <v>3</v>
      </c>
      <c r="G12" s="10" t="s">
        <v>14</v>
      </c>
      <c r="H12" s="9" t="s">
        <v>7</v>
      </c>
      <c r="I12" s="2" t="s">
        <v>5</v>
      </c>
      <c r="J12" s="8" t="s">
        <v>4</v>
      </c>
      <c r="K12" s="2" t="s">
        <v>6</v>
      </c>
      <c r="L12" s="8" t="s">
        <v>13</v>
      </c>
      <c r="N12" s="12"/>
    </row>
    <row r="13" spans="1:14" ht="20.25" customHeight="1" x14ac:dyDescent="0.25">
      <c r="A13" s="1">
        <v>1</v>
      </c>
      <c r="B13" s="28" t="s">
        <v>84</v>
      </c>
      <c r="C13" s="1" t="s">
        <v>24</v>
      </c>
      <c r="D13" s="20" t="s">
        <v>83</v>
      </c>
      <c r="E13" s="25">
        <v>50000</v>
      </c>
      <c r="F13" s="25">
        <v>100000</v>
      </c>
      <c r="G13" s="25">
        <v>50000</v>
      </c>
      <c r="H13" s="19">
        <v>50000</v>
      </c>
      <c r="I13" s="18"/>
      <c r="J13" s="19">
        <f>SUM(H13:I13)</f>
        <v>50000</v>
      </c>
      <c r="K13" s="14" t="s">
        <v>86</v>
      </c>
      <c r="L13" s="19" t="s">
        <v>29</v>
      </c>
    </row>
    <row r="14" spans="1:14" ht="20.25" customHeight="1" x14ac:dyDescent="0.25">
      <c r="A14" s="1">
        <v>2</v>
      </c>
      <c r="B14" s="3" t="s">
        <v>25</v>
      </c>
      <c r="C14" s="1" t="s">
        <v>26</v>
      </c>
      <c r="D14" s="20" t="s">
        <v>31</v>
      </c>
      <c r="E14" s="25">
        <v>60000</v>
      </c>
      <c r="F14" s="25">
        <v>48000</v>
      </c>
      <c r="G14" s="25">
        <v>48000</v>
      </c>
      <c r="H14" s="19">
        <v>60000</v>
      </c>
      <c r="I14" s="25"/>
      <c r="J14" s="19">
        <f t="shared" ref="J14" si="0">SUM(H14:I14)</f>
        <v>60000</v>
      </c>
      <c r="K14" s="14" t="s">
        <v>82</v>
      </c>
      <c r="L14" s="19" t="s">
        <v>29</v>
      </c>
      <c r="M14" s="12"/>
    </row>
    <row r="15" spans="1:14" ht="18.75" customHeight="1" x14ac:dyDescent="0.25">
      <c r="A15" s="36" t="s">
        <v>17</v>
      </c>
      <c r="B15" s="36"/>
      <c r="C15" s="36"/>
      <c r="D15" s="36"/>
      <c r="E15" s="13">
        <f t="shared" ref="E15:I15" si="1">SUM(E13:E14)</f>
        <v>110000</v>
      </c>
      <c r="F15" s="27">
        <f t="shared" si="1"/>
        <v>148000</v>
      </c>
      <c r="G15" s="16">
        <f t="shared" si="1"/>
        <v>98000</v>
      </c>
      <c r="H15" s="17"/>
      <c r="I15" s="16">
        <f t="shared" si="1"/>
        <v>0</v>
      </c>
      <c r="J15" s="17">
        <f>SUM(J13:J14)</f>
        <v>110000</v>
      </c>
      <c r="K15" s="14" t="s">
        <v>87</v>
      </c>
      <c r="L15" s="17" t="s">
        <v>27</v>
      </c>
    </row>
    <row r="16" spans="1:14" ht="15.75" customHeight="1" x14ac:dyDescent="0.3">
      <c r="A16" s="37" t="s">
        <v>15</v>
      </c>
      <c r="B16" s="37"/>
      <c r="C16" s="37"/>
      <c r="D16" s="37"/>
      <c r="E16" s="37"/>
      <c r="F16" s="37"/>
      <c r="G16" s="37"/>
      <c r="H16" s="37"/>
      <c r="I16" s="37"/>
      <c r="J16" s="19">
        <f>-J15*0.1</f>
        <v>-11000</v>
      </c>
      <c r="M16" s="12"/>
    </row>
    <row r="17" spans="1:12" ht="17.25" customHeight="1" x14ac:dyDescent="0.3">
      <c r="A17" s="37" t="s">
        <v>16</v>
      </c>
      <c r="B17" s="37"/>
      <c r="C17" s="37"/>
      <c r="D17" s="37"/>
      <c r="E17" s="37"/>
      <c r="F17" s="37"/>
      <c r="G17" s="37"/>
      <c r="H17" s="37"/>
      <c r="I17" s="37"/>
      <c r="J17" s="17">
        <f>SUM(J15:J16)</f>
        <v>99000</v>
      </c>
    </row>
    <row r="18" spans="1:12" ht="17.25" customHeight="1" x14ac:dyDescent="0.3">
      <c r="A18" s="21"/>
      <c r="B18" s="21"/>
      <c r="C18" s="21"/>
      <c r="D18" s="21"/>
      <c r="E18" s="21"/>
      <c r="F18" s="21"/>
      <c r="G18" s="21"/>
      <c r="H18" s="21"/>
      <c r="I18" s="21"/>
      <c r="J18" s="22"/>
    </row>
    <row r="19" spans="1:12" ht="15.75" x14ac:dyDescent="0.25">
      <c r="A19" s="38" t="s">
        <v>28</v>
      </c>
      <c r="B19" s="39"/>
      <c r="C19" s="1" t="s">
        <v>24</v>
      </c>
      <c r="D19" s="20" t="s">
        <v>30</v>
      </c>
      <c r="F19" s="12"/>
    </row>
    <row r="20" spans="1:12" ht="15.75" x14ac:dyDescent="0.25">
      <c r="B20" s="11" t="s">
        <v>32</v>
      </c>
      <c r="C20" s="1" t="s">
        <v>24</v>
      </c>
      <c r="D20" s="20" t="s">
        <v>33</v>
      </c>
      <c r="H20" s="12"/>
    </row>
    <row r="21" spans="1:12" x14ac:dyDescent="0.2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</row>
    <row r="22" spans="1:12" x14ac:dyDescent="0.2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</row>
    <row r="23" spans="1:12" x14ac:dyDescent="0.2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</row>
    <row r="24" spans="1:12" x14ac:dyDescent="0.2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</row>
    <row r="25" spans="1:12" x14ac:dyDescent="0.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</row>
  </sheetData>
  <mergeCells count="16">
    <mergeCell ref="A22:L22"/>
    <mergeCell ref="A23:L23"/>
    <mergeCell ref="A24:L24"/>
    <mergeCell ref="A25:L25"/>
    <mergeCell ref="A21:L21"/>
    <mergeCell ref="A4:L4"/>
    <mergeCell ref="C6:I6"/>
    <mergeCell ref="J6:K6"/>
    <mergeCell ref="F7:L7"/>
    <mergeCell ref="A9:L9"/>
    <mergeCell ref="A19:B19"/>
    <mergeCell ref="A10:L10"/>
    <mergeCell ref="K11:L11"/>
    <mergeCell ref="A15:D15"/>
    <mergeCell ref="A16:I16"/>
    <mergeCell ref="A17:I17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12FAA-B63E-4E3A-A839-1ECE51042653}">
  <dimension ref="A1:N25"/>
  <sheetViews>
    <sheetView tabSelected="1" zoomScaleNormal="100" workbookViewId="0">
      <selection activeCell="J16" sqref="J16:J17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10</v>
      </c>
    </row>
    <row r="2" spans="1:14" x14ac:dyDescent="0.25">
      <c r="A2" s="4" t="s">
        <v>11</v>
      </c>
    </row>
    <row r="3" spans="1:14" x14ac:dyDescent="0.25">
      <c r="A3" s="4" t="s">
        <v>12</v>
      </c>
    </row>
    <row r="4" spans="1:14" ht="23.25" x14ac:dyDescent="0.25">
      <c r="A4" s="31" t="s">
        <v>85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</row>
    <row r="5" spans="1:14" ht="10.5" customHeight="1" x14ac:dyDescent="0.3">
      <c r="E5" s="5"/>
      <c r="I5" s="5"/>
    </row>
    <row r="6" spans="1:14" ht="27" customHeight="1" x14ac:dyDescent="0.4">
      <c r="C6" s="32" t="s">
        <v>18</v>
      </c>
      <c r="D6" s="32"/>
      <c r="E6" s="32"/>
      <c r="F6" s="32"/>
      <c r="G6" s="32"/>
      <c r="H6" s="32"/>
      <c r="I6" s="32"/>
      <c r="J6" s="33" t="s">
        <v>19</v>
      </c>
      <c r="K6" s="33"/>
      <c r="L6" s="24"/>
    </row>
    <row r="7" spans="1:14" ht="18.75" x14ac:dyDescent="0.3">
      <c r="D7" s="24" t="s">
        <v>20</v>
      </c>
      <c r="E7" s="24"/>
      <c r="F7" s="34" t="s">
        <v>21</v>
      </c>
      <c r="G7" s="34"/>
      <c r="H7" s="34"/>
      <c r="I7" s="34"/>
      <c r="J7" s="34"/>
      <c r="K7" s="34"/>
      <c r="L7" s="34"/>
    </row>
    <row r="8" spans="1:14" ht="9" customHeight="1" x14ac:dyDescent="0.3">
      <c r="A8" s="4"/>
      <c r="D8" s="24"/>
      <c r="E8" s="24"/>
      <c r="F8" s="24"/>
      <c r="G8" s="24"/>
      <c r="H8" s="24"/>
      <c r="I8" s="24"/>
      <c r="J8" s="24"/>
      <c r="K8" s="23"/>
      <c r="L8" s="23"/>
    </row>
    <row r="9" spans="1:14" ht="18.75" customHeight="1" x14ac:dyDescent="0.3">
      <c r="A9" s="33" t="s">
        <v>22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</row>
    <row r="10" spans="1:14" ht="18.75" customHeight="1" x14ac:dyDescent="0.3">
      <c r="A10" s="33" t="s">
        <v>35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</row>
    <row r="11" spans="1:14" ht="6.75" customHeight="1" x14ac:dyDescent="0.3">
      <c r="K11" s="35"/>
      <c r="L11" s="35"/>
    </row>
    <row r="12" spans="1:14" x14ac:dyDescent="0.25">
      <c r="A12" s="6" t="s">
        <v>0</v>
      </c>
      <c r="B12" s="2" t="s">
        <v>1</v>
      </c>
      <c r="C12" s="2" t="s">
        <v>9</v>
      </c>
      <c r="D12" s="2" t="s">
        <v>8</v>
      </c>
      <c r="E12" s="2" t="s">
        <v>2</v>
      </c>
      <c r="F12" s="2" t="s">
        <v>3</v>
      </c>
      <c r="G12" s="10" t="s">
        <v>14</v>
      </c>
      <c r="H12" s="9" t="s">
        <v>7</v>
      </c>
      <c r="I12" s="2" t="s">
        <v>5</v>
      </c>
      <c r="J12" s="8" t="s">
        <v>4</v>
      </c>
      <c r="K12" s="2" t="s">
        <v>6</v>
      </c>
      <c r="L12" s="8" t="s">
        <v>13</v>
      </c>
      <c r="N12" s="12"/>
    </row>
    <row r="13" spans="1:14" ht="20.25" customHeight="1" x14ac:dyDescent="0.25">
      <c r="A13" s="1">
        <v>1</v>
      </c>
      <c r="B13" s="28" t="s">
        <v>84</v>
      </c>
      <c r="C13" s="1" t="s">
        <v>24</v>
      </c>
      <c r="D13" s="20" t="s">
        <v>83</v>
      </c>
      <c r="E13" s="25">
        <v>50000</v>
      </c>
      <c r="F13" s="25">
        <v>105000</v>
      </c>
      <c r="G13" s="25">
        <v>55000</v>
      </c>
      <c r="H13" s="19"/>
      <c r="I13" s="18"/>
      <c r="J13" s="19"/>
      <c r="K13" s="14"/>
      <c r="L13" s="19"/>
    </row>
    <row r="14" spans="1:14" ht="20.25" customHeight="1" x14ac:dyDescent="0.25">
      <c r="A14" s="1">
        <v>2</v>
      </c>
      <c r="B14" s="3" t="s">
        <v>25</v>
      </c>
      <c r="C14" s="1" t="s">
        <v>26</v>
      </c>
      <c r="D14" s="20" t="s">
        <v>31</v>
      </c>
      <c r="E14" s="25">
        <v>60000</v>
      </c>
      <c r="F14" s="25">
        <v>60000</v>
      </c>
      <c r="G14" s="25">
        <v>60000</v>
      </c>
      <c r="H14" s="19"/>
      <c r="I14" s="25"/>
      <c r="J14" s="19"/>
      <c r="K14" s="14"/>
      <c r="L14" s="19"/>
      <c r="M14" s="12"/>
    </row>
    <row r="15" spans="1:14" ht="18.75" customHeight="1" x14ac:dyDescent="0.25">
      <c r="A15" s="36" t="s">
        <v>17</v>
      </c>
      <c r="B15" s="36"/>
      <c r="C15" s="36"/>
      <c r="D15" s="36"/>
      <c r="E15" s="13">
        <f t="shared" ref="E15:I15" si="0">SUM(E13:E14)</f>
        <v>110000</v>
      </c>
      <c r="F15" s="27">
        <f t="shared" si="0"/>
        <v>165000</v>
      </c>
      <c r="G15" s="16">
        <f t="shared" si="0"/>
        <v>115000</v>
      </c>
      <c r="H15" s="17"/>
      <c r="I15" s="16"/>
      <c r="J15" s="17"/>
      <c r="K15" s="14"/>
      <c r="L15" s="17"/>
    </row>
    <row r="16" spans="1:14" ht="15.75" customHeight="1" x14ac:dyDescent="0.3">
      <c r="A16" s="37" t="s">
        <v>15</v>
      </c>
      <c r="B16" s="37"/>
      <c r="C16" s="37"/>
      <c r="D16" s="37"/>
      <c r="E16" s="37"/>
      <c r="F16" s="37"/>
      <c r="G16" s="37"/>
      <c r="H16" s="37"/>
      <c r="I16" s="37"/>
      <c r="J16" s="19"/>
      <c r="M16" s="12"/>
    </row>
    <row r="17" spans="1:12" ht="17.25" customHeight="1" x14ac:dyDescent="0.3">
      <c r="A17" s="37" t="s">
        <v>16</v>
      </c>
      <c r="B17" s="37"/>
      <c r="C17" s="37"/>
      <c r="D17" s="37"/>
      <c r="E17" s="37"/>
      <c r="F17" s="37"/>
      <c r="G17" s="37"/>
      <c r="H17" s="37"/>
      <c r="I17" s="37"/>
      <c r="J17" s="17"/>
    </row>
    <row r="18" spans="1:12" ht="17.25" customHeight="1" x14ac:dyDescent="0.3">
      <c r="A18" s="21"/>
      <c r="B18" s="21"/>
      <c r="C18" s="21"/>
      <c r="D18" s="21"/>
      <c r="E18" s="21"/>
      <c r="F18" s="21"/>
      <c r="G18" s="21"/>
      <c r="H18" s="21"/>
      <c r="I18" s="21"/>
      <c r="J18" s="22"/>
    </row>
    <row r="19" spans="1:12" ht="15.75" x14ac:dyDescent="0.25">
      <c r="A19" s="38" t="s">
        <v>28</v>
      </c>
      <c r="B19" s="39"/>
      <c r="C19" s="1" t="s">
        <v>24</v>
      </c>
      <c r="D19" s="20" t="s">
        <v>30</v>
      </c>
      <c r="F19" s="12"/>
      <c r="J19" s="12"/>
    </row>
    <row r="20" spans="1:12" ht="15.75" x14ac:dyDescent="0.25">
      <c r="B20" s="11" t="s">
        <v>32</v>
      </c>
      <c r="C20" s="1" t="s">
        <v>24</v>
      </c>
      <c r="D20" s="20" t="s">
        <v>33</v>
      </c>
      <c r="H20" s="12"/>
    </row>
    <row r="21" spans="1:12" x14ac:dyDescent="0.2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</row>
    <row r="22" spans="1:12" x14ac:dyDescent="0.2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</row>
    <row r="23" spans="1:12" x14ac:dyDescent="0.2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</row>
    <row r="24" spans="1:12" x14ac:dyDescent="0.2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</row>
    <row r="25" spans="1:12" x14ac:dyDescent="0.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</row>
  </sheetData>
  <mergeCells count="16">
    <mergeCell ref="A22:L22"/>
    <mergeCell ref="A23:L23"/>
    <mergeCell ref="A24:L24"/>
    <mergeCell ref="A25:L25"/>
    <mergeCell ref="K11:L11"/>
    <mergeCell ref="A15:D15"/>
    <mergeCell ref="A16:I16"/>
    <mergeCell ref="A17:I17"/>
    <mergeCell ref="A19:B19"/>
    <mergeCell ref="A21:L21"/>
    <mergeCell ref="A10:L10"/>
    <mergeCell ref="A4:L4"/>
    <mergeCell ref="C6:I6"/>
    <mergeCell ref="J6:K6"/>
    <mergeCell ref="F7:L7"/>
    <mergeCell ref="A9:L9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"/>
  <sheetViews>
    <sheetView zoomScaleNormal="100" workbookViewId="0">
      <selection activeCell="L15" sqref="L15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10</v>
      </c>
    </row>
    <row r="2" spans="1:14" x14ac:dyDescent="0.25">
      <c r="A2" s="4" t="s">
        <v>11</v>
      </c>
    </row>
    <row r="3" spans="1:14" x14ac:dyDescent="0.25">
      <c r="A3" s="4" t="s">
        <v>12</v>
      </c>
    </row>
    <row r="4" spans="1:14" ht="23.25" x14ac:dyDescent="0.25">
      <c r="A4" s="31" t="s">
        <v>47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</row>
    <row r="5" spans="1:14" ht="10.5" customHeight="1" x14ac:dyDescent="0.3">
      <c r="E5" s="5"/>
      <c r="I5" s="5"/>
    </row>
    <row r="6" spans="1:14" ht="27" customHeight="1" x14ac:dyDescent="0.4">
      <c r="C6" s="32" t="s">
        <v>18</v>
      </c>
      <c r="D6" s="32"/>
      <c r="E6" s="32"/>
      <c r="F6" s="32"/>
      <c r="G6" s="32"/>
      <c r="H6" s="32"/>
      <c r="I6" s="32"/>
      <c r="J6" s="33" t="s">
        <v>19</v>
      </c>
      <c r="K6" s="33"/>
      <c r="L6" s="24"/>
    </row>
    <row r="7" spans="1:14" ht="18.75" x14ac:dyDescent="0.3">
      <c r="D7" s="24" t="s">
        <v>20</v>
      </c>
      <c r="E7" s="24"/>
      <c r="F7" s="34" t="s">
        <v>21</v>
      </c>
      <c r="G7" s="34"/>
      <c r="H7" s="34"/>
      <c r="I7" s="34"/>
      <c r="J7" s="34"/>
      <c r="K7" s="34"/>
      <c r="L7" s="34"/>
    </row>
    <row r="8" spans="1:14" ht="9" customHeight="1" x14ac:dyDescent="0.3">
      <c r="A8" s="4"/>
      <c r="D8" s="24"/>
      <c r="E8" s="24"/>
      <c r="F8" s="24"/>
      <c r="G8" s="24"/>
      <c r="H8" s="24"/>
      <c r="I8" s="24"/>
      <c r="J8" s="24"/>
      <c r="K8" s="23"/>
      <c r="L8" s="23"/>
    </row>
    <row r="9" spans="1:14" ht="18.75" customHeight="1" x14ac:dyDescent="0.3">
      <c r="A9" s="33" t="s">
        <v>22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</row>
    <row r="10" spans="1:14" ht="18.75" customHeight="1" x14ac:dyDescent="0.3">
      <c r="A10" s="33" t="s">
        <v>35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</row>
    <row r="11" spans="1:14" ht="6.75" customHeight="1" x14ac:dyDescent="0.3">
      <c r="K11" s="35"/>
      <c r="L11" s="35"/>
    </row>
    <row r="12" spans="1:14" x14ac:dyDescent="0.25">
      <c r="A12" s="6" t="s">
        <v>0</v>
      </c>
      <c r="B12" s="2" t="s">
        <v>1</v>
      </c>
      <c r="C12" s="2" t="s">
        <v>9</v>
      </c>
      <c r="D12" s="2" t="s">
        <v>8</v>
      </c>
      <c r="E12" s="2" t="s">
        <v>2</v>
      </c>
      <c r="F12" s="2" t="s">
        <v>3</v>
      </c>
      <c r="G12" s="10" t="s">
        <v>14</v>
      </c>
      <c r="H12" s="9" t="s">
        <v>7</v>
      </c>
      <c r="I12" s="2" t="s">
        <v>5</v>
      </c>
      <c r="J12" s="8" t="s">
        <v>4</v>
      </c>
      <c r="K12" s="2" t="s">
        <v>6</v>
      </c>
      <c r="L12" s="8" t="s">
        <v>13</v>
      </c>
      <c r="N12" s="12"/>
    </row>
    <row r="13" spans="1:14" ht="20.25" customHeight="1" x14ac:dyDescent="0.25">
      <c r="A13" s="1">
        <v>1</v>
      </c>
      <c r="B13" s="15"/>
      <c r="C13" s="1" t="s">
        <v>23</v>
      </c>
      <c r="D13" s="20"/>
      <c r="E13" s="25"/>
      <c r="F13" s="25"/>
      <c r="G13" s="25"/>
      <c r="H13" s="25"/>
      <c r="I13" s="7"/>
      <c r="J13" s="19"/>
      <c r="K13" s="14"/>
      <c r="L13" s="19"/>
      <c r="N13" s="12"/>
    </row>
    <row r="14" spans="1:14" ht="20.25" customHeight="1" x14ac:dyDescent="0.25">
      <c r="A14" s="1">
        <v>2</v>
      </c>
      <c r="B14" s="11" t="s">
        <v>32</v>
      </c>
      <c r="C14" s="1" t="s">
        <v>24</v>
      </c>
      <c r="D14" s="20" t="s">
        <v>33</v>
      </c>
      <c r="E14" s="25">
        <v>50000</v>
      </c>
      <c r="F14" s="25">
        <v>30000</v>
      </c>
      <c r="G14" s="25">
        <v>30000</v>
      </c>
      <c r="H14" s="25">
        <v>50000</v>
      </c>
      <c r="I14" s="18"/>
      <c r="J14" s="19">
        <f>H14+I14</f>
        <v>50000</v>
      </c>
      <c r="K14" s="26" t="s">
        <v>49</v>
      </c>
      <c r="L14" s="19" t="s">
        <v>34</v>
      </c>
    </row>
    <row r="15" spans="1:14" ht="20.25" customHeight="1" x14ac:dyDescent="0.25">
      <c r="A15" s="1">
        <v>3</v>
      </c>
      <c r="B15" s="3" t="s">
        <v>25</v>
      </c>
      <c r="C15" s="1" t="s">
        <v>26</v>
      </c>
      <c r="D15" s="20" t="s">
        <v>31</v>
      </c>
      <c r="E15" s="25">
        <v>60000</v>
      </c>
      <c r="F15" s="25">
        <v>12000</v>
      </c>
      <c r="G15" s="25">
        <v>12000</v>
      </c>
      <c r="H15" s="25"/>
      <c r="I15" s="25"/>
      <c r="J15" s="19"/>
      <c r="K15" s="14"/>
      <c r="L15" s="18"/>
    </row>
    <row r="16" spans="1:14" ht="18.75" customHeight="1" x14ac:dyDescent="0.25">
      <c r="A16" s="36" t="s">
        <v>17</v>
      </c>
      <c r="B16" s="36"/>
      <c r="C16" s="36"/>
      <c r="D16" s="36"/>
      <c r="E16" s="13">
        <f>SUM(E13:E15)</f>
        <v>110000</v>
      </c>
      <c r="F16" s="13">
        <f t="shared" ref="F16:J16" si="0">SUM(F13:F15)</f>
        <v>42000</v>
      </c>
      <c r="G16" s="16">
        <f t="shared" si="0"/>
        <v>42000</v>
      </c>
      <c r="H16" s="17">
        <f t="shared" si="0"/>
        <v>50000</v>
      </c>
      <c r="I16" s="17">
        <f t="shared" si="0"/>
        <v>0</v>
      </c>
      <c r="J16" s="17">
        <f t="shared" si="0"/>
        <v>50000</v>
      </c>
      <c r="K16" s="14" t="s">
        <v>50</v>
      </c>
      <c r="L16" s="17"/>
    </row>
    <row r="17" spans="1:12" ht="15.75" customHeight="1" x14ac:dyDescent="0.3">
      <c r="A17" s="37" t="s">
        <v>15</v>
      </c>
      <c r="B17" s="37"/>
      <c r="C17" s="37"/>
      <c r="D17" s="37"/>
      <c r="E17" s="37"/>
      <c r="F17" s="37"/>
      <c r="G17" s="37"/>
      <c r="H17" s="37"/>
      <c r="I17" s="37"/>
      <c r="J17" s="19">
        <f>-J16*0.1</f>
        <v>-5000</v>
      </c>
    </row>
    <row r="18" spans="1:12" ht="17.25" customHeight="1" x14ac:dyDescent="0.3">
      <c r="A18" s="37" t="s">
        <v>16</v>
      </c>
      <c r="B18" s="37"/>
      <c r="C18" s="37"/>
      <c r="D18" s="37"/>
      <c r="E18" s="37"/>
      <c r="F18" s="37"/>
      <c r="G18" s="37"/>
      <c r="H18" s="37"/>
      <c r="I18" s="37"/>
      <c r="J18" s="17">
        <f>SUM(J16:J17)</f>
        <v>45000</v>
      </c>
    </row>
    <row r="19" spans="1:12" ht="17.25" customHeight="1" x14ac:dyDescent="0.3">
      <c r="A19" s="21"/>
      <c r="B19" s="21"/>
      <c r="C19" s="21"/>
      <c r="D19" s="21"/>
      <c r="E19" s="21"/>
      <c r="F19" s="21"/>
      <c r="G19" s="21"/>
      <c r="H19" s="21"/>
      <c r="I19" s="21"/>
      <c r="J19" s="22"/>
    </row>
    <row r="20" spans="1:12" ht="15.75" x14ac:dyDescent="0.25">
      <c r="A20" s="38" t="s">
        <v>28</v>
      </c>
      <c r="B20" s="39"/>
      <c r="C20" s="1" t="s">
        <v>24</v>
      </c>
      <c r="D20" s="20" t="s">
        <v>30</v>
      </c>
      <c r="F20" s="12"/>
    </row>
    <row r="22" spans="1:12" x14ac:dyDescent="0.25">
      <c r="A22" s="29" t="s">
        <v>37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</row>
    <row r="23" spans="1:12" x14ac:dyDescent="0.25">
      <c r="A23" s="29" t="s">
        <v>38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</row>
    <row r="24" spans="1:12" x14ac:dyDescent="0.25">
      <c r="A24" s="29" t="s">
        <v>39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</row>
    <row r="25" spans="1:12" x14ac:dyDescent="0.25">
      <c r="A25" s="29" t="s">
        <v>40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</row>
    <row r="26" spans="1:12" x14ac:dyDescent="0.25">
      <c r="A26" s="29" t="s">
        <v>36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</row>
    <row r="27" spans="1:12" x14ac:dyDescent="0.25">
      <c r="A27" s="30" t="s">
        <v>41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</row>
  </sheetData>
  <mergeCells count="17">
    <mergeCell ref="A22:L22"/>
    <mergeCell ref="A4:L4"/>
    <mergeCell ref="C6:I6"/>
    <mergeCell ref="J6:K6"/>
    <mergeCell ref="F7:L7"/>
    <mergeCell ref="A9:L9"/>
    <mergeCell ref="A10:L10"/>
    <mergeCell ref="K11:L11"/>
    <mergeCell ref="A16:D16"/>
    <mergeCell ref="A17:I17"/>
    <mergeCell ref="A18:I18"/>
    <mergeCell ref="A20:B20"/>
    <mergeCell ref="A23:L23"/>
    <mergeCell ref="A24:L24"/>
    <mergeCell ref="A25:L25"/>
    <mergeCell ref="A26:L26"/>
    <mergeCell ref="A27:L27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7"/>
  <sheetViews>
    <sheetView zoomScaleNormal="100" workbookViewId="0">
      <selection activeCell="L16" sqref="L16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10</v>
      </c>
    </row>
    <row r="2" spans="1:14" x14ac:dyDescent="0.25">
      <c r="A2" s="4" t="s">
        <v>11</v>
      </c>
    </row>
    <row r="3" spans="1:14" x14ac:dyDescent="0.25">
      <c r="A3" s="4" t="s">
        <v>12</v>
      </c>
    </row>
    <row r="4" spans="1:14" ht="23.25" x14ac:dyDescent="0.25">
      <c r="A4" s="31" t="s">
        <v>51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</row>
    <row r="5" spans="1:14" ht="10.5" customHeight="1" x14ac:dyDescent="0.3">
      <c r="E5" s="5"/>
      <c r="I5" s="5"/>
    </row>
    <row r="6" spans="1:14" ht="27" customHeight="1" x14ac:dyDescent="0.4">
      <c r="C6" s="32" t="s">
        <v>18</v>
      </c>
      <c r="D6" s="32"/>
      <c r="E6" s="32"/>
      <c r="F6" s="32"/>
      <c r="G6" s="32"/>
      <c r="H6" s="32"/>
      <c r="I6" s="32"/>
      <c r="J6" s="33" t="s">
        <v>19</v>
      </c>
      <c r="K6" s="33"/>
      <c r="L6" s="24"/>
    </row>
    <row r="7" spans="1:14" ht="18.75" x14ac:dyDescent="0.3">
      <c r="D7" s="24" t="s">
        <v>20</v>
      </c>
      <c r="E7" s="24"/>
      <c r="F7" s="34" t="s">
        <v>21</v>
      </c>
      <c r="G7" s="34"/>
      <c r="H7" s="34"/>
      <c r="I7" s="34"/>
      <c r="J7" s="34"/>
      <c r="K7" s="34"/>
      <c r="L7" s="34"/>
    </row>
    <row r="8" spans="1:14" ht="9" customHeight="1" x14ac:dyDescent="0.3">
      <c r="A8" s="4"/>
      <c r="D8" s="24"/>
      <c r="E8" s="24"/>
      <c r="F8" s="24"/>
      <c r="G8" s="24"/>
      <c r="H8" s="24"/>
      <c r="I8" s="24"/>
      <c r="J8" s="24"/>
      <c r="K8" s="23"/>
      <c r="L8" s="23"/>
    </row>
    <row r="9" spans="1:14" ht="18.75" customHeight="1" x14ac:dyDescent="0.3">
      <c r="A9" s="33" t="s">
        <v>22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</row>
    <row r="10" spans="1:14" ht="18.75" customHeight="1" x14ac:dyDescent="0.3">
      <c r="A10" s="33" t="s">
        <v>35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</row>
    <row r="11" spans="1:14" ht="6.75" customHeight="1" x14ac:dyDescent="0.3">
      <c r="K11" s="35"/>
      <c r="L11" s="35"/>
    </row>
    <row r="12" spans="1:14" x14ac:dyDescent="0.25">
      <c r="A12" s="6" t="s">
        <v>0</v>
      </c>
      <c r="B12" s="2" t="s">
        <v>1</v>
      </c>
      <c r="C12" s="2" t="s">
        <v>9</v>
      </c>
      <c r="D12" s="2" t="s">
        <v>8</v>
      </c>
      <c r="E12" s="2" t="s">
        <v>2</v>
      </c>
      <c r="F12" s="2" t="s">
        <v>3</v>
      </c>
      <c r="G12" s="10" t="s">
        <v>14</v>
      </c>
      <c r="H12" s="9" t="s">
        <v>7</v>
      </c>
      <c r="I12" s="2" t="s">
        <v>5</v>
      </c>
      <c r="J12" s="8" t="s">
        <v>4</v>
      </c>
      <c r="K12" s="2" t="s">
        <v>6</v>
      </c>
      <c r="L12" s="8" t="s">
        <v>13</v>
      </c>
      <c r="N12" s="12"/>
    </row>
    <row r="13" spans="1:14" ht="20.25" customHeight="1" x14ac:dyDescent="0.25">
      <c r="A13" s="1">
        <v>1</v>
      </c>
      <c r="B13" s="15"/>
      <c r="C13" s="1" t="s">
        <v>23</v>
      </c>
      <c r="D13" s="20"/>
      <c r="E13" s="25"/>
      <c r="F13" s="25"/>
      <c r="G13" s="25"/>
      <c r="H13" s="25"/>
      <c r="I13" s="7"/>
      <c r="J13" s="19">
        <f>SUM(H13:I13)</f>
        <v>0</v>
      </c>
      <c r="K13" s="14"/>
      <c r="L13" s="19"/>
      <c r="N13" s="12"/>
    </row>
    <row r="14" spans="1:14" ht="20.25" customHeight="1" x14ac:dyDescent="0.25">
      <c r="A14" s="1">
        <v>2</v>
      </c>
      <c r="B14" s="11" t="s">
        <v>32</v>
      </c>
      <c r="C14" s="1" t="s">
        <v>24</v>
      </c>
      <c r="D14" s="20" t="s">
        <v>33</v>
      </c>
      <c r="E14" s="25">
        <v>50000</v>
      </c>
      <c r="F14" s="25">
        <v>30000</v>
      </c>
      <c r="G14" s="25">
        <v>30000</v>
      </c>
      <c r="H14" s="25">
        <v>50000</v>
      </c>
      <c r="I14" s="18"/>
      <c r="J14" s="19">
        <f t="shared" ref="J14:J15" si="0">SUM(H14:I14)</f>
        <v>50000</v>
      </c>
      <c r="K14" s="26" t="s">
        <v>53</v>
      </c>
      <c r="L14" s="19" t="s">
        <v>34</v>
      </c>
    </row>
    <row r="15" spans="1:14" ht="20.25" customHeight="1" x14ac:dyDescent="0.25">
      <c r="A15" s="1">
        <v>3</v>
      </c>
      <c r="B15" s="3" t="s">
        <v>25</v>
      </c>
      <c r="C15" s="1" t="s">
        <v>26</v>
      </c>
      <c r="D15" s="20" t="s">
        <v>31</v>
      </c>
      <c r="E15" s="25">
        <v>60000</v>
      </c>
      <c r="F15" s="25">
        <v>78000</v>
      </c>
      <c r="G15" s="25">
        <v>18000</v>
      </c>
      <c r="H15" s="25">
        <v>60000</v>
      </c>
      <c r="I15" s="25">
        <v>60000</v>
      </c>
      <c r="J15" s="19">
        <f t="shared" si="0"/>
        <v>120000</v>
      </c>
      <c r="K15" s="14" t="s">
        <v>52</v>
      </c>
      <c r="L15" s="19" t="s">
        <v>34</v>
      </c>
    </row>
    <row r="16" spans="1:14" ht="18.75" customHeight="1" x14ac:dyDescent="0.25">
      <c r="A16" s="36" t="s">
        <v>17</v>
      </c>
      <c r="B16" s="36"/>
      <c r="C16" s="36"/>
      <c r="D16" s="36"/>
      <c r="E16" s="13">
        <f>SUM(E13:E15)</f>
        <v>110000</v>
      </c>
      <c r="F16" s="13">
        <f t="shared" ref="F16:J16" si="1">SUM(F13:F15)</f>
        <v>108000</v>
      </c>
      <c r="G16" s="16">
        <f t="shared" si="1"/>
        <v>48000</v>
      </c>
      <c r="H16" s="17">
        <f t="shared" si="1"/>
        <v>110000</v>
      </c>
      <c r="I16" s="13">
        <f t="shared" si="1"/>
        <v>60000</v>
      </c>
      <c r="J16" s="17">
        <f t="shared" si="1"/>
        <v>170000</v>
      </c>
      <c r="K16" s="14" t="s">
        <v>54</v>
      </c>
      <c r="L16" s="17" t="s">
        <v>27</v>
      </c>
    </row>
    <row r="17" spans="1:13" ht="15.75" customHeight="1" x14ac:dyDescent="0.3">
      <c r="A17" s="37" t="s">
        <v>15</v>
      </c>
      <c r="B17" s="37"/>
      <c r="C17" s="37"/>
      <c r="D17" s="37"/>
      <c r="E17" s="37"/>
      <c r="F17" s="37"/>
      <c r="G17" s="37"/>
      <c r="H17" s="37"/>
      <c r="I17" s="37"/>
      <c r="J17" s="19">
        <f>-J16*0.1</f>
        <v>-17000</v>
      </c>
      <c r="M17" s="12"/>
    </row>
    <row r="18" spans="1:13" ht="17.25" customHeight="1" x14ac:dyDescent="0.3">
      <c r="A18" s="37" t="s">
        <v>16</v>
      </c>
      <c r="B18" s="37"/>
      <c r="C18" s="37"/>
      <c r="D18" s="37"/>
      <c r="E18" s="37"/>
      <c r="F18" s="37"/>
      <c r="G18" s="37"/>
      <c r="H18" s="37"/>
      <c r="I18" s="37"/>
      <c r="J18" s="17">
        <f>SUM(J16:J17)</f>
        <v>153000</v>
      </c>
    </row>
    <row r="19" spans="1:13" ht="17.25" customHeight="1" x14ac:dyDescent="0.3">
      <c r="A19" s="21"/>
      <c r="B19" s="21"/>
      <c r="C19" s="21"/>
      <c r="D19" s="21"/>
      <c r="E19" s="21"/>
      <c r="F19" s="21"/>
      <c r="G19" s="21"/>
      <c r="H19" s="21"/>
      <c r="I19" s="21"/>
      <c r="J19" s="22"/>
    </row>
    <row r="20" spans="1:13" ht="15.75" x14ac:dyDescent="0.25">
      <c r="A20" s="38" t="s">
        <v>28</v>
      </c>
      <c r="B20" s="39"/>
      <c r="C20" s="1" t="s">
        <v>24</v>
      </c>
      <c r="D20" s="20" t="s">
        <v>30</v>
      </c>
      <c r="F20" s="12"/>
    </row>
    <row r="22" spans="1:13" x14ac:dyDescent="0.2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</row>
    <row r="23" spans="1:13" x14ac:dyDescent="0.2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</row>
    <row r="24" spans="1:13" x14ac:dyDescent="0.2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</row>
    <row r="25" spans="1:13" x14ac:dyDescent="0.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</row>
    <row r="26" spans="1:13" x14ac:dyDescent="0.2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</row>
    <row r="27" spans="1:13" x14ac:dyDescent="0.2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</row>
  </sheetData>
  <mergeCells count="17">
    <mergeCell ref="A22:L22"/>
    <mergeCell ref="A4:L4"/>
    <mergeCell ref="C6:I6"/>
    <mergeCell ref="J6:K6"/>
    <mergeCell ref="F7:L7"/>
    <mergeCell ref="A9:L9"/>
    <mergeCell ref="A10:L10"/>
    <mergeCell ref="K11:L11"/>
    <mergeCell ref="A16:D16"/>
    <mergeCell ref="A17:I17"/>
    <mergeCell ref="A18:I18"/>
    <mergeCell ref="A20:B20"/>
    <mergeCell ref="A23:L23"/>
    <mergeCell ref="A24:L24"/>
    <mergeCell ref="A25:L25"/>
    <mergeCell ref="A26:L26"/>
    <mergeCell ref="A27:L27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7"/>
  <sheetViews>
    <sheetView zoomScaleNormal="100" workbookViewId="0">
      <selection activeCell="L16" sqref="L16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10</v>
      </c>
    </row>
    <row r="2" spans="1:14" x14ac:dyDescent="0.25">
      <c r="A2" s="4" t="s">
        <v>11</v>
      </c>
    </row>
    <row r="3" spans="1:14" x14ac:dyDescent="0.25">
      <c r="A3" s="4" t="s">
        <v>12</v>
      </c>
    </row>
    <row r="4" spans="1:14" ht="23.25" x14ac:dyDescent="0.25">
      <c r="A4" s="31" t="s">
        <v>55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</row>
    <row r="5" spans="1:14" ht="10.5" customHeight="1" x14ac:dyDescent="0.3">
      <c r="E5" s="5"/>
      <c r="I5" s="5"/>
    </row>
    <row r="6" spans="1:14" ht="27" customHeight="1" x14ac:dyDescent="0.4">
      <c r="C6" s="32" t="s">
        <v>18</v>
      </c>
      <c r="D6" s="32"/>
      <c r="E6" s="32"/>
      <c r="F6" s="32"/>
      <c r="G6" s="32"/>
      <c r="H6" s="32"/>
      <c r="I6" s="32"/>
      <c r="J6" s="33" t="s">
        <v>19</v>
      </c>
      <c r="K6" s="33"/>
      <c r="L6" s="24"/>
    </row>
    <row r="7" spans="1:14" ht="18.75" x14ac:dyDescent="0.3">
      <c r="D7" s="24" t="s">
        <v>20</v>
      </c>
      <c r="E7" s="24"/>
      <c r="F7" s="34" t="s">
        <v>21</v>
      </c>
      <c r="G7" s="34"/>
      <c r="H7" s="34"/>
      <c r="I7" s="34"/>
      <c r="J7" s="34"/>
      <c r="K7" s="34"/>
      <c r="L7" s="34"/>
    </row>
    <row r="8" spans="1:14" ht="9" customHeight="1" x14ac:dyDescent="0.3">
      <c r="A8" s="4"/>
      <c r="D8" s="24"/>
      <c r="E8" s="24"/>
      <c r="F8" s="24"/>
      <c r="G8" s="24"/>
      <c r="H8" s="24"/>
      <c r="I8" s="24"/>
      <c r="J8" s="24"/>
      <c r="K8" s="23"/>
      <c r="L8" s="23"/>
    </row>
    <row r="9" spans="1:14" ht="18.75" customHeight="1" x14ac:dyDescent="0.3">
      <c r="A9" s="33" t="s">
        <v>22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</row>
    <row r="10" spans="1:14" ht="18.75" customHeight="1" x14ac:dyDescent="0.3">
      <c r="A10" s="33" t="s">
        <v>35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</row>
    <row r="11" spans="1:14" ht="6.75" customHeight="1" x14ac:dyDescent="0.3">
      <c r="K11" s="35"/>
      <c r="L11" s="35"/>
    </row>
    <row r="12" spans="1:14" x14ac:dyDescent="0.25">
      <c r="A12" s="6" t="s">
        <v>0</v>
      </c>
      <c r="B12" s="2" t="s">
        <v>1</v>
      </c>
      <c r="C12" s="2" t="s">
        <v>9</v>
      </c>
      <c r="D12" s="2" t="s">
        <v>8</v>
      </c>
      <c r="E12" s="2" t="s">
        <v>2</v>
      </c>
      <c r="F12" s="2" t="s">
        <v>3</v>
      </c>
      <c r="G12" s="10" t="s">
        <v>14</v>
      </c>
      <c r="H12" s="9" t="s">
        <v>7</v>
      </c>
      <c r="I12" s="2" t="s">
        <v>5</v>
      </c>
      <c r="J12" s="8" t="s">
        <v>4</v>
      </c>
      <c r="K12" s="2" t="s">
        <v>6</v>
      </c>
      <c r="L12" s="8" t="s">
        <v>13</v>
      </c>
      <c r="N12" s="12"/>
    </row>
    <row r="13" spans="1:14" ht="20.25" customHeight="1" x14ac:dyDescent="0.25">
      <c r="A13" s="1">
        <v>1</v>
      </c>
      <c r="B13" s="15"/>
      <c r="C13" s="1" t="s">
        <v>23</v>
      </c>
      <c r="D13" s="20"/>
      <c r="E13" s="25"/>
      <c r="F13" s="25"/>
      <c r="G13" s="25"/>
      <c r="H13" s="25"/>
      <c r="I13" s="7"/>
      <c r="J13" s="19">
        <f>SUM(H13:I13)</f>
        <v>0</v>
      </c>
      <c r="K13" s="14"/>
      <c r="L13" s="19"/>
      <c r="N13" s="12"/>
    </row>
    <row r="14" spans="1:14" ht="20.25" customHeight="1" x14ac:dyDescent="0.25">
      <c r="A14" s="1">
        <v>2</v>
      </c>
      <c r="B14" s="11" t="s">
        <v>32</v>
      </c>
      <c r="C14" s="1" t="s">
        <v>24</v>
      </c>
      <c r="D14" s="20" t="s">
        <v>33</v>
      </c>
      <c r="E14" s="25">
        <v>50000</v>
      </c>
      <c r="F14" s="25">
        <v>35000</v>
      </c>
      <c r="G14" s="25">
        <v>35000</v>
      </c>
      <c r="H14" s="25">
        <v>50000</v>
      </c>
      <c r="I14" s="18"/>
      <c r="J14" s="19">
        <f t="shared" ref="J14:J15" si="0">SUM(H14:I14)</f>
        <v>50000</v>
      </c>
      <c r="K14" s="26" t="s">
        <v>56</v>
      </c>
      <c r="L14" s="19" t="s">
        <v>34</v>
      </c>
    </row>
    <row r="15" spans="1:14" ht="20.25" customHeight="1" x14ac:dyDescent="0.25">
      <c r="A15" s="1">
        <v>3</v>
      </c>
      <c r="B15" s="3" t="s">
        <v>25</v>
      </c>
      <c r="C15" s="1" t="s">
        <v>26</v>
      </c>
      <c r="D15" s="20" t="s">
        <v>31</v>
      </c>
      <c r="E15" s="25">
        <v>60000</v>
      </c>
      <c r="F15" s="25">
        <v>18000</v>
      </c>
      <c r="G15" s="25">
        <v>18000</v>
      </c>
      <c r="H15" s="25"/>
      <c r="I15" s="25"/>
      <c r="J15" s="19">
        <f t="shared" si="0"/>
        <v>0</v>
      </c>
      <c r="K15" s="14"/>
      <c r="L15" s="19"/>
    </row>
    <row r="16" spans="1:14" ht="18.75" customHeight="1" x14ac:dyDescent="0.25">
      <c r="A16" s="36" t="s">
        <v>17</v>
      </c>
      <c r="B16" s="36"/>
      <c r="C16" s="36"/>
      <c r="D16" s="36"/>
      <c r="E16" s="13">
        <f>SUM(E13:E15)</f>
        <v>110000</v>
      </c>
      <c r="F16" s="13">
        <f t="shared" ref="F16:J16" si="1">SUM(F13:F15)</f>
        <v>53000</v>
      </c>
      <c r="G16" s="16">
        <f t="shared" si="1"/>
        <v>53000</v>
      </c>
      <c r="H16" s="17">
        <f t="shared" si="1"/>
        <v>50000</v>
      </c>
      <c r="I16" s="17">
        <f t="shared" si="1"/>
        <v>0</v>
      </c>
      <c r="J16" s="17">
        <f t="shared" si="1"/>
        <v>50000</v>
      </c>
      <c r="K16" s="14" t="s">
        <v>57</v>
      </c>
      <c r="L16" s="17" t="s">
        <v>27</v>
      </c>
    </row>
    <row r="17" spans="1:13" ht="15.75" customHeight="1" x14ac:dyDescent="0.3">
      <c r="A17" s="37" t="s">
        <v>15</v>
      </c>
      <c r="B17" s="37"/>
      <c r="C17" s="37"/>
      <c r="D17" s="37"/>
      <c r="E17" s="37"/>
      <c r="F17" s="37"/>
      <c r="G17" s="37"/>
      <c r="H17" s="37"/>
      <c r="I17" s="37"/>
      <c r="J17" s="19">
        <f>-J16*0.1</f>
        <v>-5000</v>
      </c>
      <c r="M17" s="12"/>
    </row>
    <row r="18" spans="1:13" ht="17.25" customHeight="1" x14ac:dyDescent="0.3">
      <c r="A18" s="37" t="s">
        <v>16</v>
      </c>
      <c r="B18" s="37"/>
      <c r="C18" s="37"/>
      <c r="D18" s="37"/>
      <c r="E18" s="37"/>
      <c r="F18" s="37"/>
      <c r="G18" s="37"/>
      <c r="H18" s="37"/>
      <c r="I18" s="37"/>
      <c r="J18" s="17">
        <f>SUM(J16:J17)</f>
        <v>45000</v>
      </c>
    </row>
    <row r="19" spans="1:13" ht="17.25" customHeight="1" x14ac:dyDescent="0.3">
      <c r="A19" s="21"/>
      <c r="B19" s="21"/>
      <c r="C19" s="21"/>
      <c r="D19" s="21"/>
      <c r="E19" s="21"/>
      <c r="F19" s="21"/>
      <c r="G19" s="21"/>
      <c r="H19" s="21"/>
      <c r="I19" s="21"/>
      <c r="J19" s="22"/>
    </row>
    <row r="20" spans="1:13" ht="15.75" x14ac:dyDescent="0.25">
      <c r="A20" s="38" t="s">
        <v>28</v>
      </c>
      <c r="B20" s="39"/>
      <c r="C20" s="1" t="s">
        <v>24</v>
      </c>
      <c r="D20" s="20" t="s">
        <v>30</v>
      </c>
      <c r="F20" s="12"/>
    </row>
    <row r="22" spans="1:13" x14ac:dyDescent="0.2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</row>
    <row r="23" spans="1:13" x14ac:dyDescent="0.2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</row>
    <row r="24" spans="1:13" x14ac:dyDescent="0.2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</row>
    <row r="25" spans="1:13" x14ac:dyDescent="0.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</row>
    <row r="26" spans="1:13" x14ac:dyDescent="0.2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</row>
    <row r="27" spans="1:13" x14ac:dyDescent="0.2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</row>
  </sheetData>
  <mergeCells count="17">
    <mergeCell ref="A22:L22"/>
    <mergeCell ref="A4:L4"/>
    <mergeCell ref="C6:I6"/>
    <mergeCell ref="J6:K6"/>
    <mergeCell ref="F7:L7"/>
    <mergeCell ref="A9:L9"/>
    <mergeCell ref="A10:L10"/>
    <mergeCell ref="K11:L11"/>
    <mergeCell ref="A16:D16"/>
    <mergeCell ref="A17:I17"/>
    <mergeCell ref="A18:I18"/>
    <mergeCell ref="A20:B20"/>
    <mergeCell ref="A23:L23"/>
    <mergeCell ref="A24:L24"/>
    <mergeCell ref="A25:L25"/>
    <mergeCell ref="A26:L26"/>
    <mergeCell ref="A27:L27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7"/>
  <sheetViews>
    <sheetView topLeftCell="A7" zoomScaleNormal="100" workbookViewId="0">
      <selection activeCell="L16" sqref="L16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10</v>
      </c>
    </row>
    <row r="2" spans="1:14" x14ac:dyDescent="0.25">
      <c r="A2" s="4" t="s">
        <v>11</v>
      </c>
    </row>
    <row r="3" spans="1:14" x14ac:dyDescent="0.25">
      <c r="A3" s="4" t="s">
        <v>12</v>
      </c>
    </row>
    <row r="4" spans="1:14" ht="23.25" x14ac:dyDescent="0.25">
      <c r="A4" s="31" t="s">
        <v>58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</row>
    <row r="5" spans="1:14" ht="10.5" customHeight="1" x14ac:dyDescent="0.3">
      <c r="E5" s="5"/>
      <c r="I5" s="5"/>
    </row>
    <row r="6" spans="1:14" ht="27" customHeight="1" x14ac:dyDescent="0.4">
      <c r="C6" s="32" t="s">
        <v>18</v>
      </c>
      <c r="D6" s="32"/>
      <c r="E6" s="32"/>
      <c r="F6" s="32"/>
      <c r="G6" s="32"/>
      <c r="H6" s="32"/>
      <c r="I6" s="32"/>
      <c r="J6" s="33" t="s">
        <v>19</v>
      </c>
      <c r="K6" s="33"/>
      <c r="L6" s="24"/>
    </row>
    <row r="7" spans="1:14" ht="18.75" x14ac:dyDescent="0.3">
      <c r="D7" s="24" t="s">
        <v>20</v>
      </c>
      <c r="E7" s="24"/>
      <c r="F7" s="34" t="s">
        <v>21</v>
      </c>
      <c r="G7" s="34"/>
      <c r="H7" s="34"/>
      <c r="I7" s="34"/>
      <c r="J7" s="34"/>
      <c r="K7" s="34"/>
      <c r="L7" s="34"/>
    </row>
    <row r="8" spans="1:14" ht="9" customHeight="1" x14ac:dyDescent="0.3">
      <c r="A8" s="4"/>
      <c r="D8" s="24"/>
      <c r="E8" s="24"/>
      <c r="F8" s="24"/>
      <c r="G8" s="24"/>
      <c r="H8" s="24"/>
      <c r="I8" s="24"/>
      <c r="J8" s="24"/>
      <c r="K8" s="23"/>
      <c r="L8" s="23"/>
    </row>
    <row r="9" spans="1:14" ht="18.75" customHeight="1" x14ac:dyDescent="0.3">
      <c r="A9" s="33" t="s">
        <v>22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</row>
    <row r="10" spans="1:14" ht="18.75" customHeight="1" x14ac:dyDescent="0.3">
      <c r="A10" s="33" t="s">
        <v>35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</row>
    <row r="11" spans="1:14" ht="6.75" customHeight="1" x14ac:dyDescent="0.3">
      <c r="K11" s="35"/>
      <c r="L11" s="35"/>
    </row>
    <row r="12" spans="1:14" x14ac:dyDescent="0.25">
      <c r="A12" s="6" t="s">
        <v>0</v>
      </c>
      <c r="B12" s="2" t="s">
        <v>1</v>
      </c>
      <c r="C12" s="2" t="s">
        <v>9</v>
      </c>
      <c r="D12" s="2" t="s">
        <v>8</v>
      </c>
      <c r="E12" s="2" t="s">
        <v>2</v>
      </c>
      <c r="F12" s="2" t="s">
        <v>3</v>
      </c>
      <c r="G12" s="10" t="s">
        <v>14</v>
      </c>
      <c r="H12" s="9" t="s">
        <v>7</v>
      </c>
      <c r="I12" s="2" t="s">
        <v>5</v>
      </c>
      <c r="J12" s="8" t="s">
        <v>4</v>
      </c>
      <c r="K12" s="2" t="s">
        <v>6</v>
      </c>
      <c r="L12" s="8" t="s">
        <v>13</v>
      </c>
      <c r="N12" s="12"/>
    </row>
    <row r="13" spans="1:14" ht="20.25" customHeight="1" x14ac:dyDescent="0.25">
      <c r="A13" s="1">
        <v>1</v>
      </c>
      <c r="B13" s="15"/>
      <c r="C13" s="1" t="s">
        <v>23</v>
      </c>
      <c r="D13" s="20"/>
      <c r="E13" s="25"/>
      <c r="F13" s="25"/>
      <c r="G13" s="25"/>
      <c r="H13" s="25"/>
      <c r="I13" s="7"/>
      <c r="J13" s="19">
        <f>SUM(H13:I13)</f>
        <v>0</v>
      </c>
      <c r="K13" s="14"/>
      <c r="L13" s="19"/>
      <c r="N13" s="12"/>
    </row>
    <row r="14" spans="1:14" ht="20.25" customHeight="1" x14ac:dyDescent="0.25">
      <c r="A14" s="1">
        <v>2</v>
      </c>
      <c r="B14" s="11" t="s">
        <v>32</v>
      </c>
      <c r="C14" s="1" t="s">
        <v>24</v>
      </c>
      <c r="D14" s="20" t="s">
        <v>33</v>
      </c>
      <c r="E14" s="25">
        <v>50000</v>
      </c>
      <c r="F14" s="25">
        <v>35000</v>
      </c>
      <c r="G14" s="25">
        <v>35000</v>
      </c>
      <c r="H14" s="25">
        <v>50000</v>
      </c>
      <c r="I14" s="18"/>
      <c r="J14" s="19">
        <f t="shared" ref="J14:J15" si="0">SUM(H14:I14)</f>
        <v>50000</v>
      </c>
      <c r="K14" s="26" t="s">
        <v>60</v>
      </c>
      <c r="L14" s="19" t="s">
        <v>29</v>
      </c>
    </row>
    <row r="15" spans="1:14" ht="20.25" customHeight="1" x14ac:dyDescent="0.25">
      <c r="A15" s="1">
        <v>3</v>
      </c>
      <c r="B15" s="3" t="s">
        <v>25</v>
      </c>
      <c r="C15" s="1" t="s">
        <v>26</v>
      </c>
      <c r="D15" s="20" t="s">
        <v>31</v>
      </c>
      <c r="E15" s="25">
        <v>60000</v>
      </c>
      <c r="F15" s="25">
        <v>84000</v>
      </c>
      <c r="G15" s="25">
        <v>24000</v>
      </c>
      <c r="H15" s="25">
        <v>60000</v>
      </c>
      <c r="I15" s="25">
        <v>60000</v>
      </c>
      <c r="J15" s="19">
        <f t="shared" si="0"/>
        <v>120000</v>
      </c>
      <c r="K15" s="14" t="s">
        <v>59</v>
      </c>
      <c r="L15" s="19" t="s">
        <v>34</v>
      </c>
      <c r="M15" s="12"/>
    </row>
    <row r="16" spans="1:14" ht="18.75" customHeight="1" x14ac:dyDescent="0.25">
      <c r="A16" s="36" t="s">
        <v>17</v>
      </c>
      <c r="B16" s="36"/>
      <c r="C16" s="36"/>
      <c r="D16" s="36"/>
      <c r="E16" s="13">
        <f>SUM(E13:E15)</f>
        <v>110000</v>
      </c>
      <c r="F16" s="13">
        <f t="shared" ref="F16:J16" si="1">SUM(F13:F15)</f>
        <v>119000</v>
      </c>
      <c r="G16" s="16">
        <f t="shared" si="1"/>
        <v>59000</v>
      </c>
      <c r="H16" s="16">
        <f t="shared" si="1"/>
        <v>110000</v>
      </c>
      <c r="I16" s="16">
        <f t="shared" si="1"/>
        <v>60000</v>
      </c>
      <c r="J16" s="16">
        <f t="shared" si="1"/>
        <v>170000</v>
      </c>
      <c r="K16" s="14" t="s">
        <v>60</v>
      </c>
      <c r="L16" s="17" t="s">
        <v>27</v>
      </c>
    </row>
    <row r="17" spans="1:13" ht="15.75" customHeight="1" x14ac:dyDescent="0.3">
      <c r="A17" s="37" t="s">
        <v>15</v>
      </c>
      <c r="B17" s="37"/>
      <c r="C17" s="37"/>
      <c r="D17" s="37"/>
      <c r="E17" s="37"/>
      <c r="F17" s="37"/>
      <c r="G17" s="37"/>
      <c r="H17" s="37"/>
      <c r="I17" s="37"/>
      <c r="J17" s="19">
        <f>-J16*0.1</f>
        <v>-17000</v>
      </c>
      <c r="M17" s="12"/>
    </row>
    <row r="18" spans="1:13" ht="17.25" customHeight="1" x14ac:dyDescent="0.3">
      <c r="A18" s="37" t="s">
        <v>16</v>
      </c>
      <c r="B18" s="37"/>
      <c r="C18" s="37"/>
      <c r="D18" s="37"/>
      <c r="E18" s="37"/>
      <c r="F18" s="37"/>
      <c r="G18" s="37"/>
      <c r="H18" s="37"/>
      <c r="I18" s="37"/>
      <c r="J18" s="17">
        <f>SUM(J16:J17)</f>
        <v>153000</v>
      </c>
    </row>
    <row r="19" spans="1:13" ht="17.25" customHeight="1" x14ac:dyDescent="0.3">
      <c r="A19" s="21"/>
      <c r="B19" s="21"/>
      <c r="C19" s="21"/>
      <c r="D19" s="21"/>
      <c r="E19" s="21"/>
      <c r="F19" s="21"/>
      <c r="G19" s="21"/>
      <c r="H19" s="21"/>
      <c r="I19" s="21"/>
      <c r="J19" s="22"/>
    </row>
    <row r="20" spans="1:13" ht="15.75" x14ac:dyDescent="0.25">
      <c r="A20" s="38" t="s">
        <v>28</v>
      </c>
      <c r="B20" s="39"/>
      <c r="C20" s="1" t="s">
        <v>24</v>
      </c>
      <c r="D20" s="20" t="s">
        <v>30</v>
      </c>
      <c r="F20" s="12"/>
    </row>
    <row r="22" spans="1:13" x14ac:dyDescent="0.2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</row>
    <row r="23" spans="1:13" x14ac:dyDescent="0.2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</row>
    <row r="24" spans="1:13" x14ac:dyDescent="0.2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</row>
    <row r="25" spans="1:13" x14ac:dyDescent="0.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</row>
    <row r="26" spans="1:13" x14ac:dyDescent="0.2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</row>
    <row r="27" spans="1:13" x14ac:dyDescent="0.2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</row>
  </sheetData>
  <mergeCells count="17">
    <mergeCell ref="A23:L23"/>
    <mergeCell ref="A24:L24"/>
    <mergeCell ref="A25:L25"/>
    <mergeCell ref="A26:L26"/>
    <mergeCell ref="A27:L27"/>
    <mergeCell ref="A22:L22"/>
    <mergeCell ref="A4:L4"/>
    <mergeCell ref="C6:I6"/>
    <mergeCell ref="J6:K6"/>
    <mergeCell ref="F7:L7"/>
    <mergeCell ref="A9:L9"/>
    <mergeCell ref="A10:L10"/>
    <mergeCell ref="K11:L11"/>
    <mergeCell ref="A16:D16"/>
    <mergeCell ref="A17:I17"/>
    <mergeCell ref="A18:I18"/>
    <mergeCell ref="A20:B2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7"/>
  <sheetViews>
    <sheetView zoomScaleNormal="100" workbookViewId="0">
      <selection activeCell="L16" sqref="L16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10</v>
      </c>
    </row>
    <row r="2" spans="1:14" x14ac:dyDescent="0.25">
      <c r="A2" s="4" t="s">
        <v>11</v>
      </c>
    </row>
    <row r="3" spans="1:14" x14ac:dyDescent="0.25">
      <c r="A3" s="4" t="s">
        <v>12</v>
      </c>
    </row>
    <row r="4" spans="1:14" ht="23.25" x14ac:dyDescent="0.25">
      <c r="A4" s="31" t="s">
        <v>61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</row>
    <row r="5" spans="1:14" ht="10.5" customHeight="1" x14ac:dyDescent="0.3">
      <c r="E5" s="5"/>
      <c r="I5" s="5"/>
    </row>
    <row r="6" spans="1:14" ht="27" customHeight="1" x14ac:dyDescent="0.4">
      <c r="C6" s="32" t="s">
        <v>18</v>
      </c>
      <c r="D6" s="32"/>
      <c r="E6" s="32"/>
      <c r="F6" s="32"/>
      <c r="G6" s="32"/>
      <c r="H6" s="32"/>
      <c r="I6" s="32"/>
      <c r="J6" s="33" t="s">
        <v>19</v>
      </c>
      <c r="K6" s="33"/>
      <c r="L6" s="24"/>
    </row>
    <row r="7" spans="1:14" ht="18.75" x14ac:dyDescent="0.3">
      <c r="D7" s="24" t="s">
        <v>20</v>
      </c>
      <c r="E7" s="24"/>
      <c r="F7" s="34" t="s">
        <v>21</v>
      </c>
      <c r="G7" s="34"/>
      <c r="H7" s="34"/>
      <c r="I7" s="34"/>
      <c r="J7" s="34"/>
      <c r="K7" s="34"/>
      <c r="L7" s="34"/>
    </row>
    <row r="8" spans="1:14" ht="9" customHeight="1" x14ac:dyDescent="0.3">
      <c r="A8" s="4"/>
      <c r="D8" s="24"/>
      <c r="E8" s="24"/>
      <c r="F8" s="24"/>
      <c r="G8" s="24"/>
      <c r="H8" s="24"/>
      <c r="I8" s="24"/>
      <c r="J8" s="24"/>
      <c r="K8" s="23"/>
      <c r="L8" s="23"/>
    </row>
    <row r="9" spans="1:14" ht="18.75" customHeight="1" x14ac:dyDescent="0.3">
      <c r="A9" s="33" t="s">
        <v>22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</row>
    <row r="10" spans="1:14" ht="18.75" customHeight="1" x14ac:dyDescent="0.3">
      <c r="A10" s="33" t="s">
        <v>35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</row>
    <row r="11" spans="1:14" ht="6.75" customHeight="1" x14ac:dyDescent="0.3">
      <c r="K11" s="35"/>
      <c r="L11" s="35"/>
    </row>
    <row r="12" spans="1:14" x14ac:dyDescent="0.25">
      <c r="A12" s="6" t="s">
        <v>0</v>
      </c>
      <c r="B12" s="2" t="s">
        <v>1</v>
      </c>
      <c r="C12" s="2" t="s">
        <v>9</v>
      </c>
      <c r="D12" s="2" t="s">
        <v>8</v>
      </c>
      <c r="E12" s="2" t="s">
        <v>2</v>
      </c>
      <c r="F12" s="2" t="s">
        <v>3</v>
      </c>
      <c r="G12" s="10" t="s">
        <v>14</v>
      </c>
      <c r="H12" s="9" t="s">
        <v>7</v>
      </c>
      <c r="I12" s="2" t="s">
        <v>5</v>
      </c>
      <c r="J12" s="8" t="s">
        <v>4</v>
      </c>
      <c r="K12" s="2" t="s">
        <v>6</v>
      </c>
      <c r="L12" s="8" t="s">
        <v>13</v>
      </c>
      <c r="N12" s="12"/>
    </row>
    <row r="13" spans="1:14" ht="20.25" customHeight="1" x14ac:dyDescent="0.25">
      <c r="A13" s="1">
        <v>1</v>
      </c>
      <c r="B13" s="15"/>
      <c r="C13" s="1" t="s">
        <v>23</v>
      </c>
      <c r="D13" s="20"/>
      <c r="E13" s="25"/>
      <c r="F13" s="25"/>
      <c r="G13" s="25"/>
      <c r="H13" s="25"/>
      <c r="I13" s="7"/>
      <c r="J13" s="19">
        <f>SUM(H13:I13)</f>
        <v>0</v>
      </c>
      <c r="K13" s="14"/>
      <c r="L13" s="19"/>
      <c r="N13" s="12"/>
    </row>
    <row r="14" spans="1:14" ht="20.25" customHeight="1" x14ac:dyDescent="0.25">
      <c r="A14" s="1">
        <v>2</v>
      </c>
      <c r="B14" s="11" t="s">
        <v>32</v>
      </c>
      <c r="C14" s="1" t="s">
        <v>24</v>
      </c>
      <c r="D14" s="20" t="s">
        <v>33</v>
      </c>
      <c r="E14" s="25">
        <v>50000</v>
      </c>
      <c r="F14" s="25">
        <v>40000</v>
      </c>
      <c r="G14" s="25">
        <v>40000</v>
      </c>
      <c r="H14" s="25">
        <v>50000</v>
      </c>
      <c r="I14" s="18"/>
      <c r="J14" s="19">
        <f t="shared" ref="J14:J15" si="0">SUM(H14:I14)</f>
        <v>50000</v>
      </c>
      <c r="K14" s="26" t="s">
        <v>62</v>
      </c>
      <c r="L14" s="19" t="s">
        <v>34</v>
      </c>
    </row>
    <row r="15" spans="1:14" ht="20.25" customHeight="1" x14ac:dyDescent="0.25">
      <c r="A15" s="1">
        <v>3</v>
      </c>
      <c r="B15" s="3" t="s">
        <v>25</v>
      </c>
      <c r="C15" s="1" t="s">
        <v>26</v>
      </c>
      <c r="D15" s="20" t="s">
        <v>31</v>
      </c>
      <c r="E15" s="25">
        <v>60000</v>
      </c>
      <c r="F15" s="25">
        <v>30000</v>
      </c>
      <c r="G15" s="25">
        <v>30000</v>
      </c>
      <c r="H15" s="25"/>
      <c r="I15" s="7"/>
      <c r="J15" s="19">
        <f t="shared" si="0"/>
        <v>0</v>
      </c>
      <c r="K15" s="14"/>
      <c r="L15" s="19"/>
      <c r="M15" s="12"/>
    </row>
    <row r="16" spans="1:14" ht="18.75" customHeight="1" x14ac:dyDescent="0.25">
      <c r="A16" s="36" t="s">
        <v>17</v>
      </c>
      <c r="B16" s="36"/>
      <c r="C16" s="36"/>
      <c r="D16" s="36"/>
      <c r="E16" s="13">
        <f>SUM(E13:E15)</f>
        <v>110000</v>
      </c>
      <c r="F16" s="13">
        <f t="shared" ref="F16:J16" si="1">SUM(F13:F15)</f>
        <v>70000</v>
      </c>
      <c r="G16" s="16">
        <f t="shared" si="1"/>
        <v>70000</v>
      </c>
      <c r="H16" s="13">
        <f t="shared" si="1"/>
        <v>50000</v>
      </c>
      <c r="I16" s="16">
        <f t="shared" si="1"/>
        <v>0</v>
      </c>
      <c r="J16" s="13">
        <f t="shared" si="1"/>
        <v>50000</v>
      </c>
      <c r="K16" s="14" t="s">
        <v>63</v>
      </c>
      <c r="L16" s="17" t="s">
        <v>27</v>
      </c>
    </row>
    <row r="17" spans="1:13" ht="15.75" customHeight="1" x14ac:dyDescent="0.3">
      <c r="A17" s="37" t="s">
        <v>15</v>
      </c>
      <c r="B17" s="37"/>
      <c r="C17" s="37"/>
      <c r="D17" s="37"/>
      <c r="E17" s="37"/>
      <c r="F17" s="37"/>
      <c r="G17" s="37"/>
      <c r="H17" s="37"/>
      <c r="I17" s="37"/>
      <c r="J17" s="19">
        <f>-J16*0.1</f>
        <v>-5000</v>
      </c>
      <c r="M17" s="12"/>
    </row>
    <row r="18" spans="1:13" ht="17.25" customHeight="1" x14ac:dyDescent="0.3">
      <c r="A18" s="37" t="s">
        <v>16</v>
      </c>
      <c r="B18" s="37"/>
      <c r="C18" s="37"/>
      <c r="D18" s="37"/>
      <c r="E18" s="37"/>
      <c r="F18" s="37"/>
      <c r="G18" s="37"/>
      <c r="H18" s="37"/>
      <c r="I18" s="37"/>
      <c r="J18" s="17">
        <f>SUM(J16:J17)</f>
        <v>45000</v>
      </c>
    </row>
    <row r="19" spans="1:13" ht="17.25" customHeight="1" x14ac:dyDescent="0.3">
      <c r="A19" s="21"/>
      <c r="B19" s="21"/>
      <c r="C19" s="21"/>
      <c r="D19" s="21"/>
      <c r="E19" s="21"/>
      <c r="F19" s="21"/>
      <c r="G19" s="21"/>
      <c r="H19" s="21"/>
      <c r="I19" s="21"/>
      <c r="J19" s="22"/>
    </row>
    <row r="20" spans="1:13" ht="15.75" x14ac:dyDescent="0.25">
      <c r="A20" s="38" t="s">
        <v>28</v>
      </c>
      <c r="B20" s="39"/>
      <c r="C20" s="1" t="s">
        <v>24</v>
      </c>
      <c r="D20" s="20" t="s">
        <v>30</v>
      </c>
      <c r="F20" s="12"/>
    </row>
    <row r="22" spans="1:13" x14ac:dyDescent="0.2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</row>
    <row r="23" spans="1:13" x14ac:dyDescent="0.2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</row>
    <row r="24" spans="1:13" x14ac:dyDescent="0.2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</row>
    <row r="25" spans="1:13" x14ac:dyDescent="0.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</row>
    <row r="26" spans="1:13" x14ac:dyDescent="0.2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</row>
    <row r="27" spans="1:13" x14ac:dyDescent="0.2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</row>
  </sheetData>
  <mergeCells count="17">
    <mergeCell ref="A23:L23"/>
    <mergeCell ref="A24:L24"/>
    <mergeCell ref="A25:L25"/>
    <mergeCell ref="A26:L26"/>
    <mergeCell ref="A27:L27"/>
    <mergeCell ref="A22:L22"/>
    <mergeCell ref="A4:L4"/>
    <mergeCell ref="C6:I6"/>
    <mergeCell ref="J6:K6"/>
    <mergeCell ref="F7:L7"/>
    <mergeCell ref="A9:L9"/>
    <mergeCell ref="A10:L10"/>
    <mergeCell ref="K11:L11"/>
    <mergeCell ref="A16:D16"/>
    <mergeCell ref="A17:I17"/>
    <mergeCell ref="A18:I18"/>
    <mergeCell ref="A20:B2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7"/>
  <sheetViews>
    <sheetView zoomScaleNormal="100" workbookViewId="0">
      <selection activeCell="L14" sqref="L14:L15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10</v>
      </c>
    </row>
    <row r="2" spans="1:14" x14ac:dyDescent="0.25">
      <c r="A2" s="4" t="s">
        <v>11</v>
      </c>
    </row>
    <row r="3" spans="1:14" x14ac:dyDescent="0.25">
      <c r="A3" s="4" t="s">
        <v>12</v>
      </c>
    </row>
    <row r="4" spans="1:14" ht="23.25" x14ac:dyDescent="0.25">
      <c r="A4" s="31" t="s">
        <v>64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</row>
    <row r="5" spans="1:14" ht="10.5" customHeight="1" x14ac:dyDescent="0.3">
      <c r="E5" s="5"/>
      <c r="I5" s="5"/>
    </row>
    <row r="6" spans="1:14" ht="27" customHeight="1" x14ac:dyDescent="0.4">
      <c r="C6" s="32" t="s">
        <v>18</v>
      </c>
      <c r="D6" s="32"/>
      <c r="E6" s="32"/>
      <c r="F6" s="32"/>
      <c r="G6" s="32"/>
      <c r="H6" s="32"/>
      <c r="I6" s="32"/>
      <c r="J6" s="33" t="s">
        <v>19</v>
      </c>
      <c r="K6" s="33"/>
      <c r="L6" s="24"/>
    </row>
    <row r="7" spans="1:14" ht="18.75" x14ac:dyDescent="0.3">
      <c r="D7" s="24" t="s">
        <v>20</v>
      </c>
      <c r="E7" s="24"/>
      <c r="F7" s="34" t="s">
        <v>21</v>
      </c>
      <c r="G7" s="34"/>
      <c r="H7" s="34"/>
      <c r="I7" s="34"/>
      <c r="J7" s="34"/>
      <c r="K7" s="34"/>
      <c r="L7" s="34"/>
    </row>
    <row r="8" spans="1:14" ht="9" customHeight="1" x14ac:dyDescent="0.3">
      <c r="A8" s="4"/>
      <c r="D8" s="24"/>
      <c r="E8" s="24"/>
      <c r="F8" s="24"/>
      <c r="G8" s="24"/>
      <c r="H8" s="24"/>
      <c r="I8" s="24"/>
      <c r="J8" s="24"/>
      <c r="K8" s="23"/>
      <c r="L8" s="23"/>
    </row>
    <row r="9" spans="1:14" ht="18.75" customHeight="1" x14ac:dyDescent="0.3">
      <c r="A9" s="33" t="s">
        <v>22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</row>
    <row r="10" spans="1:14" ht="18.75" customHeight="1" x14ac:dyDescent="0.3">
      <c r="A10" s="33" t="s">
        <v>35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</row>
    <row r="11" spans="1:14" ht="6.75" customHeight="1" x14ac:dyDescent="0.3">
      <c r="K11" s="35"/>
      <c r="L11" s="35"/>
    </row>
    <row r="12" spans="1:14" x14ac:dyDescent="0.25">
      <c r="A12" s="6" t="s">
        <v>0</v>
      </c>
      <c r="B12" s="2" t="s">
        <v>1</v>
      </c>
      <c r="C12" s="2" t="s">
        <v>9</v>
      </c>
      <c r="D12" s="2" t="s">
        <v>8</v>
      </c>
      <c r="E12" s="2" t="s">
        <v>2</v>
      </c>
      <c r="F12" s="2" t="s">
        <v>3</v>
      </c>
      <c r="G12" s="10" t="s">
        <v>14</v>
      </c>
      <c r="H12" s="9" t="s">
        <v>7</v>
      </c>
      <c r="I12" s="2" t="s">
        <v>5</v>
      </c>
      <c r="J12" s="8" t="s">
        <v>4</v>
      </c>
      <c r="K12" s="2" t="s">
        <v>6</v>
      </c>
      <c r="L12" s="8" t="s">
        <v>13</v>
      </c>
      <c r="N12" s="12"/>
    </row>
    <row r="13" spans="1:14" ht="20.25" customHeight="1" x14ac:dyDescent="0.25">
      <c r="A13" s="1">
        <v>1</v>
      </c>
      <c r="B13" s="15"/>
      <c r="C13" s="1" t="s">
        <v>23</v>
      </c>
      <c r="D13" s="20"/>
      <c r="E13" s="25"/>
      <c r="F13" s="25"/>
      <c r="G13" s="25"/>
      <c r="H13" s="25"/>
      <c r="I13" s="7"/>
      <c r="J13" s="19">
        <f>SUM(H13:I13)</f>
        <v>0</v>
      </c>
      <c r="K13" s="14"/>
      <c r="L13" s="19"/>
      <c r="N13" s="12"/>
    </row>
    <row r="14" spans="1:14" ht="20.25" customHeight="1" x14ac:dyDescent="0.25">
      <c r="A14" s="1">
        <v>2</v>
      </c>
      <c r="B14" s="11" t="s">
        <v>32</v>
      </c>
      <c r="C14" s="1" t="s">
        <v>24</v>
      </c>
      <c r="D14" s="20" t="s">
        <v>33</v>
      </c>
      <c r="E14" s="25">
        <v>50000</v>
      </c>
      <c r="F14" s="25">
        <v>40000</v>
      </c>
      <c r="G14" s="25">
        <v>40000</v>
      </c>
      <c r="H14" s="25">
        <v>50000</v>
      </c>
      <c r="I14" s="18"/>
      <c r="J14" s="19">
        <f t="shared" ref="J14:J15" si="0">SUM(H14:I14)</f>
        <v>50000</v>
      </c>
      <c r="K14" s="26" t="s">
        <v>65</v>
      </c>
      <c r="L14" s="19" t="s">
        <v>29</v>
      </c>
    </row>
    <row r="15" spans="1:14" ht="20.25" customHeight="1" x14ac:dyDescent="0.25">
      <c r="A15" s="1">
        <v>3</v>
      </c>
      <c r="B15" s="3" t="s">
        <v>25</v>
      </c>
      <c r="C15" s="1" t="s">
        <v>26</v>
      </c>
      <c r="D15" s="20" t="s">
        <v>31</v>
      </c>
      <c r="E15" s="25">
        <v>60000</v>
      </c>
      <c r="F15" s="25">
        <v>96000</v>
      </c>
      <c r="G15" s="25">
        <v>36000</v>
      </c>
      <c r="H15" s="25">
        <v>60000</v>
      </c>
      <c r="I15" s="25">
        <v>60000</v>
      </c>
      <c r="J15" s="19">
        <f t="shared" si="0"/>
        <v>120000</v>
      </c>
      <c r="K15" s="14" t="s">
        <v>66</v>
      </c>
      <c r="L15" s="19" t="s">
        <v>29</v>
      </c>
      <c r="M15" s="12"/>
    </row>
    <row r="16" spans="1:14" ht="18.75" customHeight="1" x14ac:dyDescent="0.25">
      <c r="A16" s="36" t="s">
        <v>17</v>
      </c>
      <c r="B16" s="36"/>
      <c r="C16" s="36"/>
      <c r="D16" s="36"/>
      <c r="E16" s="13">
        <f>SUM(E13:E15)</f>
        <v>110000</v>
      </c>
      <c r="F16" s="27">
        <f t="shared" ref="F16:J16" si="1">SUM(F13:F15)</f>
        <v>136000</v>
      </c>
      <c r="G16" s="16">
        <f t="shared" si="1"/>
        <v>76000</v>
      </c>
      <c r="H16" s="16">
        <f t="shared" si="1"/>
        <v>110000</v>
      </c>
      <c r="I16" s="16">
        <f t="shared" si="1"/>
        <v>60000</v>
      </c>
      <c r="J16" s="16">
        <f t="shared" si="1"/>
        <v>170000</v>
      </c>
      <c r="K16" s="14"/>
      <c r="L16" s="17"/>
    </row>
    <row r="17" spans="1:13" ht="15.75" customHeight="1" x14ac:dyDescent="0.3">
      <c r="A17" s="37" t="s">
        <v>15</v>
      </c>
      <c r="B17" s="37"/>
      <c r="C17" s="37"/>
      <c r="D17" s="37"/>
      <c r="E17" s="37"/>
      <c r="F17" s="37"/>
      <c r="G17" s="37"/>
      <c r="H17" s="37"/>
      <c r="I17" s="37"/>
      <c r="J17" s="19">
        <f>-J16*0.1</f>
        <v>-17000</v>
      </c>
      <c r="M17" s="12"/>
    </row>
    <row r="18" spans="1:13" ht="17.25" customHeight="1" x14ac:dyDescent="0.3">
      <c r="A18" s="37" t="s">
        <v>16</v>
      </c>
      <c r="B18" s="37"/>
      <c r="C18" s="37"/>
      <c r="D18" s="37"/>
      <c r="E18" s="37"/>
      <c r="F18" s="37"/>
      <c r="G18" s="37"/>
      <c r="H18" s="37"/>
      <c r="I18" s="37"/>
      <c r="J18" s="17">
        <f>SUM(J16:J17)</f>
        <v>153000</v>
      </c>
    </row>
    <row r="19" spans="1:13" ht="17.25" customHeight="1" x14ac:dyDescent="0.3">
      <c r="A19" s="21"/>
      <c r="B19" s="21"/>
      <c r="C19" s="21"/>
      <c r="D19" s="21"/>
      <c r="E19" s="21"/>
      <c r="F19" s="21"/>
      <c r="G19" s="21"/>
      <c r="H19" s="21"/>
      <c r="I19" s="21"/>
      <c r="J19" s="22"/>
    </row>
    <row r="20" spans="1:13" ht="15.75" x14ac:dyDescent="0.25">
      <c r="A20" s="38" t="s">
        <v>28</v>
      </c>
      <c r="B20" s="39"/>
      <c r="C20" s="1" t="s">
        <v>24</v>
      </c>
      <c r="D20" s="20" t="s">
        <v>30</v>
      </c>
      <c r="F20" s="12"/>
    </row>
    <row r="22" spans="1:13" x14ac:dyDescent="0.2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</row>
    <row r="23" spans="1:13" x14ac:dyDescent="0.2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</row>
    <row r="24" spans="1:13" x14ac:dyDescent="0.2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</row>
    <row r="25" spans="1:13" x14ac:dyDescent="0.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</row>
    <row r="26" spans="1:13" x14ac:dyDescent="0.2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</row>
    <row r="27" spans="1:13" x14ac:dyDescent="0.2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</row>
  </sheetData>
  <mergeCells count="17">
    <mergeCell ref="A22:L22"/>
    <mergeCell ref="A4:L4"/>
    <mergeCell ref="C6:I6"/>
    <mergeCell ref="J6:K6"/>
    <mergeCell ref="F7:L7"/>
    <mergeCell ref="A9:L9"/>
    <mergeCell ref="A10:L10"/>
    <mergeCell ref="K11:L11"/>
    <mergeCell ref="A16:D16"/>
    <mergeCell ref="A17:I17"/>
    <mergeCell ref="A18:I18"/>
    <mergeCell ref="A20:B20"/>
    <mergeCell ref="A23:L23"/>
    <mergeCell ref="A24:L24"/>
    <mergeCell ref="A25:L25"/>
    <mergeCell ref="A26:L26"/>
    <mergeCell ref="A27:L27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6"/>
  <sheetViews>
    <sheetView zoomScaleNormal="100" workbookViewId="0">
      <selection activeCell="A24" sqref="A24:L24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10</v>
      </c>
    </row>
    <row r="2" spans="1:14" x14ac:dyDescent="0.25">
      <c r="A2" s="4" t="s">
        <v>11</v>
      </c>
    </row>
    <row r="3" spans="1:14" x14ac:dyDescent="0.25">
      <c r="A3" s="4" t="s">
        <v>12</v>
      </c>
    </row>
    <row r="4" spans="1:14" ht="23.25" x14ac:dyDescent="0.25">
      <c r="A4" s="31" t="s">
        <v>67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</row>
    <row r="5" spans="1:14" ht="10.5" customHeight="1" x14ac:dyDescent="0.3">
      <c r="E5" s="5"/>
      <c r="I5" s="5"/>
    </row>
    <row r="6" spans="1:14" ht="27" customHeight="1" x14ac:dyDescent="0.4">
      <c r="C6" s="32" t="s">
        <v>18</v>
      </c>
      <c r="D6" s="32"/>
      <c r="E6" s="32"/>
      <c r="F6" s="32"/>
      <c r="G6" s="32"/>
      <c r="H6" s="32"/>
      <c r="I6" s="32"/>
      <c r="J6" s="33" t="s">
        <v>19</v>
      </c>
      <c r="K6" s="33"/>
      <c r="L6" s="24"/>
    </row>
    <row r="7" spans="1:14" ht="18.75" x14ac:dyDescent="0.3">
      <c r="D7" s="24" t="s">
        <v>20</v>
      </c>
      <c r="E7" s="24"/>
      <c r="F7" s="34" t="s">
        <v>21</v>
      </c>
      <c r="G7" s="34"/>
      <c r="H7" s="34"/>
      <c r="I7" s="34"/>
      <c r="J7" s="34"/>
      <c r="K7" s="34"/>
      <c r="L7" s="34"/>
    </row>
    <row r="8" spans="1:14" ht="9" customHeight="1" x14ac:dyDescent="0.3">
      <c r="A8" s="4"/>
      <c r="D8" s="24"/>
      <c r="E8" s="24"/>
      <c r="F8" s="24"/>
      <c r="G8" s="24"/>
      <c r="H8" s="24"/>
      <c r="I8" s="24"/>
      <c r="J8" s="24"/>
      <c r="K8" s="23"/>
      <c r="L8" s="23"/>
    </row>
    <row r="9" spans="1:14" ht="18.75" customHeight="1" x14ac:dyDescent="0.3">
      <c r="A9" s="33" t="s">
        <v>22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</row>
    <row r="10" spans="1:14" ht="18.75" customHeight="1" x14ac:dyDescent="0.3">
      <c r="A10" s="33" t="s">
        <v>35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</row>
    <row r="11" spans="1:14" ht="6.75" customHeight="1" x14ac:dyDescent="0.3">
      <c r="K11" s="35"/>
      <c r="L11" s="35"/>
    </row>
    <row r="12" spans="1:14" x14ac:dyDescent="0.25">
      <c r="A12" s="6" t="s">
        <v>0</v>
      </c>
      <c r="B12" s="2" t="s">
        <v>1</v>
      </c>
      <c r="C12" s="2" t="s">
        <v>9</v>
      </c>
      <c r="D12" s="2" t="s">
        <v>8</v>
      </c>
      <c r="E12" s="2" t="s">
        <v>2</v>
      </c>
      <c r="F12" s="2" t="s">
        <v>3</v>
      </c>
      <c r="G12" s="10" t="s">
        <v>14</v>
      </c>
      <c r="H12" s="9" t="s">
        <v>7</v>
      </c>
      <c r="I12" s="2" t="s">
        <v>5</v>
      </c>
      <c r="J12" s="8" t="s">
        <v>4</v>
      </c>
      <c r="K12" s="2" t="s">
        <v>6</v>
      </c>
      <c r="L12" s="8" t="s">
        <v>13</v>
      </c>
      <c r="N12" s="12"/>
    </row>
    <row r="13" spans="1:14" ht="20.25" customHeight="1" x14ac:dyDescent="0.25">
      <c r="A13" s="1">
        <v>1</v>
      </c>
      <c r="B13" s="11" t="s">
        <v>32</v>
      </c>
      <c r="C13" s="1" t="s">
        <v>24</v>
      </c>
      <c r="D13" s="20" t="s">
        <v>33</v>
      </c>
      <c r="E13" s="25">
        <v>50000</v>
      </c>
      <c r="F13" s="25">
        <v>40000</v>
      </c>
      <c r="G13" s="25">
        <v>40000</v>
      </c>
      <c r="H13" s="19">
        <v>50000</v>
      </c>
      <c r="I13" s="18"/>
      <c r="J13" s="19">
        <f>SUM(H13:I13)</f>
        <v>50000</v>
      </c>
      <c r="K13" s="26" t="s">
        <v>69</v>
      </c>
      <c r="L13" s="19" t="s">
        <v>29</v>
      </c>
    </row>
    <row r="14" spans="1:14" ht="20.25" customHeight="1" x14ac:dyDescent="0.25">
      <c r="A14" s="1">
        <v>2</v>
      </c>
      <c r="B14" s="3" t="s">
        <v>25</v>
      </c>
      <c r="C14" s="1" t="s">
        <v>26</v>
      </c>
      <c r="D14" s="20" t="s">
        <v>31</v>
      </c>
      <c r="E14" s="25">
        <v>60000</v>
      </c>
      <c r="F14" s="25">
        <v>42000</v>
      </c>
      <c r="G14" s="25">
        <v>42000</v>
      </c>
      <c r="H14" s="25"/>
      <c r="I14" s="25"/>
      <c r="J14" s="19">
        <f>SUM(H14:I14)</f>
        <v>0</v>
      </c>
      <c r="K14" s="14"/>
      <c r="L14" s="19"/>
      <c r="M14" s="12"/>
    </row>
    <row r="15" spans="1:14" ht="18.75" customHeight="1" x14ac:dyDescent="0.25">
      <c r="A15" s="36" t="s">
        <v>17</v>
      </c>
      <c r="B15" s="36"/>
      <c r="C15" s="36"/>
      <c r="D15" s="36"/>
      <c r="E15" s="13">
        <f t="shared" ref="E15:J15" si="0">SUM(E13:E14)</f>
        <v>110000</v>
      </c>
      <c r="F15" s="27">
        <f t="shared" si="0"/>
        <v>82000</v>
      </c>
      <c r="G15" s="16">
        <f t="shared" si="0"/>
        <v>82000</v>
      </c>
      <c r="H15" s="17">
        <f t="shared" si="0"/>
        <v>50000</v>
      </c>
      <c r="I15" s="16">
        <f t="shared" si="0"/>
        <v>0</v>
      </c>
      <c r="J15" s="17">
        <f t="shared" si="0"/>
        <v>50000</v>
      </c>
      <c r="K15" s="14" t="s">
        <v>68</v>
      </c>
      <c r="L15" s="17" t="s">
        <v>27</v>
      </c>
    </row>
    <row r="16" spans="1:14" ht="15.75" customHeight="1" x14ac:dyDescent="0.3">
      <c r="A16" s="37" t="s">
        <v>15</v>
      </c>
      <c r="B16" s="37"/>
      <c r="C16" s="37"/>
      <c r="D16" s="37"/>
      <c r="E16" s="37"/>
      <c r="F16" s="37"/>
      <c r="G16" s="37"/>
      <c r="H16" s="37"/>
      <c r="I16" s="37"/>
      <c r="J16" s="19">
        <f>-J15*0.1</f>
        <v>-5000</v>
      </c>
      <c r="M16" s="12"/>
    </row>
    <row r="17" spans="1:12" ht="17.25" customHeight="1" x14ac:dyDescent="0.3">
      <c r="A17" s="37" t="s">
        <v>16</v>
      </c>
      <c r="B17" s="37"/>
      <c r="C17" s="37"/>
      <c r="D17" s="37"/>
      <c r="E17" s="37"/>
      <c r="F17" s="37"/>
      <c r="G17" s="37"/>
      <c r="H17" s="37"/>
      <c r="I17" s="37"/>
      <c r="J17" s="17">
        <f>SUM(J15:J16)</f>
        <v>45000</v>
      </c>
    </row>
    <row r="18" spans="1:12" ht="17.25" customHeight="1" x14ac:dyDescent="0.3">
      <c r="A18" s="21"/>
      <c r="B18" s="21"/>
      <c r="C18" s="21"/>
      <c r="D18" s="21"/>
      <c r="E18" s="21"/>
      <c r="F18" s="21"/>
      <c r="G18" s="21"/>
      <c r="H18" s="21"/>
      <c r="I18" s="21"/>
      <c r="J18" s="22"/>
    </row>
    <row r="19" spans="1:12" ht="15.75" x14ac:dyDescent="0.25">
      <c r="A19" s="38" t="s">
        <v>28</v>
      </c>
      <c r="B19" s="39"/>
      <c r="C19" s="1" t="s">
        <v>24</v>
      </c>
      <c r="D19" s="20" t="s">
        <v>30</v>
      </c>
      <c r="F19" s="12"/>
    </row>
    <row r="21" spans="1:12" x14ac:dyDescent="0.2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</row>
    <row r="22" spans="1:12" x14ac:dyDescent="0.2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</row>
    <row r="23" spans="1:12" x14ac:dyDescent="0.2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</row>
    <row r="24" spans="1:12" x14ac:dyDescent="0.2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</row>
    <row r="25" spans="1:12" x14ac:dyDescent="0.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</row>
    <row r="26" spans="1:12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</row>
  </sheetData>
  <mergeCells count="17">
    <mergeCell ref="A22:L22"/>
    <mergeCell ref="A23:L23"/>
    <mergeCell ref="A24:L24"/>
    <mergeCell ref="A25:L25"/>
    <mergeCell ref="A26:L26"/>
    <mergeCell ref="A21:L21"/>
    <mergeCell ref="A4:L4"/>
    <mergeCell ref="C6:I6"/>
    <mergeCell ref="J6:K6"/>
    <mergeCell ref="F7:L7"/>
    <mergeCell ref="A9:L9"/>
    <mergeCell ref="A10:L10"/>
    <mergeCell ref="K11:L11"/>
    <mergeCell ref="A15:D15"/>
    <mergeCell ref="A16:I16"/>
    <mergeCell ref="A17:I17"/>
    <mergeCell ref="A19:B19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6"/>
  <sheetViews>
    <sheetView zoomScaleNormal="100" workbookViewId="0">
      <selection activeCell="F13" sqref="F13:G13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10</v>
      </c>
    </row>
    <row r="2" spans="1:14" x14ac:dyDescent="0.25">
      <c r="A2" s="4" t="s">
        <v>11</v>
      </c>
    </row>
    <row r="3" spans="1:14" x14ac:dyDescent="0.25">
      <c r="A3" s="4" t="s">
        <v>12</v>
      </c>
    </row>
    <row r="4" spans="1:14" ht="23.25" x14ac:dyDescent="0.25">
      <c r="A4" s="31" t="s">
        <v>76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</row>
    <row r="5" spans="1:14" ht="10.5" customHeight="1" x14ac:dyDescent="0.3">
      <c r="E5" s="5"/>
      <c r="I5" s="5"/>
    </row>
    <row r="6" spans="1:14" ht="27" customHeight="1" x14ac:dyDescent="0.4">
      <c r="C6" s="32" t="s">
        <v>18</v>
      </c>
      <c r="D6" s="32"/>
      <c r="E6" s="32"/>
      <c r="F6" s="32"/>
      <c r="G6" s="32"/>
      <c r="H6" s="32"/>
      <c r="I6" s="32"/>
      <c r="J6" s="33" t="s">
        <v>19</v>
      </c>
      <c r="K6" s="33"/>
      <c r="L6" s="24"/>
    </row>
    <row r="7" spans="1:14" ht="18.75" x14ac:dyDescent="0.3">
      <c r="D7" s="24" t="s">
        <v>20</v>
      </c>
      <c r="E7" s="24"/>
      <c r="F7" s="34" t="s">
        <v>21</v>
      </c>
      <c r="G7" s="34"/>
      <c r="H7" s="34"/>
      <c r="I7" s="34"/>
      <c r="J7" s="34"/>
      <c r="K7" s="34"/>
      <c r="L7" s="34"/>
    </row>
    <row r="8" spans="1:14" ht="9" customHeight="1" x14ac:dyDescent="0.3">
      <c r="A8" s="4"/>
      <c r="D8" s="24"/>
      <c r="E8" s="24"/>
      <c r="F8" s="24"/>
      <c r="G8" s="24"/>
      <c r="H8" s="24"/>
      <c r="I8" s="24"/>
      <c r="J8" s="24"/>
      <c r="K8" s="23"/>
      <c r="L8" s="23"/>
    </row>
    <row r="9" spans="1:14" ht="18.75" customHeight="1" x14ac:dyDescent="0.3">
      <c r="A9" s="33" t="s">
        <v>22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</row>
    <row r="10" spans="1:14" ht="18.75" customHeight="1" x14ac:dyDescent="0.3">
      <c r="A10" s="33" t="s">
        <v>35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</row>
    <row r="11" spans="1:14" ht="6.75" customHeight="1" x14ac:dyDescent="0.3">
      <c r="K11" s="35"/>
      <c r="L11" s="35"/>
    </row>
    <row r="12" spans="1:14" x14ac:dyDescent="0.25">
      <c r="A12" s="6" t="s">
        <v>0</v>
      </c>
      <c r="B12" s="2" t="s">
        <v>1</v>
      </c>
      <c r="C12" s="2" t="s">
        <v>9</v>
      </c>
      <c r="D12" s="2" t="s">
        <v>8</v>
      </c>
      <c r="E12" s="2" t="s">
        <v>2</v>
      </c>
      <c r="F12" s="2" t="s">
        <v>3</v>
      </c>
      <c r="G12" s="10" t="s">
        <v>14</v>
      </c>
      <c r="H12" s="9" t="s">
        <v>7</v>
      </c>
      <c r="I12" s="2" t="s">
        <v>5</v>
      </c>
      <c r="J12" s="8" t="s">
        <v>4</v>
      </c>
      <c r="K12" s="2" t="s">
        <v>6</v>
      </c>
      <c r="L12" s="8" t="s">
        <v>13</v>
      </c>
      <c r="N12" s="12"/>
    </row>
    <row r="13" spans="1:14" ht="20.25" customHeight="1" x14ac:dyDescent="0.25">
      <c r="A13" s="1">
        <v>1</v>
      </c>
      <c r="B13" s="11" t="s">
        <v>32</v>
      </c>
      <c r="C13" s="1" t="s">
        <v>24</v>
      </c>
      <c r="D13" s="20" t="s">
        <v>33</v>
      </c>
      <c r="E13" s="25">
        <v>50000</v>
      </c>
      <c r="F13" s="25">
        <v>45000</v>
      </c>
      <c r="G13" s="25">
        <v>45000</v>
      </c>
      <c r="H13" s="19"/>
      <c r="I13" s="18"/>
      <c r="J13" s="19"/>
      <c r="K13" s="26"/>
      <c r="L13" s="19"/>
    </row>
    <row r="14" spans="1:14" ht="20.25" customHeight="1" x14ac:dyDescent="0.25">
      <c r="A14" s="1">
        <v>2</v>
      </c>
      <c r="B14" s="3" t="s">
        <v>25</v>
      </c>
      <c r="C14" s="1" t="s">
        <v>26</v>
      </c>
      <c r="D14" s="20" t="s">
        <v>31</v>
      </c>
      <c r="E14" s="25">
        <v>60000</v>
      </c>
      <c r="F14" s="25">
        <v>108000</v>
      </c>
      <c r="G14" s="25">
        <v>48000</v>
      </c>
      <c r="H14" s="25">
        <v>60000</v>
      </c>
      <c r="I14" s="25">
        <v>60000</v>
      </c>
      <c r="J14" s="19">
        <f t="shared" ref="J14" si="0">SUM(H14:I14)</f>
        <v>120000</v>
      </c>
      <c r="K14" s="14" t="s">
        <v>70</v>
      </c>
      <c r="L14" s="19" t="s">
        <v>29</v>
      </c>
      <c r="M14" s="12"/>
    </row>
    <row r="15" spans="1:14" ht="18.75" customHeight="1" x14ac:dyDescent="0.25">
      <c r="A15" s="36" t="s">
        <v>17</v>
      </c>
      <c r="B15" s="36"/>
      <c r="C15" s="36"/>
      <c r="D15" s="36"/>
      <c r="E15" s="13">
        <f t="shared" ref="E15:J15" si="1">SUM(E13:E14)</f>
        <v>110000</v>
      </c>
      <c r="F15" s="27">
        <f t="shared" si="1"/>
        <v>153000</v>
      </c>
      <c r="G15" s="16">
        <f t="shared" si="1"/>
        <v>93000</v>
      </c>
      <c r="H15" s="17">
        <f t="shared" si="1"/>
        <v>60000</v>
      </c>
      <c r="I15" s="16">
        <f t="shared" si="1"/>
        <v>60000</v>
      </c>
      <c r="J15" s="17">
        <f t="shared" si="1"/>
        <v>120000</v>
      </c>
      <c r="K15" s="14" t="s">
        <v>71</v>
      </c>
      <c r="L15" s="17" t="s">
        <v>27</v>
      </c>
    </row>
    <row r="16" spans="1:14" ht="15.75" customHeight="1" x14ac:dyDescent="0.3">
      <c r="A16" s="37" t="s">
        <v>15</v>
      </c>
      <c r="B16" s="37"/>
      <c r="C16" s="37"/>
      <c r="D16" s="37"/>
      <c r="E16" s="37"/>
      <c r="F16" s="37"/>
      <c r="G16" s="37"/>
      <c r="H16" s="37"/>
      <c r="I16" s="37"/>
      <c r="J16" s="19">
        <f>-J15*0.1</f>
        <v>-12000</v>
      </c>
      <c r="M16" s="12"/>
    </row>
    <row r="17" spans="1:12" ht="17.25" customHeight="1" x14ac:dyDescent="0.3">
      <c r="A17" s="37" t="s">
        <v>16</v>
      </c>
      <c r="B17" s="37"/>
      <c r="C17" s="37"/>
      <c r="D17" s="37"/>
      <c r="E17" s="37"/>
      <c r="F17" s="37"/>
      <c r="G17" s="37"/>
      <c r="H17" s="37"/>
      <c r="I17" s="37"/>
      <c r="J17" s="17">
        <f>SUM(J15:J16)</f>
        <v>108000</v>
      </c>
    </row>
    <row r="18" spans="1:12" ht="17.25" customHeight="1" x14ac:dyDescent="0.3">
      <c r="A18" s="21"/>
      <c r="B18" s="21"/>
      <c r="C18" s="21"/>
      <c r="D18" s="21"/>
      <c r="E18" s="21"/>
      <c r="F18" s="21"/>
      <c r="G18" s="21"/>
      <c r="H18" s="21"/>
      <c r="I18" s="21"/>
      <c r="J18" s="22"/>
    </row>
    <row r="19" spans="1:12" ht="15.75" x14ac:dyDescent="0.25">
      <c r="A19" s="38" t="s">
        <v>28</v>
      </c>
      <c r="B19" s="39"/>
      <c r="C19" s="1" t="s">
        <v>24</v>
      </c>
      <c r="D19" s="20" t="s">
        <v>30</v>
      </c>
      <c r="F19" s="12"/>
    </row>
    <row r="20" spans="1:12" x14ac:dyDescent="0.25">
      <c r="H20" s="12"/>
    </row>
    <row r="21" spans="1:12" x14ac:dyDescent="0.2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</row>
    <row r="22" spans="1:12" x14ac:dyDescent="0.2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</row>
    <row r="23" spans="1:12" x14ac:dyDescent="0.2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</row>
    <row r="24" spans="1:12" x14ac:dyDescent="0.2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</row>
    <row r="25" spans="1:12" x14ac:dyDescent="0.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</row>
    <row r="26" spans="1:12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</row>
  </sheetData>
  <mergeCells count="17">
    <mergeCell ref="A21:L21"/>
    <mergeCell ref="A4:L4"/>
    <mergeCell ref="C6:I6"/>
    <mergeCell ref="J6:K6"/>
    <mergeCell ref="F7:L7"/>
    <mergeCell ref="A9:L9"/>
    <mergeCell ref="A10:L10"/>
    <mergeCell ref="K11:L11"/>
    <mergeCell ref="A15:D15"/>
    <mergeCell ref="A16:I16"/>
    <mergeCell ref="A17:I17"/>
    <mergeCell ref="A19:B19"/>
    <mergeCell ref="A22:L22"/>
    <mergeCell ref="A23:L23"/>
    <mergeCell ref="A24:L24"/>
    <mergeCell ref="A25:L25"/>
    <mergeCell ref="A26:L26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DECEMBRE 2021</vt:lpstr>
      <vt:lpstr>JANVIER 2022</vt:lpstr>
      <vt:lpstr>FEVRIER 2022</vt:lpstr>
      <vt:lpstr>MARS 2022</vt:lpstr>
      <vt:lpstr>AVRIL 2022</vt:lpstr>
      <vt:lpstr>MAI 2022</vt:lpstr>
      <vt:lpstr>JUIN 2022</vt:lpstr>
      <vt:lpstr>JUILLET 2022</vt:lpstr>
      <vt:lpstr>AOUT 2022</vt:lpstr>
      <vt:lpstr>SEPTEMBRE 2022</vt:lpstr>
      <vt:lpstr>OCTOBRE 2022</vt:lpstr>
      <vt:lpstr>NOVEMBRE 2022</vt:lpstr>
      <vt:lpstr>DECEMBRE 2022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GERANT</cp:lastModifiedBy>
  <cp:lastPrinted>2022-11-26T08:00:06Z</cp:lastPrinted>
  <dcterms:created xsi:type="dcterms:W3CDTF">2013-02-10T07:37:00Z</dcterms:created>
  <dcterms:modified xsi:type="dcterms:W3CDTF">2022-11-26T08:03:46Z</dcterms:modified>
</cp:coreProperties>
</file>