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FOFANA KOURANIMA\FICHE D ENCAISSEMENT\"/>
    </mc:Choice>
  </mc:AlternateContent>
  <xr:revisionPtr revIDLastSave="0" documentId="13_ncr:1_{2256D802-F6F1-4BB5-90AF-411E6CAE70DC}" xr6:coauthVersionLast="47" xr6:coauthVersionMax="47" xr10:uidLastSave="{00000000-0000-0000-0000-000000000000}"/>
  <bookViews>
    <workbookView xWindow="-120" yWindow="-120" windowWidth="29040" windowHeight="15990" tabRatio="603" firstSheet="6" activeTab="12" xr2:uid="{00000000-000D-0000-FFFF-FFFF00000000}"/>
  </bookViews>
  <sheets>
    <sheet name="DECEMBRE 2021" sheetId="119" r:id="rId1"/>
    <sheet name="JANVIER 2022" sheetId="120" r:id="rId2"/>
    <sheet name="FEVRIER 2022" sheetId="121" r:id="rId3"/>
    <sheet name="MARS 2022" sheetId="123" r:id="rId4"/>
    <sheet name="AVRIL 2022" sheetId="124" r:id="rId5"/>
    <sheet name="MAI 2022" sheetId="125" r:id="rId6"/>
    <sheet name="JUIN 2022" sheetId="126" r:id="rId7"/>
    <sheet name="JUILLET 2022" sheetId="127" r:id="rId8"/>
    <sheet name="AOUT 2022 " sheetId="128" r:id="rId9"/>
    <sheet name="SEPTEMBRE 2022  " sheetId="131" r:id="rId10"/>
    <sheet name="OCTOBRE 2022" sheetId="132" r:id="rId11"/>
    <sheet name="NOVEMBRE 2022" sheetId="133" r:id="rId12"/>
    <sheet name="DECEMBRE 2022" sheetId="134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34" l="1"/>
  <c r="F25" i="134"/>
  <c r="E25" i="134"/>
  <c r="J7" i="134"/>
  <c r="J8" i="133"/>
  <c r="J9" i="133"/>
  <c r="J10" i="133"/>
  <c r="J11" i="133"/>
  <c r="J12" i="133"/>
  <c r="J13" i="133"/>
  <c r="J14" i="133"/>
  <c r="J15" i="133"/>
  <c r="J16" i="133"/>
  <c r="J17" i="133"/>
  <c r="J18" i="133"/>
  <c r="J19" i="133"/>
  <c r="J20" i="133"/>
  <c r="J21" i="133"/>
  <c r="J23" i="133"/>
  <c r="J24" i="133"/>
  <c r="H25" i="133" l="1"/>
  <c r="I25" i="133"/>
  <c r="G25" i="133"/>
  <c r="F25" i="133"/>
  <c r="E25" i="133"/>
  <c r="J7" i="133"/>
  <c r="J25" i="133" s="1"/>
  <c r="H25" i="132" l="1"/>
  <c r="I25" i="132"/>
  <c r="J8" i="132"/>
  <c r="J9" i="132"/>
  <c r="J10" i="132"/>
  <c r="J11" i="132"/>
  <c r="J12" i="132"/>
  <c r="J13" i="132"/>
  <c r="J14" i="132"/>
  <c r="J15" i="132"/>
  <c r="J16" i="132"/>
  <c r="J17" i="132"/>
  <c r="J18" i="132"/>
  <c r="J19" i="132"/>
  <c r="J20" i="132"/>
  <c r="J21" i="132"/>
  <c r="J23" i="132"/>
  <c r="J24" i="132"/>
  <c r="J7" i="132"/>
  <c r="G25" i="132"/>
  <c r="F25" i="132"/>
  <c r="E25" i="132"/>
  <c r="F25" i="131"/>
  <c r="G25" i="131"/>
  <c r="H25" i="131"/>
  <c r="I25" i="131"/>
  <c r="J25" i="132" l="1"/>
  <c r="J24" i="131"/>
  <c r="J23" i="131"/>
  <c r="J8" i="131"/>
  <c r="J9" i="131"/>
  <c r="J10" i="131"/>
  <c r="J11" i="131"/>
  <c r="J12" i="131"/>
  <c r="J13" i="131"/>
  <c r="J14" i="131"/>
  <c r="J15" i="131"/>
  <c r="J16" i="131"/>
  <c r="J17" i="131"/>
  <c r="J18" i="131"/>
  <c r="J19" i="131"/>
  <c r="J20" i="131"/>
  <c r="J21" i="131"/>
  <c r="J7" i="131"/>
  <c r="J25" i="131" l="1"/>
  <c r="E25" i="131"/>
  <c r="E25" i="125" l="1"/>
  <c r="H24" i="128" l="1"/>
  <c r="I24" i="128"/>
  <c r="J23" i="128"/>
  <c r="J8" i="128"/>
  <c r="J9" i="128"/>
  <c r="J10" i="128"/>
  <c r="J11" i="128"/>
  <c r="J12" i="128"/>
  <c r="J13" i="128"/>
  <c r="J14" i="128"/>
  <c r="J15" i="128"/>
  <c r="J16" i="128"/>
  <c r="J17" i="128"/>
  <c r="J18" i="128"/>
  <c r="J19" i="128"/>
  <c r="J20" i="128"/>
  <c r="J21" i="128"/>
  <c r="G24" i="128" l="1"/>
  <c r="F24" i="128"/>
  <c r="E24" i="128"/>
  <c r="J7" i="128"/>
  <c r="J24" i="128" s="1"/>
  <c r="J23" i="127" l="1"/>
  <c r="J8" i="127"/>
  <c r="J9" i="127"/>
  <c r="J10" i="127"/>
  <c r="J11" i="127"/>
  <c r="J12" i="127"/>
  <c r="J13" i="127"/>
  <c r="J14" i="127"/>
  <c r="J15" i="127"/>
  <c r="J16" i="127"/>
  <c r="J17" i="127"/>
  <c r="J18" i="127"/>
  <c r="J19" i="127"/>
  <c r="J20" i="127"/>
  <c r="J21" i="127"/>
  <c r="I24" i="127"/>
  <c r="H24" i="127"/>
  <c r="G24" i="127"/>
  <c r="F24" i="127"/>
  <c r="E24" i="127"/>
  <c r="J7" i="127"/>
  <c r="J24" i="127" l="1"/>
  <c r="H24" i="126" l="1"/>
  <c r="I24" i="126"/>
  <c r="J23" i="126"/>
  <c r="J8" i="126"/>
  <c r="J9" i="126"/>
  <c r="J10" i="126"/>
  <c r="J11" i="126"/>
  <c r="J12" i="126"/>
  <c r="J13" i="126"/>
  <c r="J14" i="126"/>
  <c r="J15" i="126"/>
  <c r="J16" i="126"/>
  <c r="J17" i="126"/>
  <c r="J18" i="126"/>
  <c r="J19" i="126"/>
  <c r="J20" i="126"/>
  <c r="J21" i="126"/>
  <c r="G24" i="126" l="1"/>
  <c r="F24" i="126"/>
  <c r="E24" i="126"/>
  <c r="J7" i="126"/>
  <c r="J24" i="126" s="1"/>
  <c r="J23" i="125" l="1"/>
  <c r="H25" i="125"/>
  <c r="I25" i="125"/>
  <c r="J8" i="125"/>
  <c r="J9" i="125"/>
  <c r="J10" i="125"/>
  <c r="J11" i="125"/>
  <c r="J12" i="125"/>
  <c r="J13" i="125"/>
  <c r="J14" i="125"/>
  <c r="J15" i="125"/>
  <c r="J16" i="125"/>
  <c r="J17" i="125"/>
  <c r="J18" i="125"/>
  <c r="J19" i="125"/>
  <c r="J20" i="125"/>
  <c r="J21" i="125"/>
  <c r="G25" i="125" l="1"/>
  <c r="F25" i="125"/>
  <c r="J7" i="125"/>
  <c r="J25" i="125" s="1"/>
  <c r="J8" i="124" l="1"/>
  <c r="J9" i="124"/>
  <c r="J10" i="124"/>
  <c r="J11" i="124"/>
  <c r="J12" i="124"/>
  <c r="J13" i="124"/>
  <c r="J14" i="124"/>
  <c r="J15" i="124"/>
  <c r="J16" i="124"/>
  <c r="J17" i="124"/>
  <c r="J18" i="124"/>
  <c r="J19" i="124"/>
  <c r="J20" i="124"/>
  <c r="J21" i="124"/>
  <c r="H24" i="124" l="1"/>
  <c r="I24" i="124"/>
  <c r="G24" i="124" l="1"/>
  <c r="F24" i="124"/>
  <c r="E24" i="124"/>
  <c r="J23" i="124"/>
  <c r="J7" i="124"/>
  <c r="J24" i="124" s="1"/>
  <c r="H24" i="123"/>
  <c r="J13" i="123"/>
  <c r="I24" i="123" l="1"/>
  <c r="J17" i="123"/>
  <c r="J12" i="123" l="1"/>
  <c r="J14" i="123"/>
  <c r="J15" i="123"/>
  <c r="J16" i="123"/>
  <c r="J18" i="123"/>
  <c r="J19" i="123"/>
  <c r="J20" i="123"/>
  <c r="J21" i="123"/>
  <c r="J7" i="123"/>
  <c r="J8" i="123"/>
  <c r="J9" i="123"/>
  <c r="J10" i="123"/>
  <c r="J38" i="123" l="1"/>
  <c r="J23" i="123"/>
  <c r="J11" i="123"/>
  <c r="J24" i="123" s="1"/>
  <c r="G24" i="123"/>
  <c r="F24" i="123"/>
  <c r="E24" i="123"/>
  <c r="I25" i="121" l="1"/>
  <c r="J17" i="121"/>
  <c r="J18" i="121"/>
  <c r="J19" i="121"/>
  <c r="J20" i="121"/>
  <c r="J21" i="121"/>
  <c r="J22" i="121"/>
  <c r="J7" i="121"/>
  <c r="J25" i="121" s="1"/>
  <c r="J10" i="121"/>
  <c r="J11" i="121"/>
  <c r="J13" i="121"/>
  <c r="J14" i="121"/>
  <c r="J15" i="121"/>
  <c r="J16" i="121"/>
  <c r="H25" i="121"/>
  <c r="G25" i="121" l="1"/>
  <c r="F25" i="121"/>
  <c r="E25" i="121"/>
  <c r="J7" i="120" l="1"/>
  <c r="J10" i="120"/>
  <c r="J11" i="120"/>
  <c r="J12" i="120"/>
  <c r="H24" i="120"/>
  <c r="I24" i="120"/>
  <c r="J23" i="120"/>
  <c r="J14" i="120"/>
  <c r="J15" i="120"/>
  <c r="J16" i="120"/>
  <c r="J17" i="120"/>
  <c r="J18" i="120"/>
  <c r="J19" i="120"/>
  <c r="J20" i="120"/>
  <c r="J21" i="120"/>
  <c r="J13" i="120" l="1"/>
  <c r="J24" i="120" s="1"/>
  <c r="G24" i="120"/>
  <c r="F24" i="120"/>
  <c r="E24" i="120"/>
  <c r="I24" i="119" l="1"/>
  <c r="H24" i="119"/>
  <c r="G24" i="119"/>
  <c r="F24" i="119"/>
  <c r="E24" i="119"/>
  <c r="J23" i="119"/>
  <c r="J21" i="119"/>
  <c r="J20" i="119"/>
  <c r="J19" i="119"/>
  <c r="J18" i="119"/>
  <c r="J17" i="119"/>
  <c r="J16" i="119"/>
  <c r="J15" i="119"/>
  <c r="J14" i="119"/>
  <c r="J13" i="119"/>
  <c r="J12" i="119"/>
  <c r="J11" i="119"/>
  <c r="J10" i="119"/>
  <c r="J9" i="119"/>
  <c r="J8" i="119"/>
  <c r="J7" i="119"/>
  <c r="J24" i="119" l="1"/>
</calcChain>
</file>

<file path=xl/sharedStrings.xml><?xml version="1.0" encoding="utf-8"?>
<sst xmlns="http://schemas.openxmlformats.org/spreadsheetml/2006/main" count="1520" uniqueCount="256">
  <si>
    <t>N°</t>
  </si>
  <si>
    <t>NOM &amp; PRENOMS</t>
  </si>
  <si>
    <t>LOYERS</t>
  </si>
  <si>
    <t>LOYERS NP</t>
  </si>
  <si>
    <t>ARRIERES</t>
  </si>
  <si>
    <t>TOTAL</t>
  </si>
  <si>
    <t>DATES</t>
  </si>
  <si>
    <t>LOYERS PAYES</t>
  </si>
  <si>
    <t>CONTACTS</t>
  </si>
  <si>
    <t>CABINET CONSEILS  ET DE GESTION IMMOBILIERE  (CCGIM) </t>
  </si>
  <si>
    <t>N° CC:9602847Q</t>
  </si>
  <si>
    <t>07 85 65 28 - 03 32 59 24 - 04 92 79 51</t>
  </si>
  <si>
    <t>LOT N° 1477 - ILOT 158</t>
  </si>
  <si>
    <t>Email:amadasta@yahoo.fr</t>
  </si>
  <si>
    <t xml:space="preserve">10 BP 799 ABIDJAN 10  </t>
  </si>
  <si>
    <t>M1</t>
  </si>
  <si>
    <t>M2</t>
  </si>
  <si>
    <t>M4</t>
  </si>
  <si>
    <t>RC2</t>
  </si>
  <si>
    <t>RC3</t>
  </si>
  <si>
    <t>RC4</t>
  </si>
  <si>
    <t>1D2</t>
  </si>
  <si>
    <t>1G3</t>
  </si>
  <si>
    <t>1G4</t>
  </si>
  <si>
    <t>2D2</t>
  </si>
  <si>
    <t>2D3</t>
  </si>
  <si>
    <t>2D4</t>
  </si>
  <si>
    <t>3D1</t>
  </si>
  <si>
    <t>Observations</t>
  </si>
  <si>
    <t>1D1</t>
  </si>
  <si>
    <t>AKA AKE HERMANCE</t>
  </si>
  <si>
    <t>3G1</t>
  </si>
  <si>
    <t>2D1</t>
  </si>
  <si>
    <t>CCGIM</t>
  </si>
  <si>
    <t>ESPECES</t>
  </si>
  <si>
    <t>PENALITES</t>
  </si>
  <si>
    <t>1G1</t>
  </si>
  <si>
    <t>M IRIE BI CLEMENT</t>
  </si>
  <si>
    <t>ENFANTS FOFANA</t>
  </si>
  <si>
    <t>Mlle DIOMANDE STEPHANIE</t>
  </si>
  <si>
    <t>Mlle TIOTE NAFOUADE</t>
  </si>
  <si>
    <t>PORTE</t>
  </si>
  <si>
    <t>MONTANTS</t>
  </si>
  <si>
    <t>Mme ADAM ROCHE (MDL N'DA)</t>
  </si>
  <si>
    <t>POCKA GNOLEBA ARISTIDE GHISLAIN</t>
  </si>
  <si>
    <t>ORANGE</t>
  </si>
  <si>
    <t>AGOOLA AROUNA</t>
  </si>
  <si>
    <t>0709303686</t>
  </si>
  <si>
    <t>0707744211-0544702857</t>
  </si>
  <si>
    <t>0586276482-0778740950</t>
  </si>
  <si>
    <t>0505238658</t>
  </si>
  <si>
    <t>0748222403-0576751927</t>
  </si>
  <si>
    <t>0767476249-0101531502</t>
  </si>
  <si>
    <t>0749347547-0757739223</t>
  </si>
  <si>
    <t>0748659354</t>
  </si>
  <si>
    <t>NDEDI CHRIST JUNIOR</t>
  </si>
  <si>
    <t>0594385442-0141878172</t>
  </si>
  <si>
    <t>ZEULI MEBA FABRICE WILFRIED</t>
  </si>
  <si>
    <t>0748150106-0758762463</t>
  </si>
  <si>
    <t>Mlle FAHE DANIELLE</t>
  </si>
  <si>
    <t>0759196883-0153414294</t>
  </si>
  <si>
    <t xml:space="preserve">M FOFANA: 07 78 33 14 91- Mme 05 95 56 30 38 </t>
  </si>
  <si>
    <t xml:space="preserve">    FILLE FATOU : 07 07 11 53 84</t>
  </si>
  <si>
    <t>CAUTION GEREE PAR PROPRIETAIRE BONKANOU CHRISTOPHE  0749258719 LE 09/10/20</t>
  </si>
  <si>
    <t>Mlle OULAÏ GNONSIEKAN BENEDICTE RACHEL</t>
  </si>
  <si>
    <t>0758381510-0595250310</t>
  </si>
  <si>
    <t>A PAYE 2 MOIS DE CAUTION ET 3 MOIS AVANCES LE 26/07/2021 (250 000 F)</t>
  </si>
  <si>
    <t>LA CAUTION GEREE PAR LE PROPRIETAIRE</t>
  </si>
  <si>
    <t>WAVE</t>
  </si>
  <si>
    <r>
      <t>0586276482-</t>
    </r>
    <r>
      <rPr>
        <sz val="9"/>
        <color rgb="FFFF0000"/>
        <rFont val="Calibri"/>
        <family val="2"/>
        <scheme val="minor"/>
      </rPr>
      <t>0749258719</t>
    </r>
  </si>
  <si>
    <t>KOFFI KADIMON AYMAR (3D1)</t>
  </si>
  <si>
    <t>OULAÏ KANE AUBIN (2D1)</t>
  </si>
  <si>
    <t>0141629154-0707332890</t>
  </si>
  <si>
    <t>WU</t>
  </si>
  <si>
    <t>14/10/21</t>
  </si>
  <si>
    <t>ETAT DES ENCAISSEMENTS : MOIS  DE DECEMBRE 2021</t>
  </si>
  <si>
    <t>N'GUESSAN ANGE-SAMUEL</t>
  </si>
  <si>
    <t>0757000669-0749724798</t>
  </si>
  <si>
    <t>16/11/21 WU</t>
  </si>
  <si>
    <t>24/11/21</t>
  </si>
  <si>
    <t>25/11/21 OM</t>
  </si>
  <si>
    <t>20/11/21</t>
  </si>
  <si>
    <t>CAUTION</t>
  </si>
  <si>
    <t>09/12/21</t>
  </si>
  <si>
    <t>06/12/21</t>
  </si>
  <si>
    <t>08/12/21</t>
  </si>
  <si>
    <t>10/12/21</t>
  </si>
  <si>
    <t>ETAT DES ENCAISSEMENTS : MOIS  DE JANVIER 2022</t>
  </si>
  <si>
    <t>13/12/21</t>
  </si>
  <si>
    <t>14/12/21</t>
  </si>
  <si>
    <t>LA CAUTION GEREE PAR LE PROPRIETAIRE LE 10/11/2021</t>
  </si>
  <si>
    <t>A PAYE 2 MOIS DE CAUTION ET 3 MOIS AVANCES LE 14/10/2021 (250 000 F)</t>
  </si>
  <si>
    <t>17/12/21 WU</t>
  </si>
  <si>
    <t>05/01/22</t>
  </si>
  <si>
    <t>08/01/22</t>
  </si>
  <si>
    <t>09/21</t>
  </si>
  <si>
    <t>09/01/22</t>
  </si>
  <si>
    <t>10/01/22</t>
  </si>
  <si>
    <t>11/01/22</t>
  </si>
  <si>
    <t>14/01/22</t>
  </si>
  <si>
    <t>ETAT DES ENCAISSEMENTS : MOIS  DE FEVRIER 2022</t>
  </si>
  <si>
    <t>A PAYE 3 MOIS DE CAUTION ET 3 MOIS AVANCES LE 14/10/2021 (300 000 F)</t>
  </si>
  <si>
    <t>18/01/22 WU</t>
  </si>
  <si>
    <t>17/01/22 ESP</t>
  </si>
  <si>
    <t>03/02/22</t>
  </si>
  <si>
    <t>PAIEMENTS EFFECTUES PAR  Mlle  TOKPA FLORENCE 01 53 99 48 29</t>
  </si>
  <si>
    <t>29/01/22</t>
  </si>
  <si>
    <t>Mlle N'GUESSAN  AMOIN JEANNETTE</t>
  </si>
  <si>
    <t>17/01/22</t>
  </si>
  <si>
    <t>21/01/22</t>
  </si>
  <si>
    <t>LA CAUTION GEREE PAR LE CCGIM</t>
  </si>
  <si>
    <t>ETAT DES ENCAISSEMENTS : MOIS  DE MARS 2022</t>
  </si>
  <si>
    <t>0777144381-0504236294</t>
  </si>
  <si>
    <t>Mme ADAM RAPY ROSTOPCHINE</t>
  </si>
  <si>
    <t>AV 03+04/22</t>
  </si>
  <si>
    <t>05/02/22</t>
  </si>
  <si>
    <t>Mme ADAM APY ROSTOPCHINE</t>
  </si>
  <si>
    <t>A PAYE 300 000 F LE 17/01/2022 (2 MOIS CAUTION+3MOIS AVANCES+1 MOIS CCGIM) AV 03+04+05/22</t>
  </si>
  <si>
    <t>A PAYE 300 000 F LE 27/01/2022 (2 MOIS CAUTION+2MOIS AVANCES+1 MOIS CCGIM) AV 02+03+ 30 000 F MUTATION SODECI</t>
  </si>
  <si>
    <t>0758064890-0546176280</t>
  </si>
  <si>
    <t>09/02/22</t>
  </si>
  <si>
    <t>A PAYE 280 000 F LE 09/02/2022 (2 MOIS CAUTION+2MOIS AVANCES+1 MOIS CCGIM) AV 02+03+ 30 000 F MUTATION SODECI</t>
  </si>
  <si>
    <t>YESSOU RODOLPHE AGOSSADOU</t>
  </si>
  <si>
    <t>0506001752-0757519644</t>
  </si>
  <si>
    <t>A PAYE 280 000 F LE 09/02/2022 (2 MOIS CAUTION+2MOIS AVANCES+1 MOIS CCGIM) AV 03+04+ 30 000 F MUTATION SODECI</t>
  </si>
  <si>
    <t>A LIBERE L'APPARTEMENT COURANT JANVIER 2022 A LA DEMANDE DU PROPRIETAIRE</t>
  </si>
  <si>
    <t>FOFANA SINALY</t>
  </si>
  <si>
    <t>10/02/22</t>
  </si>
  <si>
    <t>10/02 OM</t>
  </si>
  <si>
    <t>AV 03/+04/22</t>
  </si>
  <si>
    <t>LIBERE LE STUDIO LUNDI 14/02/22</t>
  </si>
  <si>
    <t>AV 03+04+05/22</t>
  </si>
  <si>
    <t>14/02/22</t>
  </si>
  <si>
    <t xml:space="preserve">LA CAUTION GEREE PAR LE CCGIM REMBOURSEE POUR DESISTEMENT TRAVAUX INACHEVES DU STUDIO RC4 </t>
  </si>
  <si>
    <t>AV03+04+05/22</t>
  </si>
  <si>
    <t>LIBERE LE STUDIO mercredi 16/02/22</t>
  </si>
  <si>
    <t>02/03/22</t>
  </si>
  <si>
    <t>GNABO TATHE JEAN-CLAUDE</t>
  </si>
  <si>
    <t>0586170910-0103948937</t>
  </si>
  <si>
    <t>21/02/22</t>
  </si>
  <si>
    <t>LAGO JULIEN-EYMARD</t>
  </si>
  <si>
    <t>0779908517-0779278898</t>
  </si>
  <si>
    <t>10/03/22</t>
  </si>
  <si>
    <t>Mlle N'GORAN ADSJOUA NINA 0748110032 A REMPLACANTE</t>
  </si>
  <si>
    <t>05/03/23</t>
  </si>
  <si>
    <t>15/03/22</t>
  </si>
  <si>
    <t>16/03/22</t>
  </si>
  <si>
    <t>ETAT DES ENCAISSEMENTS : MOIS  D'AVRIL 2022</t>
  </si>
  <si>
    <t>06/03/22</t>
  </si>
  <si>
    <t>AV 03+05/22</t>
  </si>
  <si>
    <t>a paye l'avance de mai 2022 50 000 F payé par WAVE le 22/03/2022</t>
  </si>
  <si>
    <t>A LIBERE LE STUDIO LE 24/03/2022</t>
  </si>
  <si>
    <t>KOUAME AKISSI BEKANTY ALBERTINE</t>
  </si>
  <si>
    <t>0574293357-0757742242</t>
  </si>
  <si>
    <t>05/03/22</t>
  </si>
  <si>
    <t>AV04+05/22</t>
  </si>
  <si>
    <t>A PAYE LE 05/04/22 250 000 F- 2 MOIS DE CAUTION + 2 MOIS D'AVANCE + UN MOIS CCGIM</t>
  </si>
  <si>
    <t>A PAYE 27 000 F MUTATION SODECI</t>
  </si>
  <si>
    <t>05/04/22</t>
  </si>
  <si>
    <t>04/04/22</t>
  </si>
  <si>
    <t>10/04/22</t>
  </si>
  <si>
    <t>11/04/22</t>
  </si>
  <si>
    <t>12/04/22</t>
  </si>
  <si>
    <t>CAUTION GEREE PAR PROPRIETAIRE GONKANOU CHRISTOPHE  0749258719 LE 09/10/20</t>
  </si>
  <si>
    <t>14/04/22</t>
  </si>
  <si>
    <t>ETAT DES ENCAISSEMENTS : MOIS  DE MAI 2022</t>
  </si>
  <si>
    <t>18/04 OM</t>
  </si>
  <si>
    <t>AV 03+05+06/22</t>
  </si>
  <si>
    <t>10/05/22</t>
  </si>
  <si>
    <t>11/05/22</t>
  </si>
  <si>
    <t>07/05/22</t>
  </si>
  <si>
    <t>05/05/22</t>
  </si>
  <si>
    <t>14/05/22</t>
  </si>
  <si>
    <t>ETAT DES ENCAISSEMENTS : MOIS  DE JUIN 2022</t>
  </si>
  <si>
    <t>22/03/22</t>
  </si>
  <si>
    <t>16/05 OM</t>
  </si>
  <si>
    <t>A LIBERE LE STUDIO LE 17/05/2022</t>
  </si>
  <si>
    <t>AV 07+08/22</t>
  </si>
  <si>
    <t>le 21/05/22</t>
  </si>
  <si>
    <t>06/06/22</t>
  </si>
  <si>
    <t>MTN</t>
  </si>
  <si>
    <t>04/06/22</t>
  </si>
  <si>
    <t>08/06/22</t>
  </si>
  <si>
    <t>10/06/OM</t>
  </si>
  <si>
    <t>10/06/22</t>
  </si>
  <si>
    <t>13/06/22</t>
  </si>
  <si>
    <t>AV04+05+06/22</t>
  </si>
  <si>
    <t>05/06/22</t>
  </si>
  <si>
    <t>11/06/22</t>
  </si>
  <si>
    <t>14/06/22</t>
  </si>
  <si>
    <t>ETAT DES ENCAISSEMENTS : MOIS  DE JUILLET 2022</t>
  </si>
  <si>
    <t>21/05/22</t>
  </si>
  <si>
    <t>AV 07+08+09+10/22</t>
  </si>
  <si>
    <t>le 09/07/23</t>
  </si>
  <si>
    <t>11/07/22</t>
  </si>
  <si>
    <t>10/07/22</t>
  </si>
  <si>
    <t>Mlle N'GORAN ADJOUA NINA</t>
  </si>
  <si>
    <t>0748110032</t>
  </si>
  <si>
    <t>A RETITUE LES CLES LE 03/07/2022</t>
  </si>
  <si>
    <t>13/07/22</t>
  </si>
  <si>
    <t>05/07/22</t>
  </si>
  <si>
    <t>06/07/22</t>
  </si>
  <si>
    <t>08/07/22</t>
  </si>
  <si>
    <t>15/07/22</t>
  </si>
  <si>
    <t>ETAT DES ENCAISSEMENTS : MOIS  D'AOUT 2022</t>
  </si>
  <si>
    <t>15/07/OM</t>
  </si>
  <si>
    <t>15/07/ESP</t>
  </si>
  <si>
    <t>11/08/22</t>
  </si>
  <si>
    <t>03/08/22</t>
  </si>
  <si>
    <t>10/08/22</t>
  </si>
  <si>
    <t>05/08/22</t>
  </si>
  <si>
    <t>04/08/22</t>
  </si>
  <si>
    <t>06/08/22</t>
  </si>
  <si>
    <t>16/08/22</t>
  </si>
  <si>
    <t>17/08/22</t>
  </si>
  <si>
    <t>ETAT DES ENCAISSEMENTS : MOIS  DE SEPTEMBRE 2022</t>
  </si>
  <si>
    <t>09/07/22</t>
  </si>
  <si>
    <t>04/08/OM</t>
  </si>
  <si>
    <t>18/08/OM</t>
  </si>
  <si>
    <t>20/08/OM</t>
  </si>
  <si>
    <t>3G2</t>
  </si>
  <si>
    <t>A PAYE 280 000 F LE 21/02/2022 (2 MOIS CAUTION+2MOIS AVANCES+1 MOIS CCGIM) AV 03+04+ 30 000 F MUTATION SODECI</t>
  </si>
  <si>
    <t>07/09/22</t>
  </si>
  <si>
    <t>10/09/22</t>
  </si>
  <si>
    <t>03/09/22</t>
  </si>
  <si>
    <t>12/09 OM</t>
  </si>
  <si>
    <t>09/09/22</t>
  </si>
  <si>
    <t>14/09/22</t>
  </si>
  <si>
    <t>ETAT DES ENCAISSEMENTS : MOIS  D'OCTOBRE 2022</t>
  </si>
  <si>
    <t>09+10/22</t>
  </si>
  <si>
    <t>AV 11+12/22 LE 12/09/22</t>
  </si>
  <si>
    <t>20/09 OM</t>
  </si>
  <si>
    <t>07/10/22</t>
  </si>
  <si>
    <t>05/10/22</t>
  </si>
  <si>
    <t>04/10/22</t>
  </si>
  <si>
    <t>13/10 ESP</t>
  </si>
  <si>
    <t>13/10 OM</t>
  </si>
  <si>
    <t>10/10/22</t>
  </si>
  <si>
    <t>11/10/22</t>
  </si>
  <si>
    <t>14/10/22</t>
  </si>
  <si>
    <t>ETAT DES ENCAISSEMENTS : MOIS  DE NOVEMBRE 2022</t>
  </si>
  <si>
    <t>04/11 OM</t>
  </si>
  <si>
    <t>05/08 OM</t>
  </si>
  <si>
    <t>08/11/22</t>
  </si>
  <si>
    <t>AV 11+12/22 + 01/2023 LE 12/09/22</t>
  </si>
  <si>
    <t>12/09/22</t>
  </si>
  <si>
    <t>AV 01/2023 LE 04/11/2022</t>
  </si>
  <si>
    <t>04/11/22</t>
  </si>
  <si>
    <t>07/11/22</t>
  </si>
  <si>
    <t>10/11/22</t>
  </si>
  <si>
    <t>18/10 OM</t>
  </si>
  <si>
    <t>14/11 OM</t>
  </si>
  <si>
    <t>11/11/22</t>
  </si>
  <si>
    <t>16/11/22</t>
  </si>
  <si>
    <t>ETAT DES ENCAISSEMENTS : MOIS  DE DECEMBRE 2022</t>
  </si>
  <si>
    <t>26/11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</si>
</sst>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164" fontId="2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2" borderId="1" xfId="0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2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9" fontId="2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8" fillId="2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164" fontId="2" fillId="0" borderId="7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vertical="center"/>
    </xf>
    <xf numFmtId="164" fontId="8" fillId="0" borderId="2" xfId="0" applyNumberFormat="1" applyFont="1" applyBorder="1" applyAlignment="1">
      <alignment vertical="center"/>
    </xf>
    <xf numFmtId="164" fontId="8" fillId="0" borderId="3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0" xfId="0" applyFont="1"/>
    <xf numFmtId="49" fontId="13" fillId="2" borderId="0" xfId="0" applyNumberFormat="1" applyFont="1" applyFill="1" applyAlignment="1">
      <alignment horizontal="center" vertical="center"/>
    </xf>
    <xf numFmtId="164" fontId="7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164" fontId="6" fillId="0" borderId="2" xfId="0" applyNumberFormat="1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zoomScaleNormal="100" workbookViewId="0">
      <selection activeCell="L23" sqref="L23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81" t="s">
        <v>75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9" ht="18.75" x14ac:dyDescent="0.3">
      <c r="A2" s="3" t="s">
        <v>9</v>
      </c>
      <c r="E2" s="82" t="s">
        <v>61</v>
      </c>
      <c r="F2" s="82"/>
      <c r="G2" s="82"/>
      <c r="H2" s="82"/>
      <c r="I2" s="82"/>
      <c r="J2" s="82"/>
      <c r="K2" s="83" t="s">
        <v>10</v>
      </c>
      <c r="L2" s="83"/>
    </row>
    <row r="3" spans="1:19" ht="18.75" x14ac:dyDescent="0.3">
      <c r="A3" s="3" t="s">
        <v>11</v>
      </c>
      <c r="E3" s="4"/>
      <c r="F3" s="4"/>
      <c r="G3" s="4"/>
      <c r="H3" s="4" t="s">
        <v>12</v>
      </c>
      <c r="I3" s="4"/>
      <c r="K3" s="84"/>
      <c r="L3" s="84"/>
    </row>
    <row r="4" spans="1:19" ht="18.75" x14ac:dyDescent="0.3">
      <c r="A4" s="3" t="s">
        <v>13</v>
      </c>
      <c r="D4" s="54" t="s">
        <v>14</v>
      </c>
      <c r="E4" s="54"/>
      <c r="F4" s="54"/>
      <c r="G4" s="54"/>
      <c r="H4" s="54" t="s">
        <v>62</v>
      </c>
      <c r="I4" s="54"/>
      <c r="J4" s="54"/>
      <c r="K4" s="77"/>
      <c r="L4" s="77"/>
      <c r="M4" s="77"/>
    </row>
    <row r="5" spans="1:19" x14ac:dyDescent="0.25">
      <c r="K5" s="14"/>
      <c r="L5" s="14"/>
      <c r="M5" s="14"/>
    </row>
    <row r="6" spans="1:19" ht="12.75" customHeight="1" x14ac:dyDescent="0.25">
      <c r="A6" s="9" t="s">
        <v>0</v>
      </c>
      <c r="B6" s="53" t="s">
        <v>1</v>
      </c>
      <c r="C6" s="53" t="s">
        <v>41</v>
      </c>
      <c r="D6" s="53" t="s">
        <v>8</v>
      </c>
      <c r="E6" s="2" t="s">
        <v>2</v>
      </c>
      <c r="F6" s="53" t="s">
        <v>3</v>
      </c>
      <c r="G6" s="53" t="s">
        <v>35</v>
      </c>
      <c r="H6" s="6" t="s">
        <v>7</v>
      </c>
      <c r="I6" s="53" t="s">
        <v>4</v>
      </c>
      <c r="J6" s="53" t="s">
        <v>42</v>
      </c>
      <c r="K6" s="53" t="s">
        <v>6</v>
      </c>
      <c r="L6" s="53" t="s">
        <v>28</v>
      </c>
      <c r="N6" s="20"/>
    </row>
    <row r="7" spans="1:19" ht="14.25" customHeight="1" x14ac:dyDescent="0.25">
      <c r="A7" s="1">
        <v>1</v>
      </c>
      <c r="B7" s="26" t="s">
        <v>30</v>
      </c>
      <c r="C7" s="27" t="s">
        <v>18</v>
      </c>
      <c r="D7" s="39" t="s">
        <v>47</v>
      </c>
      <c r="E7" s="8">
        <v>35000</v>
      </c>
      <c r="F7" s="8">
        <v>133000</v>
      </c>
      <c r="G7" s="28">
        <v>98000</v>
      </c>
      <c r="H7" s="8"/>
      <c r="I7" s="8">
        <v>35000</v>
      </c>
      <c r="J7" s="28">
        <f t="shared" ref="J7:J13" si="0">H7+I7</f>
        <v>35000</v>
      </c>
      <c r="K7" s="51"/>
      <c r="L7" s="17" t="s">
        <v>80</v>
      </c>
      <c r="M7" s="11"/>
      <c r="N7" s="21"/>
    </row>
    <row r="8" spans="1:19" ht="14.25" customHeight="1" x14ac:dyDescent="0.25">
      <c r="A8" s="1"/>
      <c r="B8" s="26"/>
      <c r="C8" s="27" t="s">
        <v>19</v>
      </c>
      <c r="D8" s="39"/>
      <c r="E8" s="8"/>
      <c r="F8" s="28"/>
      <c r="G8" s="28"/>
      <c r="H8" s="28"/>
      <c r="I8" s="8"/>
      <c r="J8" s="28">
        <f t="shared" si="0"/>
        <v>0</v>
      </c>
      <c r="K8" s="18"/>
      <c r="L8" s="52"/>
      <c r="M8" s="11"/>
      <c r="N8" s="21"/>
    </row>
    <row r="9" spans="1:19" ht="14.25" customHeight="1" x14ac:dyDescent="0.25">
      <c r="A9" s="1"/>
      <c r="B9" s="23"/>
      <c r="C9" s="27" t="s">
        <v>20</v>
      </c>
      <c r="D9" s="39"/>
      <c r="E9" s="8"/>
      <c r="F9" s="28"/>
      <c r="G9" s="28"/>
      <c r="H9" s="28"/>
      <c r="I9" s="8">
        <v>20000</v>
      </c>
      <c r="J9" s="28">
        <f t="shared" si="0"/>
        <v>20000</v>
      </c>
      <c r="K9" s="18" t="s">
        <v>81</v>
      </c>
      <c r="L9" s="16" t="s">
        <v>82</v>
      </c>
      <c r="M9" s="11"/>
      <c r="N9" s="21"/>
    </row>
    <row r="10" spans="1:19" ht="17.25" customHeight="1" x14ac:dyDescent="0.25">
      <c r="A10" s="1">
        <v>4</v>
      </c>
      <c r="B10" s="7" t="s">
        <v>43</v>
      </c>
      <c r="C10" s="27" t="s">
        <v>31</v>
      </c>
      <c r="D10" s="39" t="s">
        <v>72</v>
      </c>
      <c r="E10" s="8">
        <v>70000</v>
      </c>
      <c r="F10" s="28">
        <v>74800</v>
      </c>
      <c r="G10" s="28">
        <v>74800</v>
      </c>
      <c r="H10" s="28">
        <v>70000</v>
      </c>
      <c r="I10" s="8"/>
      <c r="J10" s="28">
        <f t="shared" si="0"/>
        <v>70000</v>
      </c>
      <c r="K10" s="18" t="s">
        <v>86</v>
      </c>
      <c r="L10" s="52" t="s">
        <v>45</v>
      </c>
      <c r="M10" s="55"/>
      <c r="N10" s="38"/>
      <c r="O10" s="38"/>
    </row>
    <row r="11" spans="1:19" ht="14.25" customHeight="1" x14ac:dyDescent="0.25">
      <c r="A11" s="1">
        <v>5</v>
      </c>
      <c r="B11" s="26" t="s">
        <v>37</v>
      </c>
      <c r="C11" s="27" t="s">
        <v>15</v>
      </c>
      <c r="D11" s="39" t="s">
        <v>48</v>
      </c>
      <c r="E11" s="8">
        <v>30000</v>
      </c>
      <c r="F11" s="8">
        <v>224000</v>
      </c>
      <c r="G11" s="8">
        <v>114000</v>
      </c>
      <c r="H11" s="28"/>
      <c r="I11" s="8"/>
      <c r="J11" s="28">
        <f t="shared" si="0"/>
        <v>0</v>
      </c>
      <c r="K11" s="18"/>
      <c r="L11" s="22"/>
      <c r="M11" s="57"/>
      <c r="N11" s="38"/>
      <c r="O11" s="38"/>
      <c r="P11" s="38"/>
      <c r="Q11" s="38"/>
      <c r="R11" s="38"/>
      <c r="S11" s="38"/>
    </row>
    <row r="12" spans="1:19" ht="14.25" customHeight="1" x14ac:dyDescent="0.25">
      <c r="A12" s="1">
        <v>6</v>
      </c>
      <c r="B12" s="49" t="s">
        <v>64</v>
      </c>
      <c r="C12" s="27" t="s">
        <v>16</v>
      </c>
      <c r="D12" s="39" t="s">
        <v>65</v>
      </c>
      <c r="E12" s="8">
        <v>50000</v>
      </c>
      <c r="F12" s="8">
        <v>5000</v>
      </c>
      <c r="G12" s="28">
        <v>5000</v>
      </c>
      <c r="H12" s="28">
        <v>50000</v>
      </c>
      <c r="I12" s="8"/>
      <c r="J12" s="28">
        <f t="shared" si="0"/>
        <v>50000</v>
      </c>
      <c r="K12" s="18" t="s">
        <v>83</v>
      </c>
      <c r="L12" s="22" t="s">
        <v>68</v>
      </c>
      <c r="M12" s="38"/>
      <c r="N12" s="38"/>
      <c r="O12" s="38"/>
      <c r="P12" s="38"/>
      <c r="Q12" s="38"/>
      <c r="R12" s="38"/>
      <c r="S12" s="38"/>
    </row>
    <row r="13" spans="1:19" ht="14.25" customHeight="1" x14ac:dyDescent="0.25">
      <c r="A13" s="1">
        <v>7</v>
      </c>
      <c r="B13" s="23" t="s">
        <v>76</v>
      </c>
      <c r="C13" s="27" t="s">
        <v>17</v>
      </c>
      <c r="D13" s="39" t="s">
        <v>77</v>
      </c>
      <c r="E13" s="8">
        <v>50000</v>
      </c>
      <c r="F13" s="8"/>
      <c r="G13" s="28"/>
      <c r="H13" s="28">
        <v>50000</v>
      </c>
      <c r="I13" s="8"/>
      <c r="J13" s="28">
        <f t="shared" si="0"/>
        <v>50000</v>
      </c>
      <c r="K13" s="59" t="s">
        <v>74</v>
      </c>
      <c r="L13" s="58" t="s">
        <v>34</v>
      </c>
      <c r="M13" s="38"/>
      <c r="N13" s="38"/>
      <c r="O13" s="38"/>
      <c r="P13" s="38"/>
      <c r="Q13" s="38"/>
      <c r="R13" s="38"/>
      <c r="S13" s="38"/>
    </row>
    <row r="14" spans="1:19" ht="18" customHeight="1" x14ac:dyDescent="0.25">
      <c r="A14" s="1">
        <v>8</v>
      </c>
      <c r="B14" s="35" t="s">
        <v>39</v>
      </c>
      <c r="C14" s="27" t="s">
        <v>22</v>
      </c>
      <c r="D14" s="39" t="s">
        <v>69</v>
      </c>
      <c r="E14" s="8">
        <v>40000</v>
      </c>
      <c r="F14" s="8">
        <v>392000</v>
      </c>
      <c r="G14" s="28">
        <v>88000</v>
      </c>
      <c r="H14" s="28">
        <v>40000</v>
      </c>
      <c r="I14" s="8">
        <v>10000</v>
      </c>
      <c r="J14" s="28">
        <f>H14+I14</f>
        <v>50000</v>
      </c>
      <c r="K14" s="59" t="s">
        <v>79</v>
      </c>
      <c r="L14" s="15" t="s">
        <v>68</v>
      </c>
      <c r="M14" s="11"/>
      <c r="N14" s="21"/>
      <c r="P14" s="43"/>
    </row>
    <row r="15" spans="1:19" ht="18" customHeight="1" x14ac:dyDescent="0.25">
      <c r="A15" s="1">
        <v>9</v>
      </c>
      <c r="B15" s="26" t="s">
        <v>55</v>
      </c>
      <c r="C15" s="27" t="s">
        <v>29</v>
      </c>
      <c r="D15" s="46" t="s">
        <v>56</v>
      </c>
      <c r="E15" s="8">
        <v>70000</v>
      </c>
      <c r="F15" s="8">
        <v>77000</v>
      </c>
      <c r="G15" s="28">
        <v>7000</v>
      </c>
      <c r="H15" s="28"/>
      <c r="I15" s="8">
        <v>70000</v>
      </c>
      <c r="J15" s="28">
        <f t="shared" ref="J15:J21" si="1">H15+I15</f>
        <v>70000</v>
      </c>
      <c r="K15" s="47"/>
      <c r="L15" s="25" t="s">
        <v>78</v>
      </c>
      <c r="M15" s="11"/>
      <c r="N15" s="21"/>
      <c r="P15" s="43"/>
    </row>
    <row r="16" spans="1:19" ht="18" customHeight="1" x14ac:dyDescent="0.25">
      <c r="A16" s="1">
        <v>10</v>
      </c>
      <c r="B16" s="26" t="s">
        <v>46</v>
      </c>
      <c r="C16" s="27" t="s">
        <v>21</v>
      </c>
      <c r="D16" s="39" t="s">
        <v>50</v>
      </c>
      <c r="E16" s="8">
        <v>70000</v>
      </c>
      <c r="F16" s="28">
        <v>77000</v>
      </c>
      <c r="G16" s="28">
        <v>7000</v>
      </c>
      <c r="H16" s="28">
        <v>70000</v>
      </c>
      <c r="I16" s="8">
        <v>70000</v>
      </c>
      <c r="J16" s="28">
        <f t="shared" si="1"/>
        <v>140000</v>
      </c>
      <c r="K16" s="18" t="s">
        <v>88</v>
      </c>
      <c r="L16" s="22" t="s">
        <v>34</v>
      </c>
      <c r="M16" s="11"/>
      <c r="N16" s="21"/>
    </row>
    <row r="17" spans="1:14" ht="17.25" customHeight="1" x14ac:dyDescent="0.25">
      <c r="A17" s="1">
        <v>11</v>
      </c>
      <c r="B17" s="7" t="s">
        <v>57</v>
      </c>
      <c r="C17" s="27" t="s">
        <v>36</v>
      </c>
      <c r="D17" s="39" t="s">
        <v>58</v>
      </c>
      <c r="E17" s="8">
        <v>50000</v>
      </c>
      <c r="F17" s="28">
        <v>5000</v>
      </c>
      <c r="G17" s="28">
        <v>5000</v>
      </c>
      <c r="H17" s="28">
        <v>50000</v>
      </c>
      <c r="I17" s="8"/>
      <c r="J17" s="28">
        <f t="shared" si="1"/>
        <v>50000</v>
      </c>
      <c r="K17" s="47" t="s">
        <v>84</v>
      </c>
      <c r="L17" s="52" t="s">
        <v>68</v>
      </c>
      <c r="N17" s="21"/>
    </row>
    <row r="18" spans="1:14" ht="21" x14ac:dyDescent="0.25">
      <c r="A18" s="1">
        <v>12</v>
      </c>
      <c r="B18" s="26" t="s">
        <v>40</v>
      </c>
      <c r="C18" s="27" t="s">
        <v>23</v>
      </c>
      <c r="D18" s="39" t="s">
        <v>51</v>
      </c>
      <c r="E18" s="8">
        <v>50000</v>
      </c>
      <c r="F18" s="28">
        <v>33000</v>
      </c>
      <c r="G18" s="28">
        <v>33000</v>
      </c>
      <c r="H18" s="28">
        <v>50000</v>
      </c>
      <c r="I18" s="8"/>
      <c r="J18" s="28">
        <f t="shared" si="1"/>
        <v>50000</v>
      </c>
      <c r="K18" s="47" t="s">
        <v>86</v>
      </c>
      <c r="L18" s="52" t="s">
        <v>68</v>
      </c>
      <c r="M18" s="11"/>
      <c r="N18" s="21"/>
    </row>
    <row r="19" spans="1:14" ht="18.75" x14ac:dyDescent="0.25">
      <c r="A19" s="1">
        <v>13</v>
      </c>
      <c r="B19" s="23" t="s">
        <v>70</v>
      </c>
      <c r="C19" s="27" t="s">
        <v>32</v>
      </c>
      <c r="D19" s="39" t="s">
        <v>54</v>
      </c>
      <c r="E19" s="8">
        <v>50000</v>
      </c>
      <c r="F19" s="5">
        <v>500000</v>
      </c>
      <c r="G19" s="5">
        <v>100000</v>
      </c>
      <c r="H19" s="28"/>
      <c r="I19" s="8"/>
      <c r="J19" s="28">
        <f t="shared" si="1"/>
        <v>0</v>
      </c>
      <c r="K19" s="47"/>
      <c r="L19" s="22"/>
      <c r="M19" s="11"/>
      <c r="N19" s="21"/>
    </row>
    <row r="20" spans="1:14" ht="18" customHeight="1" x14ac:dyDescent="0.25">
      <c r="A20" s="1">
        <v>14</v>
      </c>
      <c r="B20" s="50" t="s">
        <v>44</v>
      </c>
      <c r="C20" s="27" t="s">
        <v>24</v>
      </c>
      <c r="D20" s="39" t="s">
        <v>53</v>
      </c>
      <c r="E20" s="8">
        <v>50000</v>
      </c>
      <c r="F20" s="8">
        <v>295000</v>
      </c>
      <c r="G20" s="28">
        <v>45000</v>
      </c>
      <c r="H20" s="28">
        <v>50000</v>
      </c>
      <c r="I20" s="8"/>
      <c r="J20" s="28">
        <f t="shared" si="1"/>
        <v>50000</v>
      </c>
      <c r="K20" s="47" t="s">
        <v>85</v>
      </c>
      <c r="L20" s="52" t="s">
        <v>68</v>
      </c>
      <c r="M20" s="11"/>
      <c r="N20" s="21"/>
    </row>
    <row r="21" spans="1:14" ht="16.5" customHeight="1" x14ac:dyDescent="0.25">
      <c r="A21" s="1">
        <v>15</v>
      </c>
      <c r="B21" s="26" t="s">
        <v>59</v>
      </c>
      <c r="C21" s="27" t="s">
        <v>25</v>
      </c>
      <c r="D21" s="39" t="s">
        <v>60</v>
      </c>
      <c r="E21" s="8">
        <v>50000</v>
      </c>
      <c r="F21" s="8">
        <v>55000</v>
      </c>
      <c r="G21" s="28">
        <v>5000</v>
      </c>
      <c r="H21" s="28">
        <v>50000</v>
      </c>
      <c r="I21" s="8"/>
      <c r="J21" s="28">
        <f t="shared" si="1"/>
        <v>50000</v>
      </c>
      <c r="K21" s="47" t="s">
        <v>83</v>
      </c>
      <c r="L21" s="52" t="s">
        <v>45</v>
      </c>
      <c r="N21" s="11"/>
    </row>
    <row r="22" spans="1:14" ht="18" customHeight="1" x14ac:dyDescent="0.25">
      <c r="A22" s="1">
        <v>16</v>
      </c>
      <c r="B22" s="31" t="s">
        <v>38</v>
      </c>
      <c r="C22" s="30" t="s">
        <v>26</v>
      </c>
      <c r="D22" s="40"/>
      <c r="E22" s="34"/>
      <c r="F22" s="12"/>
      <c r="G22" s="32"/>
      <c r="H22" s="32"/>
      <c r="I22" s="12"/>
      <c r="J22" s="12"/>
      <c r="K22" s="13"/>
      <c r="L22" s="33"/>
    </row>
    <row r="23" spans="1:14" ht="16.5" customHeight="1" x14ac:dyDescent="0.25">
      <c r="A23" s="1">
        <v>17</v>
      </c>
      <c r="B23" s="29" t="s">
        <v>71</v>
      </c>
      <c r="C23" s="27" t="s">
        <v>27</v>
      </c>
      <c r="D23" s="39" t="s">
        <v>52</v>
      </c>
      <c r="E23" s="8">
        <v>50000</v>
      </c>
      <c r="F23" s="42">
        <v>510500</v>
      </c>
      <c r="G23" s="45">
        <v>115000</v>
      </c>
      <c r="H23" s="28">
        <v>50000</v>
      </c>
      <c r="I23" s="8"/>
      <c r="J23" s="28">
        <f>H23+I23</f>
        <v>50000</v>
      </c>
      <c r="K23" s="18" t="s">
        <v>88</v>
      </c>
      <c r="L23" s="52" t="s">
        <v>68</v>
      </c>
      <c r="M23" s="11"/>
    </row>
    <row r="24" spans="1:14" ht="16.5" customHeight="1" x14ac:dyDescent="0.25">
      <c r="A24" s="85" t="s">
        <v>5</v>
      </c>
      <c r="B24" s="86"/>
      <c r="C24" s="86"/>
      <c r="D24" s="87"/>
      <c r="E24" s="24">
        <f>SUM(E7:E23)</f>
        <v>715000</v>
      </c>
      <c r="F24" s="37">
        <f>SUM(F7:F23)</f>
        <v>2381300</v>
      </c>
      <c r="G24" s="37">
        <f>SUM(G7:G23)</f>
        <v>696800</v>
      </c>
      <c r="H24" s="37">
        <f>SUM(H7:H23)</f>
        <v>530000</v>
      </c>
      <c r="I24" s="10">
        <f>SUM(I7:I23)</f>
        <v>205000</v>
      </c>
      <c r="J24" s="37">
        <f t="shared" ref="J24" si="2">SUM(J7:J23)</f>
        <v>735000</v>
      </c>
      <c r="K24" s="19" t="s">
        <v>89</v>
      </c>
      <c r="L24" s="36" t="s">
        <v>33</v>
      </c>
    </row>
    <row r="25" spans="1:14" ht="6" customHeight="1" x14ac:dyDescent="0.25">
      <c r="F25" s="11"/>
    </row>
    <row r="26" spans="1:14" ht="18.75" x14ac:dyDescent="0.25">
      <c r="A26" s="1">
        <v>6</v>
      </c>
      <c r="B26" s="49" t="s">
        <v>64</v>
      </c>
      <c r="C26" s="27" t="s">
        <v>16</v>
      </c>
      <c r="D26" s="39" t="s">
        <v>65</v>
      </c>
      <c r="E26" s="56">
        <v>50000</v>
      </c>
      <c r="F26" s="76" t="s">
        <v>91</v>
      </c>
      <c r="G26" s="77"/>
      <c r="H26" s="77"/>
      <c r="I26" s="77"/>
      <c r="J26" s="77"/>
      <c r="K26" s="77"/>
      <c r="L26" s="77"/>
    </row>
    <row r="27" spans="1:14" x14ac:dyDescent="0.25">
      <c r="A27" s="77" t="s">
        <v>90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9" spans="1:14" ht="18.75" x14ac:dyDescent="0.25">
      <c r="A29" s="1">
        <v>4</v>
      </c>
      <c r="B29" s="35" t="s">
        <v>39</v>
      </c>
      <c r="C29" s="27" t="s">
        <v>22</v>
      </c>
      <c r="D29" s="39" t="s">
        <v>49</v>
      </c>
      <c r="E29" s="56">
        <v>40000</v>
      </c>
      <c r="F29" s="78" t="s">
        <v>163</v>
      </c>
      <c r="G29" s="79"/>
      <c r="H29" s="79"/>
      <c r="I29" s="79"/>
      <c r="J29" s="79"/>
      <c r="K29" s="79"/>
      <c r="L29" s="80"/>
    </row>
  </sheetData>
  <mergeCells count="9">
    <mergeCell ref="F26:L26"/>
    <mergeCell ref="A27:L27"/>
    <mergeCell ref="F29:L29"/>
    <mergeCell ref="A1:K1"/>
    <mergeCell ref="E2:J2"/>
    <mergeCell ref="K2:L2"/>
    <mergeCell ref="K3:L3"/>
    <mergeCell ref="K4:M4"/>
    <mergeCell ref="A24:D24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3"/>
  <sheetViews>
    <sheetView zoomScaleNormal="100" workbookViewId="0">
      <selection activeCell="L25" sqref="L25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81" t="s">
        <v>215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9" ht="18.75" x14ac:dyDescent="0.3">
      <c r="A2" s="3" t="s">
        <v>9</v>
      </c>
      <c r="E2" s="82" t="s">
        <v>61</v>
      </c>
      <c r="F2" s="82"/>
      <c r="G2" s="82"/>
      <c r="H2" s="82"/>
      <c r="I2" s="82"/>
      <c r="J2" s="82"/>
      <c r="K2" s="83" t="s">
        <v>10</v>
      </c>
      <c r="L2" s="83"/>
    </row>
    <row r="3" spans="1:19" ht="18.75" x14ac:dyDescent="0.3">
      <c r="A3" s="3" t="s">
        <v>11</v>
      </c>
      <c r="E3" s="4"/>
      <c r="F3" s="4"/>
      <c r="G3" s="4"/>
      <c r="H3" s="4" t="s">
        <v>12</v>
      </c>
      <c r="I3" s="4"/>
      <c r="K3" s="84"/>
      <c r="L3" s="84"/>
      <c r="M3" s="11"/>
    </row>
    <row r="4" spans="1:19" ht="18.75" x14ac:dyDescent="0.3">
      <c r="A4" s="3" t="s">
        <v>13</v>
      </c>
      <c r="D4" s="54" t="s">
        <v>14</v>
      </c>
      <c r="E4" s="54"/>
      <c r="F4" s="54"/>
      <c r="G4" s="54"/>
      <c r="H4" s="54" t="s">
        <v>62</v>
      </c>
      <c r="I4" s="54"/>
      <c r="J4" s="54"/>
      <c r="K4" s="77"/>
      <c r="L4" s="77"/>
      <c r="M4" s="77"/>
    </row>
    <row r="5" spans="1:19" ht="4.5" customHeight="1" x14ac:dyDescent="0.25">
      <c r="K5" s="14"/>
      <c r="L5" s="14"/>
      <c r="M5" s="14"/>
    </row>
    <row r="6" spans="1:19" ht="12.75" customHeight="1" x14ac:dyDescent="0.25">
      <c r="A6" s="9" t="s">
        <v>0</v>
      </c>
      <c r="B6" s="53" t="s">
        <v>1</v>
      </c>
      <c r="C6" s="53" t="s">
        <v>41</v>
      </c>
      <c r="D6" s="53" t="s">
        <v>8</v>
      </c>
      <c r="E6" s="2" t="s">
        <v>2</v>
      </c>
      <c r="F6" s="53" t="s">
        <v>3</v>
      </c>
      <c r="G6" s="53" t="s">
        <v>35</v>
      </c>
      <c r="H6" s="6" t="s">
        <v>7</v>
      </c>
      <c r="I6" s="53" t="s">
        <v>4</v>
      </c>
      <c r="J6" s="53" t="s">
        <v>42</v>
      </c>
      <c r="K6" s="53" t="s">
        <v>6</v>
      </c>
      <c r="L6" s="53" t="s">
        <v>28</v>
      </c>
      <c r="N6" s="20"/>
    </row>
    <row r="7" spans="1:19" ht="14.25" customHeight="1" x14ac:dyDescent="0.25">
      <c r="A7" s="1">
        <v>1</v>
      </c>
      <c r="B7" s="26" t="s">
        <v>140</v>
      </c>
      <c r="C7" s="27" t="s">
        <v>18</v>
      </c>
      <c r="D7" s="39" t="s">
        <v>141</v>
      </c>
      <c r="E7" s="8">
        <v>50000</v>
      </c>
      <c r="F7" s="8"/>
      <c r="G7" s="8"/>
      <c r="H7" s="28">
        <v>50000</v>
      </c>
      <c r="I7" s="8"/>
      <c r="J7" s="28">
        <f>SUM(H7:I7)</f>
        <v>50000</v>
      </c>
      <c r="K7" s="18" t="s">
        <v>216</v>
      </c>
      <c r="L7" s="22" t="s">
        <v>45</v>
      </c>
      <c r="M7" s="71"/>
      <c r="N7" s="21"/>
    </row>
    <row r="8" spans="1:19" ht="14.25" customHeight="1" x14ac:dyDescent="0.25">
      <c r="A8" s="1">
        <v>2</v>
      </c>
      <c r="B8" s="26" t="s">
        <v>126</v>
      </c>
      <c r="C8" s="27" t="s">
        <v>19</v>
      </c>
      <c r="D8" s="39" t="s">
        <v>119</v>
      </c>
      <c r="E8" s="8">
        <v>50000</v>
      </c>
      <c r="F8" s="28"/>
      <c r="G8" s="28"/>
      <c r="H8" s="28">
        <v>50000</v>
      </c>
      <c r="I8" s="8"/>
      <c r="J8" s="28">
        <f t="shared" ref="J8:J24" si="0">SUM(H8:I8)</f>
        <v>50000</v>
      </c>
      <c r="K8" s="18" t="s">
        <v>222</v>
      </c>
      <c r="L8" s="52" t="s">
        <v>180</v>
      </c>
      <c r="M8" s="21"/>
      <c r="N8" s="21"/>
    </row>
    <row r="9" spans="1:19" ht="14.25" customHeight="1" x14ac:dyDescent="0.25">
      <c r="A9" s="1">
        <v>3</v>
      </c>
      <c r="B9" s="23" t="s">
        <v>137</v>
      </c>
      <c r="C9" s="27" t="s">
        <v>20</v>
      </c>
      <c r="D9" s="39" t="s">
        <v>138</v>
      </c>
      <c r="E9" s="8">
        <v>50000</v>
      </c>
      <c r="F9" s="8">
        <v>65000</v>
      </c>
      <c r="G9" s="28">
        <v>15000</v>
      </c>
      <c r="H9" s="28"/>
      <c r="I9" s="8"/>
      <c r="J9" s="28">
        <f t="shared" si="0"/>
        <v>0</v>
      </c>
      <c r="K9" s="18"/>
      <c r="L9" s="22"/>
      <c r="M9" s="11"/>
      <c r="N9" s="21"/>
    </row>
    <row r="10" spans="1:19" ht="15.75" customHeight="1" x14ac:dyDescent="0.25">
      <c r="A10" s="1">
        <v>4</v>
      </c>
      <c r="B10" s="7" t="s">
        <v>116</v>
      </c>
      <c r="C10" s="27" t="s">
        <v>31</v>
      </c>
      <c r="D10" s="39" t="s">
        <v>72</v>
      </c>
      <c r="E10" s="8">
        <v>70000</v>
      </c>
      <c r="F10" s="28">
        <v>74800</v>
      </c>
      <c r="G10" s="28">
        <v>74800</v>
      </c>
      <c r="H10" s="28">
        <v>70000</v>
      </c>
      <c r="I10" s="8"/>
      <c r="J10" s="28">
        <f t="shared" si="0"/>
        <v>70000</v>
      </c>
      <c r="K10" s="18" t="s">
        <v>224</v>
      </c>
      <c r="L10" s="52" t="s">
        <v>68</v>
      </c>
      <c r="M10" s="55"/>
      <c r="N10" s="38"/>
      <c r="O10" s="38"/>
    </row>
    <row r="11" spans="1:19" ht="14.25" customHeight="1" x14ac:dyDescent="0.25">
      <c r="A11" s="1">
        <v>6</v>
      </c>
      <c r="B11" s="7" t="s">
        <v>116</v>
      </c>
      <c r="C11" s="27" t="s">
        <v>15</v>
      </c>
      <c r="D11" s="39" t="s">
        <v>72</v>
      </c>
      <c r="E11" s="8">
        <v>50000</v>
      </c>
      <c r="F11" s="8"/>
      <c r="G11" s="8"/>
      <c r="H11" s="28">
        <v>50000</v>
      </c>
      <c r="I11" s="8"/>
      <c r="J11" s="28">
        <f t="shared" si="0"/>
        <v>50000</v>
      </c>
      <c r="K11" s="18" t="s">
        <v>224</v>
      </c>
      <c r="L11" s="52" t="s">
        <v>68</v>
      </c>
      <c r="M11" s="11"/>
      <c r="N11" s="38"/>
      <c r="O11" s="38"/>
      <c r="P11" s="38"/>
      <c r="Q11" s="38"/>
      <c r="R11" s="38"/>
      <c r="S11" s="38"/>
    </row>
    <row r="12" spans="1:19" ht="14.25" customHeight="1" x14ac:dyDescent="0.25">
      <c r="A12" s="1">
        <v>7</v>
      </c>
      <c r="B12" s="49" t="s">
        <v>64</v>
      </c>
      <c r="C12" s="27" t="s">
        <v>16</v>
      </c>
      <c r="D12" s="39" t="s">
        <v>65</v>
      </c>
      <c r="E12" s="8">
        <v>50000</v>
      </c>
      <c r="F12" s="28">
        <v>15000</v>
      </c>
      <c r="G12" s="28">
        <v>15000</v>
      </c>
      <c r="H12" s="28">
        <v>50000</v>
      </c>
      <c r="I12" s="8"/>
      <c r="J12" s="28">
        <f t="shared" si="0"/>
        <v>50000</v>
      </c>
      <c r="K12" s="18" t="s">
        <v>223</v>
      </c>
      <c r="L12" s="52" t="s">
        <v>45</v>
      </c>
      <c r="M12" s="38"/>
      <c r="N12" s="38"/>
      <c r="O12" s="38"/>
      <c r="P12" s="38"/>
      <c r="Q12" s="38"/>
      <c r="R12" s="38"/>
      <c r="S12" s="38"/>
    </row>
    <row r="13" spans="1:19" ht="14.25" customHeight="1" x14ac:dyDescent="0.25">
      <c r="A13" s="1">
        <v>8</v>
      </c>
      <c r="B13" s="23" t="s">
        <v>76</v>
      </c>
      <c r="C13" s="27" t="s">
        <v>17</v>
      </c>
      <c r="D13" s="39" t="s">
        <v>77</v>
      </c>
      <c r="E13" s="8">
        <v>50000</v>
      </c>
      <c r="F13" s="28">
        <v>60000</v>
      </c>
      <c r="G13" s="28">
        <v>10000</v>
      </c>
      <c r="H13" s="28"/>
      <c r="I13" s="8"/>
      <c r="J13" s="28">
        <f t="shared" si="0"/>
        <v>0</v>
      </c>
      <c r="K13" s="18"/>
      <c r="L13" s="52"/>
      <c r="M13" s="38"/>
      <c r="N13" s="38"/>
      <c r="O13" s="38"/>
      <c r="P13" s="38"/>
      <c r="Q13" s="38"/>
      <c r="R13" s="38"/>
      <c r="S13" s="38"/>
    </row>
    <row r="14" spans="1:19" ht="18" customHeight="1" x14ac:dyDescent="0.25">
      <c r="A14" s="1">
        <v>9</v>
      </c>
      <c r="B14" s="35"/>
      <c r="C14" s="27" t="s">
        <v>22</v>
      </c>
      <c r="D14" s="39"/>
      <c r="E14" s="8">
        <v>50000</v>
      </c>
      <c r="F14" s="8"/>
      <c r="G14" s="8"/>
      <c r="H14" s="28"/>
      <c r="I14" s="8"/>
      <c r="J14" s="28">
        <f t="shared" si="0"/>
        <v>0</v>
      </c>
      <c r="K14" s="59"/>
      <c r="L14" s="52"/>
      <c r="M14" s="11"/>
      <c r="N14" s="21"/>
      <c r="P14" s="43"/>
    </row>
    <row r="15" spans="1:19" ht="15" customHeight="1" x14ac:dyDescent="0.25">
      <c r="A15" s="1">
        <v>10</v>
      </c>
      <c r="B15" s="26"/>
      <c r="C15" s="27" t="s">
        <v>29</v>
      </c>
      <c r="D15" s="46"/>
      <c r="E15" s="8">
        <v>70000</v>
      </c>
      <c r="F15" s="28"/>
      <c r="G15" s="28"/>
      <c r="H15" s="28"/>
      <c r="I15" s="8"/>
      <c r="J15" s="28">
        <f t="shared" si="0"/>
        <v>0</v>
      </c>
      <c r="K15" s="47"/>
      <c r="L15" s="52"/>
      <c r="M15" s="11"/>
      <c r="N15" s="21"/>
      <c r="P15" s="43"/>
    </row>
    <row r="16" spans="1:19" ht="16.5" customHeight="1" x14ac:dyDescent="0.25">
      <c r="A16" s="1">
        <v>11</v>
      </c>
      <c r="B16" s="26" t="s">
        <v>46</v>
      </c>
      <c r="C16" s="27" t="s">
        <v>21</v>
      </c>
      <c r="D16" s="39" t="s">
        <v>50</v>
      </c>
      <c r="E16" s="8">
        <v>70000</v>
      </c>
      <c r="F16" s="8"/>
      <c r="G16" s="28"/>
      <c r="H16" s="28"/>
      <c r="I16" s="8"/>
      <c r="J16" s="28">
        <f t="shared" si="0"/>
        <v>0</v>
      </c>
      <c r="K16" s="18"/>
      <c r="L16" s="52"/>
      <c r="M16" s="11"/>
      <c r="N16" s="21"/>
    </row>
    <row r="17" spans="1:14" ht="17.25" customHeight="1" x14ac:dyDescent="0.25">
      <c r="A17" s="1">
        <v>12</v>
      </c>
      <c r="B17" s="7" t="s">
        <v>57</v>
      </c>
      <c r="C17" s="27" t="s">
        <v>36</v>
      </c>
      <c r="D17" s="39" t="s">
        <v>58</v>
      </c>
      <c r="E17" s="8">
        <v>50000</v>
      </c>
      <c r="F17" s="28">
        <v>5000</v>
      </c>
      <c r="G17" s="28">
        <v>5000</v>
      </c>
      <c r="H17" s="28">
        <v>50000</v>
      </c>
      <c r="I17" s="8"/>
      <c r="J17" s="28">
        <f t="shared" si="0"/>
        <v>50000</v>
      </c>
      <c r="K17" s="47"/>
      <c r="L17" s="15" t="s">
        <v>217</v>
      </c>
      <c r="N17" s="21"/>
    </row>
    <row r="18" spans="1:14" ht="15.75" customHeight="1" x14ac:dyDescent="0.25">
      <c r="A18" s="1">
        <v>13</v>
      </c>
      <c r="B18" s="23" t="s">
        <v>196</v>
      </c>
      <c r="C18" s="27" t="s">
        <v>23</v>
      </c>
      <c r="D18" s="39" t="s">
        <v>197</v>
      </c>
      <c r="E18" s="8">
        <v>50000</v>
      </c>
      <c r="F18" s="8">
        <v>108000</v>
      </c>
      <c r="G18" s="8">
        <v>58000</v>
      </c>
      <c r="H18" s="28">
        <v>50000</v>
      </c>
      <c r="I18" s="8">
        <v>50000</v>
      </c>
      <c r="J18" s="28">
        <f t="shared" si="0"/>
        <v>100000</v>
      </c>
      <c r="K18" s="58" t="s">
        <v>225</v>
      </c>
      <c r="L18" s="15" t="s">
        <v>218</v>
      </c>
      <c r="M18" s="11"/>
      <c r="N18" s="21"/>
    </row>
    <row r="19" spans="1:14" ht="18.75" customHeight="1" x14ac:dyDescent="0.25">
      <c r="A19" s="1">
        <v>14</v>
      </c>
      <c r="B19" s="50" t="s">
        <v>152</v>
      </c>
      <c r="C19" s="27" t="s">
        <v>32</v>
      </c>
      <c r="D19" s="39" t="s">
        <v>153</v>
      </c>
      <c r="E19" s="8">
        <v>50000</v>
      </c>
      <c r="F19" s="5"/>
      <c r="G19" s="28"/>
      <c r="H19" s="28">
        <v>50000</v>
      </c>
      <c r="I19" s="8"/>
      <c r="J19" s="28">
        <f t="shared" si="0"/>
        <v>50000</v>
      </c>
      <c r="K19" s="47" t="s">
        <v>226</v>
      </c>
      <c r="L19" s="22" t="s">
        <v>45</v>
      </c>
      <c r="M19" s="11"/>
      <c r="N19" s="21"/>
    </row>
    <row r="20" spans="1:14" ht="18" customHeight="1" x14ac:dyDescent="0.25">
      <c r="A20" s="1">
        <v>15</v>
      </c>
      <c r="B20" s="50"/>
      <c r="C20" s="27" t="s">
        <v>24</v>
      </c>
      <c r="D20" s="39"/>
      <c r="E20" s="8">
        <v>50000</v>
      </c>
      <c r="F20" s="8"/>
      <c r="G20" s="28"/>
      <c r="H20" s="28"/>
      <c r="I20" s="8"/>
      <c r="J20" s="28">
        <f t="shared" si="0"/>
        <v>0</v>
      </c>
      <c r="K20" s="47"/>
      <c r="L20" s="52"/>
      <c r="M20" s="70"/>
      <c r="N20" s="21"/>
    </row>
    <row r="21" spans="1:14" ht="16.5" customHeight="1" x14ac:dyDescent="0.25">
      <c r="A21" s="1">
        <v>16</v>
      </c>
      <c r="B21" s="26" t="s">
        <v>59</v>
      </c>
      <c r="C21" s="27" t="s">
        <v>25</v>
      </c>
      <c r="D21" s="39" t="s">
        <v>60</v>
      </c>
      <c r="E21" s="8">
        <v>50000</v>
      </c>
      <c r="F21" s="8">
        <v>145000</v>
      </c>
      <c r="G21" s="28">
        <v>25000</v>
      </c>
      <c r="H21" s="28"/>
      <c r="I21" s="8">
        <v>50000</v>
      </c>
      <c r="J21" s="28">
        <f t="shared" si="0"/>
        <v>50000</v>
      </c>
      <c r="K21" s="47"/>
      <c r="L21" s="22" t="s">
        <v>219</v>
      </c>
      <c r="M21" s="70"/>
      <c r="N21" s="11"/>
    </row>
    <row r="22" spans="1:14" ht="15" customHeight="1" x14ac:dyDescent="0.25">
      <c r="A22" s="1">
        <v>17</v>
      </c>
      <c r="B22" s="31" t="s">
        <v>38</v>
      </c>
      <c r="C22" s="30" t="s">
        <v>26</v>
      </c>
      <c r="D22" s="40"/>
      <c r="E22" s="34"/>
      <c r="F22" s="12"/>
      <c r="G22" s="32"/>
      <c r="H22" s="32"/>
      <c r="I22" s="32"/>
      <c r="J22" s="32"/>
      <c r="K22" s="32"/>
      <c r="L22" s="32"/>
      <c r="M22" s="11"/>
    </row>
    <row r="23" spans="1:14" ht="16.5" customHeight="1" x14ac:dyDescent="0.25">
      <c r="A23" s="1">
        <v>18</v>
      </c>
      <c r="B23" s="7" t="s">
        <v>122</v>
      </c>
      <c r="C23" s="27" t="s">
        <v>27</v>
      </c>
      <c r="D23" s="39" t="s">
        <v>123</v>
      </c>
      <c r="E23" s="8">
        <v>50000</v>
      </c>
      <c r="F23" s="8">
        <v>60000</v>
      </c>
      <c r="G23" s="8">
        <v>10000</v>
      </c>
      <c r="H23" s="28">
        <v>50000</v>
      </c>
      <c r="I23" s="8"/>
      <c r="J23" s="28">
        <f t="shared" si="0"/>
        <v>50000</v>
      </c>
      <c r="K23" s="18" t="s">
        <v>223</v>
      </c>
      <c r="L23" s="22" t="s">
        <v>180</v>
      </c>
      <c r="M23" s="11"/>
    </row>
    <row r="24" spans="1:14" ht="16.5" customHeight="1" x14ac:dyDescent="0.25">
      <c r="A24" s="74">
        <v>19</v>
      </c>
      <c r="B24" s="7"/>
      <c r="C24" s="27" t="s">
        <v>220</v>
      </c>
      <c r="D24" s="39"/>
      <c r="E24" s="8">
        <v>70000</v>
      </c>
      <c r="F24" s="8"/>
      <c r="G24" s="8"/>
      <c r="H24" s="28"/>
      <c r="I24" s="8"/>
      <c r="J24" s="28">
        <f t="shared" si="0"/>
        <v>0</v>
      </c>
      <c r="K24" s="18"/>
      <c r="L24" s="22"/>
      <c r="M24" s="11"/>
    </row>
    <row r="25" spans="1:14" ht="19.5" customHeight="1" x14ac:dyDescent="0.25">
      <c r="A25" s="85" t="s">
        <v>5</v>
      </c>
      <c r="B25" s="86"/>
      <c r="C25" s="86"/>
      <c r="D25" s="87"/>
      <c r="E25" s="10">
        <f>SUM(E7:E24)</f>
        <v>930000</v>
      </c>
      <c r="F25" s="37">
        <f t="shared" ref="F25:J25" si="1">SUM(F7:F24)</f>
        <v>532800</v>
      </c>
      <c r="G25" s="37">
        <f t="shared" si="1"/>
        <v>212800</v>
      </c>
      <c r="H25" s="36">
        <f t="shared" si="1"/>
        <v>470000</v>
      </c>
      <c r="I25" s="10">
        <f t="shared" si="1"/>
        <v>100000</v>
      </c>
      <c r="J25" s="36">
        <f t="shared" si="1"/>
        <v>570000</v>
      </c>
      <c r="K25" s="19" t="s">
        <v>227</v>
      </c>
      <c r="L25" s="72" t="s">
        <v>33</v>
      </c>
    </row>
    <row r="26" spans="1:14" ht="6" customHeight="1" x14ac:dyDescent="0.25">
      <c r="F26" s="11"/>
    </row>
    <row r="27" spans="1:14" ht="3" customHeight="1" x14ac:dyDescent="0.25"/>
    <row r="28" spans="1:14" ht="11.25" customHeight="1" x14ac:dyDescent="0.25">
      <c r="A28" s="48">
        <v>11</v>
      </c>
      <c r="B28" s="50" t="s">
        <v>57</v>
      </c>
      <c r="C28" s="64" t="s">
        <v>36</v>
      </c>
      <c r="D28" s="39" t="s">
        <v>58</v>
      </c>
      <c r="E28" s="91" t="s">
        <v>105</v>
      </c>
      <c r="F28" s="92"/>
      <c r="G28" s="92"/>
      <c r="H28" s="92"/>
      <c r="I28" s="92"/>
      <c r="J28" s="92"/>
      <c r="K28" s="92"/>
      <c r="L28" s="93"/>
      <c r="N28" s="11"/>
    </row>
    <row r="29" spans="1:14" ht="12.75" customHeight="1" x14ac:dyDescent="0.25">
      <c r="A29" s="48">
        <v>5</v>
      </c>
      <c r="B29" s="50" t="s">
        <v>113</v>
      </c>
      <c r="C29" s="64" t="s">
        <v>15</v>
      </c>
      <c r="D29" s="41" t="s">
        <v>72</v>
      </c>
      <c r="E29" s="78" t="s">
        <v>117</v>
      </c>
      <c r="F29" s="79"/>
      <c r="G29" s="79"/>
      <c r="H29" s="79"/>
      <c r="I29" s="79"/>
      <c r="J29" s="79"/>
      <c r="K29" s="79"/>
      <c r="L29" s="80"/>
    </row>
    <row r="30" spans="1:14" ht="13.5" customHeight="1" x14ac:dyDescent="0.25">
      <c r="A30" s="97" t="s">
        <v>110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1:14" ht="12.75" customHeight="1" x14ac:dyDescent="0.25">
      <c r="A31" s="50">
        <v>13</v>
      </c>
      <c r="B31" s="50" t="s">
        <v>40</v>
      </c>
      <c r="C31" s="50" t="s">
        <v>23</v>
      </c>
      <c r="D31" s="50" t="s">
        <v>51</v>
      </c>
      <c r="E31" s="50">
        <v>50000</v>
      </c>
      <c r="F31" s="98" t="s">
        <v>143</v>
      </c>
      <c r="G31" s="99"/>
      <c r="H31" s="99"/>
      <c r="I31" s="99"/>
      <c r="J31" s="99"/>
      <c r="K31" s="99"/>
      <c r="L31" s="100"/>
    </row>
    <row r="32" spans="1:14" ht="3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</row>
    <row r="33" spans="1:12" ht="10.5" customHeight="1" x14ac:dyDescent="0.25">
      <c r="A33" s="1">
        <v>9</v>
      </c>
      <c r="B33" s="35" t="s">
        <v>39</v>
      </c>
      <c r="C33" s="27" t="s">
        <v>22</v>
      </c>
      <c r="D33" s="39" t="s">
        <v>69</v>
      </c>
      <c r="E33" s="8">
        <v>40000</v>
      </c>
      <c r="F33" s="8">
        <v>596000</v>
      </c>
      <c r="G33" s="8">
        <v>112000</v>
      </c>
      <c r="H33" s="88" t="s">
        <v>198</v>
      </c>
      <c r="I33" s="89"/>
      <c r="J33" s="89"/>
      <c r="K33" s="89"/>
      <c r="L33" s="90"/>
    </row>
  </sheetData>
  <mergeCells count="11">
    <mergeCell ref="E28:L28"/>
    <mergeCell ref="E29:L29"/>
    <mergeCell ref="A30:L30"/>
    <mergeCell ref="F31:L31"/>
    <mergeCell ref="H33:L33"/>
    <mergeCell ref="A25:D25"/>
    <mergeCell ref="A1:K1"/>
    <mergeCell ref="E2:J2"/>
    <mergeCell ref="K2:L2"/>
    <mergeCell ref="K3:L3"/>
    <mergeCell ref="K4:M4"/>
  </mergeCells>
  <printOptions horizontalCentered="1"/>
  <pageMargins left="0.19685039370078741" right="0.19685039370078741" top="0.15748031496062992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6"/>
  <sheetViews>
    <sheetView zoomScaleNormal="100" workbookViewId="0">
      <selection activeCell="L25" sqref="L25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81" t="s">
        <v>228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9" ht="18.75" x14ac:dyDescent="0.3">
      <c r="A2" s="3" t="s">
        <v>9</v>
      </c>
      <c r="E2" s="82" t="s">
        <v>61</v>
      </c>
      <c r="F2" s="82"/>
      <c r="G2" s="82"/>
      <c r="H2" s="82"/>
      <c r="I2" s="82"/>
      <c r="J2" s="82"/>
      <c r="K2" s="83" t="s">
        <v>10</v>
      </c>
      <c r="L2" s="83"/>
    </row>
    <row r="3" spans="1:19" ht="18.75" x14ac:dyDescent="0.3">
      <c r="A3" s="3" t="s">
        <v>11</v>
      </c>
      <c r="E3" s="4"/>
      <c r="F3" s="4"/>
      <c r="G3" s="4"/>
      <c r="H3" s="4" t="s">
        <v>12</v>
      </c>
      <c r="I3" s="4"/>
      <c r="K3" s="84"/>
      <c r="L3" s="84"/>
      <c r="M3" s="11"/>
    </row>
    <row r="4" spans="1:19" ht="18.75" x14ac:dyDescent="0.3">
      <c r="A4" s="3" t="s">
        <v>13</v>
      </c>
      <c r="D4" s="54" t="s">
        <v>14</v>
      </c>
      <c r="E4" s="54"/>
      <c r="F4" s="54"/>
      <c r="G4" s="54"/>
      <c r="H4" s="54" t="s">
        <v>62</v>
      </c>
      <c r="I4" s="54"/>
      <c r="J4" s="54"/>
      <c r="K4" s="77"/>
      <c r="L4" s="77"/>
      <c r="M4" s="77"/>
    </row>
    <row r="5" spans="1:19" ht="4.5" customHeight="1" x14ac:dyDescent="0.25">
      <c r="K5" s="14"/>
      <c r="L5" s="14"/>
      <c r="M5" s="14"/>
    </row>
    <row r="6" spans="1:19" ht="12.75" customHeight="1" x14ac:dyDescent="0.25">
      <c r="A6" s="9" t="s">
        <v>0</v>
      </c>
      <c r="B6" s="53" t="s">
        <v>1</v>
      </c>
      <c r="C6" s="53" t="s">
        <v>41</v>
      </c>
      <c r="D6" s="53" t="s">
        <v>8</v>
      </c>
      <c r="E6" s="2" t="s">
        <v>2</v>
      </c>
      <c r="F6" s="53" t="s">
        <v>3</v>
      </c>
      <c r="G6" s="53" t="s">
        <v>35</v>
      </c>
      <c r="H6" s="6" t="s">
        <v>7</v>
      </c>
      <c r="I6" s="53" t="s">
        <v>4</v>
      </c>
      <c r="J6" s="53" t="s">
        <v>42</v>
      </c>
      <c r="K6" s="53" t="s">
        <v>6</v>
      </c>
      <c r="L6" s="53" t="s">
        <v>28</v>
      </c>
      <c r="N6" s="20"/>
    </row>
    <row r="7" spans="1:19" ht="14.25" customHeight="1" x14ac:dyDescent="0.25">
      <c r="A7" s="1">
        <v>1</v>
      </c>
      <c r="B7" s="26" t="s">
        <v>140</v>
      </c>
      <c r="C7" s="27" t="s">
        <v>18</v>
      </c>
      <c r="D7" s="39" t="s">
        <v>141</v>
      </c>
      <c r="E7" s="8">
        <v>50000</v>
      </c>
      <c r="F7" s="8"/>
      <c r="G7" s="8"/>
      <c r="H7" s="28">
        <v>50000</v>
      </c>
      <c r="I7" s="8"/>
      <c r="J7" s="28">
        <f>SUM(H7:I7)</f>
        <v>50000</v>
      </c>
      <c r="K7" s="18" t="s">
        <v>216</v>
      </c>
      <c r="L7" s="22" t="s">
        <v>45</v>
      </c>
      <c r="M7" s="71" t="s">
        <v>230</v>
      </c>
      <c r="N7" s="21"/>
    </row>
    <row r="8" spans="1:19" ht="14.25" customHeight="1" x14ac:dyDescent="0.25">
      <c r="A8" s="1">
        <v>2</v>
      </c>
      <c r="B8" s="26" t="s">
        <v>126</v>
      </c>
      <c r="C8" s="27" t="s">
        <v>19</v>
      </c>
      <c r="D8" s="39" t="s">
        <v>119</v>
      </c>
      <c r="E8" s="8">
        <v>50000</v>
      </c>
      <c r="F8" s="28"/>
      <c r="G8" s="28"/>
      <c r="H8" s="28">
        <v>50000</v>
      </c>
      <c r="I8" s="8"/>
      <c r="J8" s="28">
        <f t="shared" ref="J8:J24" si="0">SUM(H8:I8)</f>
        <v>50000</v>
      </c>
      <c r="K8" s="18" t="s">
        <v>233</v>
      </c>
      <c r="L8" s="52" t="s">
        <v>45</v>
      </c>
      <c r="M8" s="21"/>
      <c r="N8" s="21"/>
    </row>
    <row r="9" spans="1:19" ht="14.25" customHeight="1" x14ac:dyDescent="0.25">
      <c r="A9" s="1">
        <v>3</v>
      </c>
      <c r="B9" s="23" t="s">
        <v>137</v>
      </c>
      <c r="C9" s="27" t="s">
        <v>20</v>
      </c>
      <c r="D9" s="39" t="s">
        <v>138</v>
      </c>
      <c r="E9" s="8">
        <v>50000</v>
      </c>
      <c r="F9" s="8">
        <v>120000</v>
      </c>
      <c r="G9" s="28">
        <v>20000</v>
      </c>
      <c r="H9" s="28">
        <v>40000</v>
      </c>
      <c r="I9" s="8">
        <v>10000</v>
      </c>
      <c r="J9" s="28">
        <f t="shared" si="0"/>
        <v>50000</v>
      </c>
      <c r="K9" s="18" t="s">
        <v>235</v>
      </c>
      <c r="L9" s="22" t="s">
        <v>236</v>
      </c>
      <c r="M9" s="11"/>
      <c r="N9" s="21"/>
    </row>
    <row r="10" spans="1:19" ht="15.75" customHeight="1" x14ac:dyDescent="0.25">
      <c r="A10" s="1">
        <v>4</v>
      </c>
      <c r="B10" s="7" t="s">
        <v>116</v>
      </c>
      <c r="C10" s="27" t="s">
        <v>31</v>
      </c>
      <c r="D10" s="39" t="s">
        <v>72</v>
      </c>
      <c r="E10" s="8">
        <v>70000</v>
      </c>
      <c r="F10" s="28">
        <v>74800</v>
      </c>
      <c r="G10" s="28">
        <v>74800</v>
      </c>
      <c r="H10" s="28">
        <v>70000</v>
      </c>
      <c r="I10" s="8"/>
      <c r="J10" s="28">
        <f t="shared" si="0"/>
        <v>70000</v>
      </c>
      <c r="K10" s="18" t="s">
        <v>232</v>
      </c>
      <c r="L10" s="52" t="s">
        <v>45</v>
      </c>
      <c r="M10" s="55"/>
      <c r="N10" s="38"/>
      <c r="O10" s="38"/>
    </row>
    <row r="11" spans="1:19" ht="14.25" customHeight="1" x14ac:dyDescent="0.25">
      <c r="A11" s="1">
        <v>6</v>
      </c>
      <c r="B11" s="7" t="s">
        <v>116</v>
      </c>
      <c r="C11" s="27" t="s">
        <v>15</v>
      </c>
      <c r="D11" s="39" t="s">
        <v>72</v>
      </c>
      <c r="E11" s="8">
        <v>50000</v>
      </c>
      <c r="F11" s="8"/>
      <c r="G11" s="8"/>
      <c r="H11" s="28">
        <v>50000</v>
      </c>
      <c r="I11" s="8"/>
      <c r="J11" s="28">
        <f t="shared" si="0"/>
        <v>50000</v>
      </c>
      <c r="K11" s="18" t="s">
        <v>232</v>
      </c>
      <c r="L11" s="52" t="s">
        <v>45</v>
      </c>
      <c r="M11" s="11"/>
      <c r="N11" s="38"/>
      <c r="O11" s="38"/>
      <c r="P11" s="38"/>
      <c r="Q11" s="38"/>
      <c r="R11" s="38"/>
      <c r="S11" s="38"/>
    </row>
    <row r="12" spans="1:19" ht="14.25" customHeight="1" x14ac:dyDescent="0.25">
      <c r="A12" s="1">
        <v>7</v>
      </c>
      <c r="B12" s="49" t="s">
        <v>64</v>
      </c>
      <c r="C12" s="27" t="s">
        <v>16</v>
      </c>
      <c r="D12" s="39" t="s">
        <v>65</v>
      </c>
      <c r="E12" s="8">
        <v>50000</v>
      </c>
      <c r="F12" s="28">
        <v>15000</v>
      </c>
      <c r="G12" s="28">
        <v>15000</v>
      </c>
      <c r="H12" s="28">
        <v>50000</v>
      </c>
      <c r="I12" s="8"/>
      <c r="J12" s="28">
        <f t="shared" si="0"/>
        <v>50000</v>
      </c>
      <c r="K12" s="18" t="s">
        <v>237</v>
      </c>
      <c r="L12" s="52" t="s">
        <v>68</v>
      </c>
      <c r="M12" s="38"/>
      <c r="N12" s="38"/>
      <c r="O12" s="38"/>
      <c r="P12" s="38"/>
      <c r="Q12" s="38"/>
      <c r="R12" s="38"/>
      <c r="S12" s="38"/>
    </row>
    <row r="13" spans="1:19" ht="14.25" customHeight="1" x14ac:dyDescent="0.25">
      <c r="A13" s="1">
        <v>8</v>
      </c>
      <c r="B13" s="23" t="s">
        <v>76</v>
      </c>
      <c r="C13" s="27" t="s">
        <v>17</v>
      </c>
      <c r="D13" s="39" t="s">
        <v>77</v>
      </c>
      <c r="E13" s="8">
        <v>50000</v>
      </c>
      <c r="F13" s="8">
        <v>115000</v>
      </c>
      <c r="G13" s="28">
        <v>15000</v>
      </c>
      <c r="H13" s="28"/>
      <c r="I13" s="8"/>
      <c r="J13" s="28">
        <f t="shared" si="0"/>
        <v>0</v>
      </c>
      <c r="K13" s="18"/>
      <c r="L13" s="52"/>
      <c r="M13" s="38"/>
      <c r="N13" s="38"/>
      <c r="O13" s="38"/>
      <c r="P13" s="38"/>
      <c r="Q13" s="38"/>
      <c r="R13" s="38"/>
      <c r="S13" s="38"/>
    </row>
    <row r="14" spans="1:19" ht="18" customHeight="1" x14ac:dyDescent="0.25">
      <c r="A14" s="1">
        <v>9</v>
      </c>
      <c r="B14" s="35"/>
      <c r="C14" s="27" t="s">
        <v>22</v>
      </c>
      <c r="D14" s="39"/>
      <c r="E14" s="8">
        <v>50000</v>
      </c>
      <c r="F14" s="8"/>
      <c r="G14" s="8"/>
      <c r="H14" s="28"/>
      <c r="I14" s="8"/>
      <c r="J14" s="28">
        <f t="shared" si="0"/>
        <v>0</v>
      </c>
      <c r="K14" s="59"/>
      <c r="L14" s="52"/>
      <c r="M14" s="11"/>
      <c r="N14" s="21"/>
      <c r="P14" s="43"/>
    </row>
    <row r="15" spans="1:19" ht="15" customHeight="1" x14ac:dyDescent="0.25">
      <c r="A15" s="1">
        <v>10</v>
      </c>
      <c r="B15" s="26"/>
      <c r="C15" s="27" t="s">
        <v>29</v>
      </c>
      <c r="D15" s="46"/>
      <c r="E15" s="8">
        <v>70000</v>
      </c>
      <c r="F15" s="28"/>
      <c r="G15" s="28"/>
      <c r="H15" s="28"/>
      <c r="I15" s="8"/>
      <c r="J15" s="28">
        <f t="shared" si="0"/>
        <v>0</v>
      </c>
      <c r="K15" s="47"/>
      <c r="L15" s="52"/>
      <c r="M15" s="11"/>
      <c r="N15" s="21"/>
      <c r="P15" s="43"/>
    </row>
    <row r="16" spans="1:19" ht="16.5" customHeight="1" x14ac:dyDescent="0.25">
      <c r="A16" s="1">
        <v>11</v>
      </c>
      <c r="B16" s="26" t="s">
        <v>46</v>
      </c>
      <c r="C16" s="27" t="s">
        <v>21</v>
      </c>
      <c r="D16" s="39" t="s">
        <v>50</v>
      </c>
      <c r="E16" s="8">
        <v>70000</v>
      </c>
      <c r="F16" s="8">
        <v>77000</v>
      </c>
      <c r="G16" s="28">
        <v>7000</v>
      </c>
      <c r="H16" s="28"/>
      <c r="I16" s="8">
        <v>70000</v>
      </c>
      <c r="J16" s="28">
        <f t="shared" si="0"/>
        <v>70000</v>
      </c>
      <c r="K16" s="18"/>
      <c r="L16" s="22" t="s">
        <v>231</v>
      </c>
      <c r="M16" s="11"/>
      <c r="N16" s="21"/>
    </row>
    <row r="17" spans="1:14" ht="17.25" customHeight="1" x14ac:dyDescent="0.25">
      <c r="A17" s="1">
        <v>12</v>
      </c>
      <c r="B17" s="7" t="s">
        <v>57</v>
      </c>
      <c r="C17" s="27" t="s">
        <v>36</v>
      </c>
      <c r="D17" s="39" t="s">
        <v>58</v>
      </c>
      <c r="E17" s="8">
        <v>50000</v>
      </c>
      <c r="F17" s="28">
        <v>5000</v>
      </c>
      <c r="G17" s="28">
        <v>5000</v>
      </c>
      <c r="H17" s="28">
        <v>50000</v>
      </c>
      <c r="I17" s="8"/>
      <c r="J17" s="28">
        <f t="shared" si="0"/>
        <v>50000</v>
      </c>
      <c r="K17" s="47" t="s">
        <v>232</v>
      </c>
      <c r="L17" s="22" t="s">
        <v>45</v>
      </c>
      <c r="N17" s="21"/>
    </row>
    <row r="18" spans="1:14" ht="15.75" customHeight="1" x14ac:dyDescent="0.25">
      <c r="A18" s="1">
        <v>13</v>
      </c>
      <c r="B18" s="23" t="s">
        <v>196</v>
      </c>
      <c r="C18" s="27" t="s">
        <v>23</v>
      </c>
      <c r="D18" s="39" t="s">
        <v>197</v>
      </c>
      <c r="E18" s="8">
        <v>50000</v>
      </c>
      <c r="F18" s="8">
        <v>63000</v>
      </c>
      <c r="G18" s="8">
        <v>63000</v>
      </c>
      <c r="H18" s="28">
        <v>50000</v>
      </c>
      <c r="I18" s="8"/>
      <c r="J18" s="28">
        <f t="shared" si="0"/>
        <v>50000</v>
      </c>
      <c r="K18" s="58" t="s">
        <v>238</v>
      </c>
      <c r="L18" s="22" t="s">
        <v>45</v>
      </c>
      <c r="M18" s="11"/>
      <c r="N18" s="21"/>
    </row>
    <row r="19" spans="1:14" ht="18.75" customHeight="1" x14ac:dyDescent="0.25">
      <c r="A19" s="1">
        <v>14</v>
      </c>
      <c r="B19" s="50" t="s">
        <v>152</v>
      </c>
      <c r="C19" s="27" t="s">
        <v>32</v>
      </c>
      <c r="D19" s="39" t="s">
        <v>153</v>
      </c>
      <c r="E19" s="8">
        <v>50000</v>
      </c>
      <c r="F19" s="5"/>
      <c r="G19" s="28"/>
      <c r="H19" s="28">
        <v>50000</v>
      </c>
      <c r="I19" s="8"/>
      <c r="J19" s="28">
        <f t="shared" si="0"/>
        <v>50000</v>
      </c>
      <c r="K19" s="47" t="s">
        <v>238</v>
      </c>
      <c r="L19" s="22" t="s">
        <v>45</v>
      </c>
      <c r="M19" s="11"/>
      <c r="N19" s="21"/>
    </row>
    <row r="20" spans="1:14" ht="18" customHeight="1" x14ac:dyDescent="0.25">
      <c r="A20" s="1">
        <v>15</v>
      </c>
      <c r="B20" s="50"/>
      <c r="C20" s="27" t="s">
        <v>24</v>
      </c>
      <c r="D20" s="39"/>
      <c r="E20" s="8">
        <v>50000</v>
      </c>
      <c r="F20" s="8"/>
      <c r="G20" s="28"/>
      <c r="H20" s="28"/>
      <c r="I20" s="8"/>
      <c r="J20" s="28">
        <f t="shared" si="0"/>
        <v>0</v>
      </c>
      <c r="K20" s="47"/>
      <c r="L20" s="52"/>
      <c r="M20" s="70"/>
      <c r="N20" s="21"/>
    </row>
    <row r="21" spans="1:14" ht="16.5" customHeight="1" x14ac:dyDescent="0.25">
      <c r="A21" s="1">
        <v>16</v>
      </c>
      <c r="B21" s="26" t="s">
        <v>59</v>
      </c>
      <c r="C21" s="27" t="s">
        <v>25</v>
      </c>
      <c r="D21" s="39" t="s">
        <v>60</v>
      </c>
      <c r="E21" s="8">
        <v>50000</v>
      </c>
      <c r="F21" s="8">
        <v>150000</v>
      </c>
      <c r="G21" s="28">
        <v>30000</v>
      </c>
      <c r="H21" s="28">
        <v>50000</v>
      </c>
      <c r="I21" s="8"/>
      <c r="J21" s="28">
        <f t="shared" si="0"/>
        <v>50000</v>
      </c>
      <c r="K21" s="47" t="s">
        <v>234</v>
      </c>
      <c r="L21" s="22" t="s">
        <v>45</v>
      </c>
      <c r="M21" s="70"/>
      <c r="N21" s="11"/>
    </row>
    <row r="22" spans="1:14" ht="15" customHeight="1" x14ac:dyDescent="0.25">
      <c r="A22" s="1">
        <v>17</v>
      </c>
      <c r="B22" s="31" t="s">
        <v>38</v>
      </c>
      <c r="C22" s="30" t="s">
        <v>26</v>
      </c>
      <c r="D22" s="40"/>
      <c r="E22" s="34"/>
      <c r="F22" s="12"/>
      <c r="G22" s="32"/>
      <c r="H22" s="32"/>
      <c r="I22" s="32"/>
      <c r="J22" s="32"/>
      <c r="K22" s="32"/>
      <c r="L22" s="32"/>
      <c r="M22" s="11"/>
    </row>
    <row r="23" spans="1:14" ht="16.5" customHeight="1" x14ac:dyDescent="0.25">
      <c r="A23" s="1">
        <v>18</v>
      </c>
      <c r="B23" s="7" t="s">
        <v>122</v>
      </c>
      <c r="C23" s="27" t="s">
        <v>27</v>
      </c>
      <c r="D23" s="39" t="s">
        <v>123</v>
      </c>
      <c r="E23" s="8">
        <v>50000</v>
      </c>
      <c r="F23" s="8">
        <v>60000</v>
      </c>
      <c r="G23" s="8">
        <v>10000</v>
      </c>
      <c r="H23" s="28">
        <v>50000</v>
      </c>
      <c r="I23" s="8"/>
      <c r="J23" s="28">
        <f t="shared" si="0"/>
        <v>50000</v>
      </c>
      <c r="K23" s="18" t="s">
        <v>237</v>
      </c>
      <c r="L23" s="22" t="s">
        <v>180</v>
      </c>
      <c r="M23" s="11"/>
    </row>
    <row r="24" spans="1:14" ht="16.5" customHeight="1" x14ac:dyDescent="0.25">
      <c r="A24" s="74">
        <v>19</v>
      </c>
      <c r="B24" s="7"/>
      <c r="C24" s="27" t="s">
        <v>220</v>
      </c>
      <c r="D24" s="39"/>
      <c r="E24" s="8">
        <v>70000</v>
      </c>
      <c r="F24" s="8"/>
      <c r="G24" s="8"/>
      <c r="H24" s="28"/>
      <c r="I24" s="8"/>
      <c r="J24" s="28">
        <f t="shared" si="0"/>
        <v>0</v>
      </c>
      <c r="K24" s="18"/>
      <c r="L24" s="22"/>
      <c r="M24" s="11"/>
    </row>
    <row r="25" spans="1:14" ht="19.5" customHeight="1" x14ac:dyDescent="0.25">
      <c r="A25" s="85" t="s">
        <v>5</v>
      </c>
      <c r="B25" s="86"/>
      <c r="C25" s="86"/>
      <c r="D25" s="87"/>
      <c r="E25" s="10">
        <f>SUM(E7:E24)</f>
        <v>930000</v>
      </c>
      <c r="F25" s="37">
        <f t="shared" ref="F25:G25" si="1">SUM(F7:F24)</f>
        <v>679800</v>
      </c>
      <c r="G25" s="37">
        <f t="shared" si="1"/>
        <v>239800</v>
      </c>
      <c r="H25" s="36">
        <f t="shared" ref="H25" si="2">SUM(H7:H24)</f>
        <v>560000</v>
      </c>
      <c r="I25" s="37">
        <f t="shared" ref="I25" si="3">SUM(I7:I24)</f>
        <v>80000</v>
      </c>
      <c r="J25" s="36">
        <f t="shared" ref="J25" si="4">SUM(J7:J24)</f>
        <v>640000</v>
      </c>
      <c r="K25" s="19" t="s">
        <v>239</v>
      </c>
      <c r="L25" s="72" t="s">
        <v>33</v>
      </c>
    </row>
    <row r="26" spans="1:14" ht="6" customHeight="1" x14ac:dyDescent="0.25">
      <c r="F26" s="11"/>
    </row>
    <row r="27" spans="1:14" ht="3" customHeight="1" x14ac:dyDescent="0.25"/>
    <row r="28" spans="1:14" ht="11.25" customHeight="1" x14ac:dyDescent="0.25">
      <c r="A28" s="48">
        <v>11</v>
      </c>
      <c r="B28" s="50" t="s">
        <v>57</v>
      </c>
      <c r="C28" s="64" t="s">
        <v>36</v>
      </c>
      <c r="D28" s="39" t="s">
        <v>58</v>
      </c>
      <c r="E28" s="91" t="s">
        <v>105</v>
      </c>
      <c r="F28" s="92"/>
      <c r="G28" s="92"/>
      <c r="H28" s="92"/>
      <c r="I28" s="92"/>
      <c r="J28" s="92"/>
      <c r="K28" s="92"/>
      <c r="L28" s="93"/>
      <c r="N28" s="11"/>
    </row>
    <row r="29" spans="1:14" ht="12.75" customHeight="1" x14ac:dyDescent="0.25">
      <c r="A29" s="48">
        <v>5</v>
      </c>
      <c r="B29" s="50" t="s">
        <v>113</v>
      </c>
      <c r="C29" s="64" t="s">
        <v>15</v>
      </c>
      <c r="D29" s="41" t="s">
        <v>72</v>
      </c>
      <c r="E29" s="78" t="s">
        <v>117</v>
      </c>
      <c r="F29" s="79"/>
      <c r="G29" s="79"/>
      <c r="H29" s="79"/>
      <c r="I29" s="79"/>
      <c r="J29" s="79"/>
      <c r="K29" s="79"/>
      <c r="L29" s="80"/>
    </row>
    <row r="30" spans="1:14" ht="13.5" customHeight="1" x14ac:dyDescent="0.25">
      <c r="A30" s="97" t="s">
        <v>110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1:14" ht="12.75" customHeight="1" x14ac:dyDescent="0.25">
      <c r="A31" s="50">
        <v>13</v>
      </c>
      <c r="B31" s="50" t="s">
        <v>40</v>
      </c>
      <c r="C31" s="50" t="s">
        <v>23</v>
      </c>
      <c r="D31" s="50" t="s">
        <v>51</v>
      </c>
      <c r="E31" s="50">
        <v>50000</v>
      </c>
      <c r="F31" s="98" t="s">
        <v>143</v>
      </c>
      <c r="G31" s="99"/>
      <c r="H31" s="99"/>
      <c r="I31" s="99"/>
      <c r="J31" s="99"/>
      <c r="K31" s="99"/>
      <c r="L31" s="100"/>
    </row>
    <row r="32" spans="1:14" ht="3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</row>
    <row r="33" spans="1:12" ht="10.5" customHeight="1" x14ac:dyDescent="0.25">
      <c r="A33" s="1">
        <v>9</v>
      </c>
      <c r="B33" s="35" t="s">
        <v>39</v>
      </c>
      <c r="C33" s="27" t="s">
        <v>22</v>
      </c>
      <c r="D33" s="39" t="s">
        <v>69</v>
      </c>
      <c r="E33" s="8">
        <v>40000</v>
      </c>
      <c r="F33" s="8">
        <v>596000</v>
      </c>
      <c r="G33" s="8">
        <v>112000</v>
      </c>
      <c r="H33" s="88" t="s">
        <v>198</v>
      </c>
      <c r="I33" s="89"/>
      <c r="J33" s="89"/>
      <c r="K33" s="89"/>
      <c r="L33" s="90"/>
    </row>
    <row r="36" spans="1:12" x14ac:dyDescent="0.25">
      <c r="H36" s="11"/>
    </row>
  </sheetData>
  <mergeCells count="11">
    <mergeCell ref="A25:D25"/>
    <mergeCell ref="A1:K1"/>
    <mergeCell ref="E2:J2"/>
    <mergeCell ref="K2:L2"/>
    <mergeCell ref="K3:L3"/>
    <mergeCell ref="K4:M4"/>
    <mergeCell ref="E28:L28"/>
    <mergeCell ref="E29:L29"/>
    <mergeCell ref="A30:L30"/>
    <mergeCell ref="F31:L31"/>
    <mergeCell ref="H33:L33"/>
  </mergeCells>
  <printOptions horizontalCentered="1"/>
  <pageMargins left="0.19685039370078741" right="0.19685039370078741" top="0.15748031496062992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zoomScaleNormal="100" workbookViewId="0">
      <selection activeCell="L25" sqref="L25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81" t="s">
        <v>240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9" ht="18.75" x14ac:dyDescent="0.3">
      <c r="A2" s="3" t="s">
        <v>9</v>
      </c>
      <c r="E2" s="82" t="s">
        <v>61</v>
      </c>
      <c r="F2" s="82"/>
      <c r="G2" s="82"/>
      <c r="H2" s="82"/>
      <c r="I2" s="82"/>
      <c r="J2" s="82"/>
      <c r="K2" s="83" t="s">
        <v>10</v>
      </c>
      <c r="L2" s="83"/>
    </row>
    <row r="3" spans="1:19" ht="18.75" x14ac:dyDescent="0.3">
      <c r="A3" s="3" t="s">
        <v>11</v>
      </c>
      <c r="E3" s="4"/>
      <c r="F3" s="4"/>
      <c r="G3" s="4"/>
      <c r="H3" s="4" t="s">
        <v>12</v>
      </c>
      <c r="I3" s="4"/>
      <c r="K3" s="84"/>
      <c r="L3" s="84"/>
      <c r="M3" s="11"/>
    </row>
    <row r="4" spans="1:19" ht="18.75" x14ac:dyDescent="0.3">
      <c r="A4" s="3" t="s">
        <v>13</v>
      </c>
      <c r="D4" s="54" t="s">
        <v>14</v>
      </c>
      <c r="E4" s="54"/>
      <c r="F4" s="54"/>
      <c r="G4" s="54"/>
      <c r="H4" s="54" t="s">
        <v>62</v>
      </c>
      <c r="I4" s="54"/>
      <c r="J4" s="54"/>
      <c r="K4" s="77"/>
      <c r="L4" s="77"/>
      <c r="M4" s="77"/>
    </row>
    <row r="5" spans="1:19" ht="4.5" customHeight="1" x14ac:dyDescent="0.25">
      <c r="K5" s="14"/>
      <c r="L5" s="14"/>
      <c r="M5" s="14"/>
    </row>
    <row r="6" spans="1:19" ht="12.75" customHeight="1" x14ac:dyDescent="0.25">
      <c r="A6" s="9" t="s">
        <v>0</v>
      </c>
      <c r="B6" s="53" t="s">
        <v>1</v>
      </c>
      <c r="C6" s="53" t="s">
        <v>41</v>
      </c>
      <c r="D6" s="53" t="s">
        <v>8</v>
      </c>
      <c r="E6" s="2" t="s">
        <v>2</v>
      </c>
      <c r="F6" s="53" t="s">
        <v>3</v>
      </c>
      <c r="G6" s="53" t="s">
        <v>35</v>
      </c>
      <c r="H6" s="6" t="s">
        <v>7</v>
      </c>
      <c r="I6" s="53" t="s">
        <v>4</v>
      </c>
      <c r="J6" s="53" t="s">
        <v>42</v>
      </c>
      <c r="K6" s="53" t="s">
        <v>6</v>
      </c>
      <c r="L6" s="53" t="s">
        <v>28</v>
      </c>
      <c r="N6" s="20"/>
    </row>
    <row r="7" spans="1:19" ht="14.25" customHeight="1" x14ac:dyDescent="0.25">
      <c r="A7" s="1">
        <v>1</v>
      </c>
      <c r="B7" s="26" t="s">
        <v>140</v>
      </c>
      <c r="C7" s="27" t="s">
        <v>18</v>
      </c>
      <c r="D7" s="39" t="s">
        <v>141</v>
      </c>
      <c r="E7" s="8">
        <v>50000</v>
      </c>
      <c r="F7" s="8"/>
      <c r="G7" s="8"/>
      <c r="H7" s="28">
        <v>50000</v>
      </c>
      <c r="I7" s="8"/>
      <c r="J7" s="28">
        <f>SUM(H7:I7)</f>
        <v>50000</v>
      </c>
      <c r="K7" s="18" t="s">
        <v>245</v>
      </c>
      <c r="L7" s="22" t="s">
        <v>45</v>
      </c>
      <c r="M7" s="71" t="s">
        <v>244</v>
      </c>
      <c r="N7" s="21"/>
    </row>
    <row r="8" spans="1:19" ht="14.25" customHeight="1" x14ac:dyDescent="0.25">
      <c r="A8" s="1">
        <v>2</v>
      </c>
      <c r="B8" s="26" t="s">
        <v>126</v>
      </c>
      <c r="C8" s="27" t="s">
        <v>19</v>
      </c>
      <c r="D8" s="39" t="s">
        <v>119</v>
      </c>
      <c r="E8" s="8">
        <v>50000</v>
      </c>
      <c r="F8" s="28"/>
      <c r="G8" s="28"/>
      <c r="H8" s="28">
        <v>50000</v>
      </c>
      <c r="I8" s="8"/>
      <c r="J8" s="28">
        <f t="shared" ref="J8:J24" si="0">SUM(H8:I8)</f>
        <v>50000</v>
      </c>
      <c r="K8" s="18" t="s">
        <v>247</v>
      </c>
      <c r="L8" s="52" t="s">
        <v>45</v>
      </c>
      <c r="M8" s="71" t="s">
        <v>246</v>
      </c>
      <c r="N8" s="21"/>
    </row>
    <row r="9" spans="1:19" ht="14.25" customHeight="1" x14ac:dyDescent="0.25">
      <c r="A9" s="1">
        <v>3</v>
      </c>
      <c r="B9" s="23" t="s">
        <v>137</v>
      </c>
      <c r="C9" s="27" t="s">
        <v>20</v>
      </c>
      <c r="D9" s="39" t="s">
        <v>138</v>
      </c>
      <c r="E9" s="8">
        <v>50000</v>
      </c>
      <c r="F9" s="8">
        <v>125000</v>
      </c>
      <c r="G9" s="28">
        <v>25000</v>
      </c>
      <c r="H9" s="28"/>
      <c r="I9" s="8"/>
      <c r="J9" s="28">
        <f t="shared" si="0"/>
        <v>0</v>
      </c>
      <c r="K9" s="18"/>
      <c r="L9" s="22"/>
      <c r="M9" s="11"/>
      <c r="N9" s="21"/>
    </row>
    <row r="10" spans="1:19" ht="15.75" customHeight="1" x14ac:dyDescent="0.25">
      <c r="A10" s="1">
        <v>4</v>
      </c>
      <c r="B10" s="7" t="s">
        <v>116</v>
      </c>
      <c r="C10" s="27" t="s">
        <v>31</v>
      </c>
      <c r="D10" s="39" t="s">
        <v>72</v>
      </c>
      <c r="E10" s="8">
        <v>70000</v>
      </c>
      <c r="F10" s="28">
        <v>74800</v>
      </c>
      <c r="G10" s="28">
        <v>74800</v>
      </c>
      <c r="H10" s="28">
        <v>70000</v>
      </c>
      <c r="I10" s="8"/>
      <c r="J10" s="28">
        <f t="shared" si="0"/>
        <v>70000</v>
      </c>
      <c r="K10" s="18" t="s">
        <v>248</v>
      </c>
      <c r="L10" s="52" t="s">
        <v>68</v>
      </c>
      <c r="M10" s="55"/>
      <c r="N10" s="38"/>
      <c r="O10" s="38"/>
    </row>
    <row r="11" spans="1:19" ht="14.25" customHeight="1" x14ac:dyDescent="0.25">
      <c r="A11" s="1">
        <v>6</v>
      </c>
      <c r="B11" s="7" t="s">
        <v>116</v>
      </c>
      <c r="C11" s="27" t="s">
        <v>15</v>
      </c>
      <c r="D11" s="39" t="s">
        <v>72</v>
      </c>
      <c r="E11" s="8">
        <v>50000</v>
      </c>
      <c r="F11" s="8"/>
      <c r="G11" s="8"/>
      <c r="H11" s="28">
        <v>50000</v>
      </c>
      <c r="I11" s="8"/>
      <c r="J11" s="28">
        <f t="shared" si="0"/>
        <v>50000</v>
      </c>
      <c r="K11" s="18" t="s">
        <v>248</v>
      </c>
      <c r="L11" s="52" t="s">
        <v>68</v>
      </c>
      <c r="M11" s="11"/>
      <c r="N11" s="38"/>
      <c r="O11" s="38"/>
      <c r="P11" s="38"/>
      <c r="Q11" s="38"/>
      <c r="R11" s="38"/>
      <c r="S11" s="38"/>
    </row>
    <row r="12" spans="1:19" ht="14.25" customHeight="1" x14ac:dyDescent="0.25">
      <c r="A12" s="1">
        <v>7</v>
      </c>
      <c r="B12" s="49" t="s">
        <v>64</v>
      </c>
      <c r="C12" s="27" t="s">
        <v>16</v>
      </c>
      <c r="D12" s="39" t="s">
        <v>65</v>
      </c>
      <c r="E12" s="8">
        <v>50000</v>
      </c>
      <c r="F12" s="28">
        <v>15000</v>
      </c>
      <c r="G12" s="28">
        <v>15000</v>
      </c>
      <c r="H12" s="28">
        <v>50000</v>
      </c>
      <c r="I12" s="8"/>
      <c r="J12" s="28">
        <f t="shared" si="0"/>
        <v>50000</v>
      </c>
      <c r="K12" s="18" t="s">
        <v>249</v>
      </c>
      <c r="L12" s="52" t="s">
        <v>45</v>
      </c>
      <c r="M12" s="38"/>
      <c r="N12" s="38"/>
      <c r="O12" s="38"/>
      <c r="P12" s="38"/>
      <c r="Q12" s="38"/>
      <c r="R12" s="38"/>
      <c r="S12" s="38"/>
    </row>
    <row r="13" spans="1:19" ht="14.25" customHeight="1" x14ac:dyDescent="0.25">
      <c r="A13" s="1">
        <v>8</v>
      </c>
      <c r="B13" s="23" t="s">
        <v>76</v>
      </c>
      <c r="C13" s="27" t="s">
        <v>17</v>
      </c>
      <c r="D13" s="39" t="s">
        <v>77</v>
      </c>
      <c r="E13" s="8">
        <v>50000</v>
      </c>
      <c r="F13" s="8">
        <v>170000</v>
      </c>
      <c r="G13" s="28">
        <v>20000</v>
      </c>
      <c r="H13" s="28">
        <v>50000</v>
      </c>
      <c r="I13" s="44">
        <v>150000</v>
      </c>
      <c r="J13" s="28">
        <f t="shared" si="0"/>
        <v>200000</v>
      </c>
      <c r="K13" s="18" t="s">
        <v>241</v>
      </c>
      <c r="L13" s="15" t="s">
        <v>242</v>
      </c>
      <c r="M13" s="38"/>
      <c r="N13" s="38"/>
      <c r="O13" s="38"/>
      <c r="P13" s="38"/>
      <c r="Q13" s="38"/>
      <c r="R13" s="38"/>
      <c r="S13" s="38"/>
    </row>
    <row r="14" spans="1:19" ht="18" customHeight="1" x14ac:dyDescent="0.25">
      <c r="A14" s="1">
        <v>9</v>
      </c>
      <c r="B14" s="35"/>
      <c r="C14" s="27" t="s">
        <v>22</v>
      </c>
      <c r="D14" s="39"/>
      <c r="E14" s="8">
        <v>50000</v>
      </c>
      <c r="F14" s="8"/>
      <c r="G14" s="8"/>
      <c r="H14" s="28"/>
      <c r="I14" s="8"/>
      <c r="J14" s="28">
        <f t="shared" si="0"/>
        <v>0</v>
      </c>
      <c r="K14" s="59"/>
      <c r="L14" s="52"/>
      <c r="M14" s="11"/>
      <c r="N14" s="21"/>
      <c r="P14" s="43"/>
    </row>
    <row r="15" spans="1:19" ht="15" customHeight="1" x14ac:dyDescent="0.25">
      <c r="A15" s="1">
        <v>10</v>
      </c>
      <c r="B15" s="26"/>
      <c r="C15" s="27" t="s">
        <v>29</v>
      </c>
      <c r="D15" s="46"/>
      <c r="E15" s="8">
        <v>70000</v>
      </c>
      <c r="F15" s="28"/>
      <c r="G15" s="28"/>
      <c r="H15" s="28"/>
      <c r="I15" s="8"/>
      <c r="J15" s="28">
        <f t="shared" si="0"/>
        <v>0</v>
      </c>
      <c r="K15" s="47"/>
      <c r="L15" s="52"/>
      <c r="M15" s="11"/>
      <c r="N15" s="21"/>
      <c r="P15" s="43"/>
    </row>
    <row r="16" spans="1:19" ht="16.5" customHeight="1" x14ac:dyDescent="0.25">
      <c r="A16" s="1">
        <v>11</v>
      </c>
      <c r="B16" s="26" t="s">
        <v>46</v>
      </c>
      <c r="C16" s="27" t="s">
        <v>21</v>
      </c>
      <c r="D16" s="39" t="s">
        <v>50</v>
      </c>
      <c r="E16" s="8">
        <v>70000</v>
      </c>
      <c r="F16" s="8">
        <v>84000</v>
      </c>
      <c r="G16" s="28">
        <v>14000</v>
      </c>
      <c r="H16" s="28">
        <v>70000</v>
      </c>
      <c r="I16" s="8">
        <v>70000</v>
      </c>
      <c r="J16" s="28">
        <f t="shared" si="0"/>
        <v>140000</v>
      </c>
      <c r="K16" s="18" t="s">
        <v>251</v>
      </c>
      <c r="L16" s="22" t="s">
        <v>250</v>
      </c>
      <c r="M16" s="11"/>
      <c r="N16" s="21"/>
    </row>
    <row r="17" spans="1:14" ht="17.25" customHeight="1" x14ac:dyDescent="0.25">
      <c r="A17" s="1">
        <v>12</v>
      </c>
      <c r="B17" s="7" t="s">
        <v>57</v>
      </c>
      <c r="C17" s="27" t="s">
        <v>36</v>
      </c>
      <c r="D17" s="39" t="s">
        <v>58</v>
      </c>
      <c r="E17" s="8">
        <v>50000</v>
      </c>
      <c r="F17" s="28">
        <v>5000</v>
      </c>
      <c r="G17" s="28">
        <v>5000</v>
      </c>
      <c r="H17" s="28">
        <v>50000</v>
      </c>
      <c r="I17" s="8"/>
      <c r="J17" s="28">
        <f t="shared" si="0"/>
        <v>50000</v>
      </c>
      <c r="K17" s="47" t="s">
        <v>243</v>
      </c>
      <c r="L17" s="22" t="s">
        <v>45</v>
      </c>
      <c r="N17" s="21"/>
    </row>
    <row r="18" spans="1:14" ht="15.75" customHeight="1" x14ac:dyDescent="0.25">
      <c r="A18" s="1">
        <v>13</v>
      </c>
      <c r="B18" s="23" t="s">
        <v>196</v>
      </c>
      <c r="C18" s="27" t="s">
        <v>23</v>
      </c>
      <c r="D18" s="39" t="s">
        <v>197</v>
      </c>
      <c r="E18" s="8">
        <v>50000</v>
      </c>
      <c r="F18" s="8">
        <v>68000</v>
      </c>
      <c r="G18" s="8">
        <v>68000</v>
      </c>
      <c r="H18" s="28">
        <v>50000</v>
      </c>
      <c r="I18" s="8"/>
      <c r="J18" s="28">
        <f t="shared" si="0"/>
        <v>50000</v>
      </c>
      <c r="K18" s="58" t="s">
        <v>252</v>
      </c>
      <c r="L18" s="22" t="s">
        <v>45</v>
      </c>
      <c r="M18" s="11"/>
      <c r="N18" s="21"/>
    </row>
    <row r="19" spans="1:14" ht="18.75" customHeight="1" x14ac:dyDescent="0.25">
      <c r="A19" s="1">
        <v>14</v>
      </c>
      <c r="B19" s="50" t="s">
        <v>152</v>
      </c>
      <c r="C19" s="27" t="s">
        <v>32</v>
      </c>
      <c r="D19" s="39" t="s">
        <v>153</v>
      </c>
      <c r="E19" s="8">
        <v>50000</v>
      </c>
      <c r="F19" s="5">
        <v>5000</v>
      </c>
      <c r="G19" s="5">
        <v>5000</v>
      </c>
      <c r="H19" s="28">
        <v>50000</v>
      </c>
      <c r="I19" s="8"/>
      <c r="J19" s="28">
        <f t="shared" si="0"/>
        <v>50000</v>
      </c>
      <c r="K19" s="47" t="s">
        <v>252</v>
      </c>
      <c r="L19" s="22" t="s">
        <v>180</v>
      </c>
      <c r="M19" s="11"/>
      <c r="N19" s="21"/>
    </row>
    <row r="20" spans="1:14" ht="18" customHeight="1" x14ac:dyDescent="0.25">
      <c r="A20" s="1">
        <v>15</v>
      </c>
      <c r="B20" s="50"/>
      <c r="C20" s="27" t="s">
        <v>24</v>
      </c>
      <c r="D20" s="39"/>
      <c r="E20" s="8">
        <v>50000</v>
      </c>
      <c r="F20" s="8"/>
      <c r="G20" s="28"/>
      <c r="H20" s="28"/>
      <c r="I20" s="8"/>
      <c r="J20" s="28">
        <f t="shared" si="0"/>
        <v>0</v>
      </c>
      <c r="K20" s="47"/>
      <c r="L20" s="52"/>
      <c r="M20" s="70"/>
      <c r="N20" s="21"/>
    </row>
    <row r="21" spans="1:14" ht="16.5" customHeight="1" x14ac:dyDescent="0.25">
      <c r="A21" s="1">
        <v>16</v>
      </c>
      <c r="B21" s="26" t="s">
        <v>59</v>
      </c>
      <c r="C21" s="27" t="s">
        <v>25</v>
      </c>
      <c r="D21" s="39" t="s">
        <v>60</v>
      </c>
      <c r="E21" s="8">
        <v>50000</v>
      </c>
      <c r="F21" s="8">
        <v>150000</v>
      </c>
      <c r="G21" s="28">
        <v>30000</v>
      </c>
      <c r="H21" s="28">
        <v>50000</v>
      </c>
      <c r="I21" s="8"/>
      <c r="J21" s="28">
        <f t="shared" si="0"/>
        <v>50000</v>
      </c>
      <c r="K21" s="47" t="s">
        <v>252</v>
      </c>
      <c r="L21" s="22" t="s">
        <v>45</v>
      </c>
      <c r="M21" s="70"/>
      <c r="N21" s="11"/>
    </row>
    <row r="22" spans="1:14" ht="15" customHeight="1" x14ac:dyDescent="0.25">
      <c r="A22" s="1">
        <v>17</v>
      </c>
      <c r="B22" s="31" t="s">
        <v>38</v>
      </c>
      <c r="C22" s="30" t="s">
        <v>26</v>
      </c>
      <c r="D22" s="40"/>
      <c r="E22" s="34"/>
      <c r="F22" s="12"/>
      <c r="G22" s="32"/>
      <c r="H22" s="32"/>
      <c r="I22" s="32"/>
      <c r="J22" s="32"/>
      <c r="K22" s="32"/>
      <c r="L22" s="32"/>
      <c r="M22" s="11"/>
    </row>
    <row r="23" spans="1:14" ht="16.5" customHeight="1" x14ac:dyDescent="0.25">
      <c r="A23" s="1">
        <v>18</v>
      </c>
      <c r="B23" s="7" t="s">
        <v>122</v>
      </c>
      <c r="C23" s="27" t="s">
        <v>27</v>
      </c>
      <c r="D23" s="39" t="s">
        <v>123</v>
      </c>
      <c r="E23" s="8">
        <v>50000</v>
      </c>
      <c r="F23" s="8">
        <v>60000</v>
      </c>
      <c r="G23" s="8">
        <v>10000</v>
      </c>
      <c r="H23" s="28">
        <v>50000</v>
      </c>
      <c r="I23" s="8"/>
      <c r="J23" s="28">
        <f t="shared" si="0"/>
        <v>50000</v>
      </c>
      <c r="K23" s="18" t="s">
        <v>249</v>
      </c>
      <c r="L23" s="22" t="s">
        <v>180</v>
      </c>
      <c r="M23" s="11"/>
    </row>
    <row r="24" spans="1:14" ht="16.5" customHeight="1" x14ac:dyDescent="0.25">
      <c r="A24" s="74">
        <v>19</v>
      </c>
      <c r="B24" s="7"/>
      <c r="C24" s="27" t="s">
        <v>220</v>
      </c>
      <c r="D24" s="39"/>
      <c r="E24" s="8">
        <v>70000</v>
      </c>
      <c r="F24" s="8"/>
      <c r="G24" s="8"/>
      <c r="H24" s="28"/>
      <c r="I24" s="8"/>
      <c r="J24" s="28">
        <f t="shared" si="0"/>
        <v>0</v>
      </c>
      <c r="K24" s="18"/>
      <c r="L24" s="22"/>
      <c r="M24" s="11"/>
    </row>
    <row r="25" spans="1:14" ht="19.5" customHeight="1" x14ac:dyDescent="0.25">
      <c r="A25" s="85" t="s">
        <v>5</v>
      </c>
      <c r="B25" s="86"/>
      <c r="C25" s="86"/>
      <c r="D25" s="87"/>
      <c r="E25" s="10">
        <f>SUM(E7:E24)</f>
        <v>930000</v>
      </c>
      <c r="F25" s="37">
        <f t="shared" ref="F25:J25" si="1">SUM(F7:F24)</f>
        <v>756800</v>
      </c>
      <c r="G25" s="37">
        <f t="shared" si="1"/>
        <v>266800</v>
      </c>
      <c r="H25" s="36">
        <f t="shared" si="1"/>
        <v>640000</v>
      </c>
      <c r="I25" s="10">
        <f t="shared" si="1"/>
        <v>220000</v>
      </c>
      <c r="J25" s="36">
        <f t="shared" si="1"/>
        <v>860000</v>
      </c>
      <c r="K25" s="19" t="s">
        <v>253</v>
      </c>
      <c r="L25" s="72" t="s">
        <v>33</v>
      </c>
    </row>
    <row r="26" spans="1:14" ht="6" customHeight="1" x14ac:dyDescent="0.25">
      <c r="F26" s="11"/>
    </row>
    <row r="27" spans="1:14" ht="3" customHeight="1" x14ac:dyDescent="0.25"/>
    <row r="28" spans="1:14" ht="11.25" customHeight="1" x14ac:dyDescent="0.25">
      <c r="A28" s="48">
        <v>11</v>
      </c>
      <c r="B28" s="50" t="s">
        <v>57</v>
      </c>
      <c r="C28" s="64" t="s">
        <v>36</v>
      </c>
      <c r="D28" s="39" t="s">
        <v>58</v>
      </c>
      <c r="E28" s="91" t="s">
        <v>105</v>
      </c>
      <c r="F28" s="92"/>
      <c r="G28" s="92"/>
      <c r="H28" s="92"/>
      <c r="I28" s="92"/>
      <c r="J28" s="92"/>
      <c r="K28" s="92"/>
      <c r="L28" s="93"/>
      <c r="N28" s="11"/>
    </row>
    <row r="29" spans="1:14" ht="12.75" customHeight="1" x14ac:dyDescent="0.25">
      <c r="A29" s="48">
        <v>5</v>
      </c>
      <c r="B29" s="50" t="s">
        <v>113</v>
      </c>
      <c r="C29" s="64" t="s">
        <v>15</v>
      </c>
      <c r="D29" s="41" t="s">
        <v>72</v>
      </c>
      <c r="E29" s="78" t="s">
        <v>117</v>
      </c>
      <c r="F29" s="79"/>
      <c r="G29" s="79"/>
      <c r="H29" s="79"/>
      <c r="I29" s="79"/>
      <c r="J29" s="79"/>
      <c r="K29" s="79"/>
      <c r="L29" s="80"/>
    </row>
    <row r="30" spans="1:14" ht="13.5" customHeight="1" x14ac:dyDescent="0.25">
      <c r="A30" s="97" t="s">
        <v>110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1:14" ht="12.75" customHeight="1" x14ac:dyDescent="0.25">
      <c r="A31" s="50">
        <v>13</v>
      </c>
      <c r="B31" s="50" t="s">
        <v>40</v>
      </c>
      <c r="C31" s="50" t="s">
        <v>23</v>
      </c>
      <c r="D31" s="50" t="s">
        <v>51</v>
      </c>
      <c r="E31" s="50">
        <v>50000</v>
      </c>
      <c r="F31" s="98" t="s">
        <v>143</v>
      </c>
      <c r="G31" s="99"/>
      <c r="H31" s="99"/>
      <c r="I31" s="99"/>
      <c r="J31" s="99"/>
      <c r="K31" s="99"/>
      <c r="L31" s="100"/>
    </row>
    <row r="32" spans="1:14" ht="3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</row>
    <row r="33" spans="1:12" ht="10.5" customHeight="1" x14ac:dyDescent="0.25">
      <c r="A33" s="1">
        <v>9</v>
      </c>
      <c r="B33" s="35" t="s">
        <v>39</v>
      </c>
      <c r="C33" s="27" t="s">
        <v>22</v>
      </c>
      <c r="D33" s="39" t="s">
        <v>69</v>
      </c>
      <c r="E33" s="8">
        <v>40000</v>
      </c>
      <c r="F33" s="8">
        <v>596000</v>
      </c>
      <c r="G33" s="8">
        <v>112000</v>
      </c>
      <c r="H33" s="88" t="s">
        <v>198</v>
      </c>
      <c r="I33" s="89"/>
      <c r="J33" s="89"/>
      <c r="K33" s="89"/>
      <c r="L33" s="90"/>
    </row>
    <row r="36" spans="1:12" x14ac:dyDescent="0.25">
      <c r="H36" s="11"/>
      <c r="J36" s="11"/>
    </row>
  </sheetData>
  <mergeCells count="11">
    <mergeCell ref="E28:L28"/>
    <mergeCell ref="E29:L29"/>
    <mergeCell ref="A30:L30"/>
    <mergeCell ref="F31:L31"/>
    <mergeCell ref="H33:L33"/>
    <mergeCell ref="A25:D25"/>
    <mergeCell ref="A1:K1"/>
    <mergeCell ref="E2:J2"/>
    <mergeCell ref="K2:L2"/>
    <mergeCell ref="K3:L3"/>
    <mergeCell ref="K4:M4"/>
  </mergeCells>
  <printOptions horizontalCentered="1"/>
  <pageMargins left="0.19685039370078741" right="0.19685039370078741" top="0.15748031496062992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CC3B-C6CA-4F3F-9356-140602AF216E}">
  <dimension ref="A1:S36"/>
  <sheetViews>
    <sheetView tabSelected="1" zoomScaleNormal="100" workbookViewId="0">
      <selection activeCell="L27" sqref="L27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81" t="s">
        <v>254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9" ht="18.75" x14ac:dyDescent="0.3">
      <c r="A2" s="3" t="s">
        <v>9</v>
      </c>
      <c r="E2" s="82" t="s">
        <v>61</v>
      </c>
      <c r="F2" s="82"/>
      <c r="G2" s="82"/>
      <c r="H2" s="82"/>
      <c r="I2" s="82"/>
      <c r="J2" s="82"/>
      <c r="K2" s="83" t="s">
        <v>10</v>
      </c>
      <c r="L2" s="83"/>
    </row>
    <row r="3" spans="1:19" ht="18.75" x14ac:dyDescent="0.3">
      <c r="A3" s="3" t="s">
        <v>11</v>
      </c>
      <c r="E3" s="4"/>
      <c r="F3" s="4"/>
      <c r="G3" s="4"/>
      <c r="H3" s="4" t="s">
        <v>12</v>
      </c>
      <c r="I3" s="4"/>
      <c r="K3" s="84"/>
      <c r="L3" s="84"/>
      <c r="M3" s="11"/>
    </row>
    <row r="4" spans="1:19" ht="18.75" x14ac:dyDescent="0.3">
      <c r="A4" s="3" t="s">
        <v>13</v>
      </c>
      <c r="D4" s="54" t="s">
        <v>14</v>
      </c>
      <c r="E4" s="54"/>
      <c r="F4" s="54"/>
      <c r="G4" s="54"/>
      <c r="H4" s="54" t="s">
        <v>62</v>
      </c>
      <c r="I4" s="54"/>
      <c r="J4" s="54"/>
      <c r="K4" s="77"/>
      <c r="L4" s="77"/>
      <c r="M4" s="77"/>
    </row>
    <row r="5" spans="1:19" ht="4.5" customHeight="1" x14ac:dyDescent="0.25">
      <c r="K5" s="14"/>
      <c r="L5" s="14"/>
      <c r="M5" s="14"/>
    </row>
    <row r="6" spans="1:19" ht="12.75" customHeight="1" x14ac:dyDescent="0.25">
      <c r="A6" s="9" t="s">
        <v>0</v>
      </c>
      <c r="B6" s="53" t="s">
        <v>1</v>
      </c>
      <c r="C6" s="53" t="s">
        <v>41</v>
      </c>
      <c r="D6" s="53" t="s">
        <v>8</v>
      </c>
      <c r="E6" s="2" t="s">
        <v>2</v>
      </c>
      <c r="F6" s="53" t="s">
        <v>3</v>
      </c>
      <c r="G6" s="53" t="s">
        <v>35</v>
      </c>
      <c r="H6" s="6" t="s">
        <v>7</v>
      </c>
      <c r="I6" s="53" t="s">
        <v>4</v>
      </c>
      <c r="J6" s="53" t="s">
        <v>42</v>
      </c>
      <c r="K6" s="53" t="s">
        <v>6</v>
      </c>
      <c r="L6" s="53" t="s">
        <v>28</v>
      </c>
      <c r="N6" s="20"/>
    </row>
    <row r="7" spans="1:19" ht="14.25" customHeight="1" x14ac:dyDescent="0.25">
      <c r="A7" s="1">
        <v>1</v>
      </c>
      <c r="B7" s="26" t="s">
        <v>140</v>
      </c>
      <c r="C7" s="27" t="s">
        <v>18</v>
      </c>
      <c r="D7" s="39" t="s">
        <v>141</v>
      </c>
      <c r="E7" s="8">
        <v>50000</v>
      </c>
      <c r="F7" s="8"/>
      <c r="G7" s="8"/>
      <c r="H7" s="28">
        <v>50000</v>
      </c>
      <c r="I7" s="8"/>
      <c r="J7" s="28">
        <f>SUM(H7:I7)</f>
        <v>50000</v>
      </c>
      <c r="K7" s="18" t="s">
        <v>245</v>
      </c>
      <c r="L7" s="22" t="s">
        <v>45</v>
      </c>
      <c r="M7" s="71" t="s">
        <v>246</v>
      </c>
      <c r="N7" s="21"/>
    </row>
    <row r="8" spans="1:19" ht="14.25" customHeight="1" x14ac:dyDescent="0.25">
      <c r="A8" s="1">
        <v>2</v>
      </c>
      <c r="B8" s="26" t="s">
        <v>126</v>
      </c>
      <c r="C8" s="27" t="s">
        <v>19</v>
      </c>
      <c r="D8" s="39" t="s">
        <v>119</v>
      </c>
      <c r="E8" s="8">
        <v>50000</v>
      </c>
      <c r="F8" s="28"/>
      <c r="G8" s="28"/>
      <c r="H8" s="28"/>
      <c r="I8" s="8"/>
      <c r="J8" s="28"/>
      <c r="K8" s="18"/>
      <c r="L8" s="52"/>
      <c r="N8" s="21"/>
    </row>
    <row r="9" spans="1:19" ht="14.25" customHeight="1" x14ac:dyDescent="0.25">
      <c r="A9" s="1">
        <v>3</v>
      </c>
      <c r="B9" s="23" t="s">
        <v>137</v>
      </c>
      <c r="C9" s="27" t="s">
        <v>20</v>
      </c>
      <c r="D9" s="39" t="s">
        <v>138</v>
      </c>
      <c r="E9" s="8">
        <v>50000</v>
      </c>
      <c r="F9" s="8">
        <v>180000</v>
      </c>
      <c r="G9" s="28">
        <v>30000</v>
      </c>
      <c r="H9" s="28"/>
      <c r="I9" s="8"/>
      <c r="J9" s="28"/>
      <c r="K9" s="18"/>
      <c r="L9" s="22"/>
      <c r="M9" s="11"/>
      <c r="N9" s="21"/>
    </row>
    <row r="10" spans="1:19" ht="15.75" customHeight="1" x14ac:dyDescent="0.25">
      <c r="A10" s="1">
        <v>4</v>
      </c>
      <c r="B10" s="7" t="s">
        <v>116</v>
      </c>
      <c r="C10" s="27" t="s">
        <v>31</v>
      </c>
      <c r="D10" s="39" t="s">
        <v>72</v>
      </c>
      <c r="E10" s="8">
        <v>70000</v>
      </c>
      <c r="F10" s="28">
        <v>74800</v>
      </c>
      <c r="G10" s="28">
        <v>74800</v>
      </c>
      <c r="H10" s="28"/>
      <c r="I10" s="8"/>
      <c r="J10" s="28"/>
      <c r="K10" s="18"/>
      <c r="L10" s="52"/>
      <c r="M10" s="55"/>
      <c r="N10" s="38"/>
      <c r="O10" s="38"/>
    </row>
    <row r="11" spans="1:19" ht="14.25" customHeight="1" x14ac:dyDescent="0.25">
      <c r="A11" s="1">
        <v>6</v>
      </c>
      <c r="B11" s="7" t="s">
        <v>116</v>
      </c>
      <c r="C11" s="27" t="s">
        <v>15</v>
      </c>
      <c r="D11" s="39" t="s">
        <v>72</v>
      </c>
      <c r="E11" s="8">
        <v>50000</v>
      </c>
      <c r="F11" s="8"/>
      <c r="G11" s="8"/>
      <c r="H11" s="28"/>
      <c r="I11" s="8"/>
      <c r="J11" s="28"/>
      <c r="K11" s="18"/>
      <c r="L11" s="52"/>
      <c r="M11" s="11"/>
      <c r="N11" s="38"/>
      <c r="O11" s="38"/>
      <c r="P11" s="38"/>
      <c r="Q11" s="38"/>
      <c r="R11" s="38"/>
      <c r="S11" s="38"/>
    </row>
    <row r="12" spans="1:19" ht="14.25" customHeight="1" x14ac:dyDescent="0.25">
      <c r="A12" s="1">
        <v>7</v>
      </c>
      <c r="B12" s="49" t="s">
        <v>64</v>
      </c>
      <c r="C12" s="27" t="s">
        <v>16</v>
      </c>
      <c r="D12" s="39" t="s">
        <v>65</v>
      </c>
      <c r="E12" s="8">
        <v>50000</v>
      </c>
      <c r="F12" s="28">
        <v>15000</v>
      </c>
      <c r="G12" s="28">
        <v>15000</v>
      </c>
      <c r="H12" s="28"/>
      <c r="I12" s="8"/>
      <c r="J12" s="28"/>
      <c r="K12" s="18"/>
      <c r="L12" s="52"/>
      <c r="M12" s="38"/>
      <c r="N12" s="38"/>
      <c r="O12" s="38"/>
      <c r="P12" s="38"/>
      <c r="Q12" s="38"/>
      <c r="R12" s="38"/>
      <c r="S12" s="38"/>
    </row>
    <row r="13" spans="1:19" ht="14.25" customHeight="1" x14ac:dyDescent="0.25">
      <c r="A13" s="1">
        <v>8</v>
      </c>
      <c r="B13" s="23" t="s">
        <v>76</v>
      </c>
      <c r="C13" s="27" t="s">
        <v>17</v>
      </c>
      <c r="D13" s="39" t="s">
        <v>77</v>
      </c>
      <c r="E13" s="8">
        <v>50000</v>
      </c>
      <c r="F13" s="28">
        <v>20000</v>
      </c>
      <c r="G13" s="28">
        <v>20000</v>
      </c>
      <c r="H13" s="28"/>
      <c r="I13" s="44"/>
      <c r="J13" s="28"/>
      <c r="K13" s="18"/>
      <c r="L13" s="15"/>
      <c r="M13" s="75"/>
      <c r="N13" s="38"/>
      <c r="O13" s="38"/>
      <c r="P13" s="38"/>
      <c r="Q13" s="38"/>
      <c r="R13" s="38"/>
      <c r="S13" s="38"/>
    </row>
    <row r="14" spans="1:19" ht="18" customHeight="1" x14ac:dyDescent="0.25">
      <c r="A14" s="1">
        <v>9</v>
      </c>
      <c r="B14" s="35"/>
      <c r="C14" s="27" t="s">
        <v>22</v>
      </c>
      <c r="D14" s="39"/>
      <c r="E14" s="8">
        <v>50000</v>
      </c>
      <c r="F14" s="8"/>
      <c r="G14" s="8"/>
      <c r="H14" s="28"/>
      <c r="I14" s="8"/>
      <c r="J14" s="28"/>
      <c r="K14" s="59"/>
      <c r="L14" s="52"/>
      <c r="M14" s="11"/>
      <c r="N14" s="21"/>
      <c r="P14" s="43"/>
    </row>
    <row r="15" spans="1:19" ht="15" customHeight="1" x14ac:dyDescent="0.25">
      <c r="A15" s="1">
        <v>10</v>
      </c>
      <c r="B15" s="26"/>
      <c r="C15" s="27" t="s">
        <v>29</v>
      </c>
      <c r="D15" s="46"/>
      <c r="E15" s="8">
        <v>70000</v>
      </c>
      <c r="F15" s="28"/>
      <c r="G15" s="28"/>
      <c r="H15" s="28"/>
      <c r="I15" s="8"/>
      <c r="J15" s="28"/>
      <c r="K15" s="47"/>
      <c r="L15" s="52"/>
      <c r="M15" s="11"/>
      <c r="N15" s="21"/>
      <c r="P15" s="43"/>
    </row>
    <row r="16" spans="1:19" ht="16.5" customHeight="1" x14ac:dyDescent="0.25">
      <c r="A16" s="1">
        <v>11</v>
      </c>
      <c r="B16" s="26" t="s">
        <v>46</v>
      </c>
      <c r="C16" s="27" t="s">
        <v>21</v>
      </c>
      <c r="D16" s="39" t="s">
        <v>50</v>
      </c>
      <c r="E16" s="8">
        <v>70000</v>
      </c>
      <c r="F16" s="28">
        <v>21000</v>
      </c>
      <c r="G16" s="28">
        <v>21000</v>
      </c>
      <c r="H16" s="28"/>
      <c r="I16" s="8"/>
      <c r="J16" s="28"/>
      <c r="K16" s="18"/>
      <c r="L16" s="22"/>
      <c r="M16" s="11"/>
      <c r="N16" s="21"/>
    </row>
    <row r="17" spans="1:14" ht="17.25" customHeight="1" x14ac:dyDescent="0.25">
      <c r="A17" s="1">
        <v>12</v>
      </c>
      <c r="B17" s="7" t="s">
        <v>57</v>
      </c>
      <c r="C17" s="27" t="s">
        <v>36</v>
      </c>
      <c r="D17" s="39" t="s">
        <v>58</v>
      </c>
      <c r="E17" s="8">
        <v>50000</v>
      </c>
      <c r="F17" s="28">
        <v>5000</v>
      </c>
      <c r="G17" s="28">
        <v>5000</v>
      </c>
      <c r="H17" s="28"/>
      <c r="I17" s="8"/>
      <c r="J17" s="28"/>
      <c r="K17" s="47"/>
      <c r="L17" s="22"/>
      <c r="N17" s="21"/>
    </row>
    <row r="18" spans="1:14" ht="15.75" customHeight="1" x14ac:dyDescent="0.25">
      <c r="A18" s="1">
        <v>13</v>
      </c>
      <c r="B18" s="23" t="s">
        <v>196</v>
      </c>
      <c r="C18" s="27" t="s">
        <v>23</v>
      </c>
      <c r="D18" s="39" t="s">
        <v>197</v>
      </c>
      <c r="E18" s="8">
        <v>50000</v>
      </c>
      <c r="F18" s="8">
        <v>73000</v>
      </c>
      <c r="G18" s="8">
        <v>73000</v>
      </c>
      <c r="H18" s="28"/>
      <c r="I18" s="8"/>
      <c r="J18" s="28"/>
      <c r="K18" s="58"/>
      <c r="L18" s="22"/>
      <c r="M18" s="11"/>
      <c r="N18" s="21"/>
    </row>
    <row r="19" spans="1:14" ht="18.75" customHeight="1" x14ac:dyDescent="0.25">
      <c r="A19" s="1">
        <v>14</v>
      </c>
      <c r="B19" s="50" t="s">
        <v>152</v>
      </c>
      <c r="C19" s="27" t="s">
        <v>32</v>
      </c>
      <c r="D19" s="39" t="s">
        <v>153</v>
      </c>
      <c r="E19" s="8">
        <v>50000</v>
      </c>
      <c r="F19" s="5">
        <v>10000</v>
      </c>
      <c r="G19" s="5">
        <v>10000</v>
      </c>
      <c r="H19" s="28"/>
      <c r="I19" s="8"/>
      <c r="J19" s="28"/>
      <c r="K19" s="47"/>
      <c r="L19" s="22"/>
      <c r="M19" s="11"/>
      <c r="N19" s="21"/>
    </row>
    <row r="20" spans="1:14" ht="18" customHeight="1" x14ac:dyDescent="0.25">
      <c r="A20" s="1">
        <v>15</v>
      </c>
      <c r="B20" s="50"/>
      <c r="C20" s="27" t="s">
        <v>24</v>
      </c>
      <c r="D20" s="39"/>
      <c r="E20" s="8">
        <v>50000</v>
      </c>
      <c r="F20" s="8"/>
      <c r="G20" s="28"/>
      <c r="H20" s="28"/>
      <c r="I20" s="8"/>
      <c r="J20" s="28"/>
      <c r="K20" s="47"/>
      <c r="L20" s="52"/>
      <c r="M20" s="70"/>
      <c r="N20" s="21"/>
    </row>
    <row r="21" spans="1:14" ht="16.5" customHeight="1" x14ac:dyDescent="0.25">
      <c r="A21" s="1">
        <v>16</v>
      </c>
      <c r="B21" s="26" t="s">
        <v>59</v>
      </c>
      <c r="C21" s="27" t="s">
        <v>25</v>
      </c>
      <c r="D21" s="39" t="s">
        <v>60</v>
      </c>
      <c r="E21" s="8">
        <v>50000</v>
      </c>
      <c r="F21" s="8">
        <v>165000</v>
      </c>
      <c r="G21" s="28">
        <v>45000</v>
      </c>
      <c r="H21" s="28"/>
      <c r="I21" s="8">
        <v>50000</v>
      </c>
      <c r="J21" s="28"/>
      <c r="K21" s="47"/>
      <c r="L21" s="22" t="s">
        <v>255</v>
      </c>
      <c r="M21" s="70"/>
      <c r="N21" s="11"/>
    </row>
    <row r="22" spans="1:14" ht="15" customHeight="1" x14ac:dyDescent="0.25">
      <c r="A22" s="1">
        <v>17</v>
      </c>
      <c r="B22" s="31" t="s">
        <v>38</v>
      </c>
      <c r="C22" s="30" t="s">
        <v>26</v>
      </c>
      <c r="D22" s="40"/>
      <c r="E22" s="34"/>
      <c r="F22" s="12"/>
      <c r="G22" s="32"/>
      <c r="H22" s="32"/>
      <c r="I22" s="32"/>
      <c r="J22" s="32"/>
      <c r="K22" s="32"/>
      <c r="L22" s="32"/>
      <c r="M22" s="11"/>
    </row>
    <row r="23" spans="1:14" ht="16.5" customHeight="1" x14ac:dyDescent="0.25">
      <c r="A23" s="1">
        <v>18</v>
      </c>
      <c r="B23" s="7" t="s">
        <v>122</v>
      </c>
      <c r="C23" s="27" t="s">
        <v>27</v>
      </c>
      <c r="D23" s="39" t="s">
        <v>123</v>
      </c>
      <c r="E23" s="8">
        <v>50000</v>
      </c>
      <c r="F23" s="8">
        <v>60000</v>
      </c>
      <c r="G23" s="8">
        <v>10000</v>
      </c>
      <c r="H23" s="28"/>
      <c r="I23" s="8"/>
      <c r="J23" s="28"/>
      <c r="K23" s="18"/>
      <c r="L23" s="22"/>
      <c r="M23" s="11"/>
    </row>
    <row r="24" spans="1:14" ht="16.5" customHeight="1" x14ac:dyDescent="0.25">
      <c r="A24" s="74">
        <v>19</v>
      </c>
      <c r="B24" s="7"/>
      <c r="C24" s="27" t="s">
        <v>220</v>
      </c>
      <c r="D24" s="39"/>
      <c r="E24" s="8">
        <v>70000</v>
      </c>
      <c r="F24" s="8"/>
      <c r="G24" s="8"/>
      <c r="H24" s="28"/>
      <c r="I24" s="8"/>
      <c r="J24" s="28"/>
      <c r="K24" s="18"/>
      <c r="L24" s="22"/>
      <c r="M24" s="11"/>
    </row>
    <row r="25" spans="1:14" ht="19.5" customHeight="1" x14ac:dyDescent="0.25">
      <c r="A25" s="85" t="s">
        <v>5</v>
      </c>
      <c r="B25" s="86"/>
      <c r="C25" s="86"/>
      <c r="D25" s="87"/>
      <c r="E25" s="10">
        <f>SUM(E7:E24)</f>
        <v>930000</v>
      </c>
      <c r="F25" s="37">
        <f t="shared" ref="F25:G25" si="0">SUM(F7:F24)</f>
        <v>623800</v>
      </c>
      <c r="G25" s="37">
        <f t="shared" si="0"/>
        <v>303800</v>
      </c>
      <c r="H25" s="36"/>
      <c r="I25" s="10"/>
      <c r="J25" s="36"/>
      <c r="K25" s="19"/>
      <c r="L25" s="72"/>
    </row>
    <row r="26" spans="1:14" ht="6" customHeight="1" x14ac:dyDescent="0.25">
      <c r="F26" s="11"/>
    </row>
    <row r="27" spans="1:14" ht="3" customHeight="1" x14ac:dyDescent="0.25"/>
    <row r="28" spans="1:14" ht="11.25" customHeight="1" x14ac:dyDescent="0.25">
      <c r="A28" s="48">
        <v>11</v>
      </c>
      <c r="B28" s="50" t="s">
        <v>57</v>
      </c>
      <c r="C28" s="64" t="s">
        <v>36</v>
      </c>
      <c r="D28" s="39" t="s">
        <v>58</v>
      </c>
      <c r="E28" s="91" t="s">
        <v>105</v>
      </c>
      <c r="F28" s="92"/>
      <c r="G28" s="92"/>
      <c r="H28" s="92"/>
      <c r="I28" s="92"/>
      <c r="J28" s="92"/>
      <c r="K28" s="92"/>
      <c r="L28" s="93"/>
      <c r="N28" s="11"/>
    </row>
    <row r="29" spans="1:14" ht="12.75" customHeight="1" x14ac:dyDescent="0.25">
      <c r="A29" s="48">
        <v>5</v>
      </c>
      <c r="B29" s="50" t="s">
        <v>113</v>
      </c>
      <c r="C29" s="64" t="s">
        <v>15</v>
      </c>
      <c r="D29" s="41" t="s">
        <v>72</v>
      </c>
      <c r="E29" s="78" t="s">
        <v>117</v>
      </c>
      <c r="F29" s="79"/>
      <c r="G29" s="79"/>
      <c r="H29" s="79"/>
      <c r="I29" s="79"/>
      <c r="J29" s="79"/>
      <c r="K29" s="79"/>
      <c r="L29" s="80"/>
    </row>
    <row r="30" spans="1:14" ht="13.5" customHeight="1" x14ac:dyDescent="0.25">
      <c r="A30" s="97" t="s">
        <v>110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1:14" ht="12.75" customHeight="1" x14ac:dyDescent="0.25">
      <c r="A31" s="50">
        <v>13</v>
      </c>
      <c r="B31" s="50" t="s">
        <v>40</v>
      </c>
      <c r="C31" s="50" t="s">
        <v>23</v>
      </c>
      <c r="D31" s="50" t="s">
        <v>51</v>
      </c>
      <c r="E31" s="50">
        <v>50000</v>
      </c>
      <c r="F31" s="98" t="s">
        <v>143</v>
      </c>
      <c r="G31" s="99"/>
      <c r="H31" s="99"/>
      <c r="I31" s="99"/>
      <c r="J31" s="99"/>
      <c r="K31" s="99"/>
      <c r="L31" s="100"/>
    </row>
    <row r="32" spans="1:14" ht="3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</row>
    <row r="33" spans="1:12" ht="10.5" customHeight="1" x14ac:dyDescent="0.25">
      <c r="A33" s="1">
        <v>9</v>
      </c>
      <c r="B33" s="35" t="s">
        <v>39</v>
      </c>
      <c r="C33" s="27" t="s">
        <v>22</v>
      </c>
      <c r="D33" s="39" t="s">
        <v>69</v>
      </c>
      <c r="E33" s="8">
        <v>40000</v>
      </c>
      <c r="F33" s="8">
        <v>596000</v>
      </c>
      <c r="G33" s="8">
        <v>112000</v>
      </c>
      <c r="H33" s="88" t="s">
        <v>198</v>
      </c>
      <c r="I33" s="89"/>
      <c r="J33" s="89"/>
      <c r="K33" s="89"/>
      <c r="L33" s="90"/>
    </row>
    <row r="36" spans="1:12" x14ac:dyDescent="0.25">
      <c r="H36" s="11"/>
      <c r="J36" s="11"/>
    </row>
  </sheetData>
  <mergeCells count="11">
    <mergeCell ref="A25:D25"/>
    <mergeCell ref="A1:K1"/>
    <mergeCell ref="E2:J2"/>
    <mergeCell ref="K2:L2"/>
    <mergeCell ref="K3:L3"/>
    <mergeCell ref="K4:M4"/>
    <mergeCell ref="E28:L28"/>
    <mergeCell ref="E29:L29"/>
    <mergeCell ref="A30:L30"/>
    <mergeCell ref="F31:L31"/>
    <mergeCell ref="H33:L33"/>
  </mergeCells>
  <printOptions horizontalCentered="1"/>
  <pageMargins left="0.19685039370078741" right="0.19685039370078741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zoomScaleNormal="100" workbookViewId="0">
      <selection activeCell="F23" sqref="F23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81" t="s">
        <v>87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9" ht="18.75" x14ac:dyDescent="0.3">
      <c r="A2" s="3" t="s">
        <v>9</v>
      </c>
      <c r="E2" s="82" t="s">
        <v>61</v>
      </c>
      <c r="F2" s="82"/>
      <c r="G2" s="82"/>
      <c r="H2" s="82"/>
      <c r="I2" s="82"/>
      <c r="J2" s="82"/>
      <c r="K2" s="83" t="s">
        <v>10</v>
      </c>
      <c r="L2" s="83"/>
    </row>
    <row r="3" spans="1:19" ht="18.75" x14ac:dyDescent="0.3">
      <c r="A3" s="3" t="s">
        <v>11</v>
      </c>
      <c r="E3" s="4"/>
      <c r="F3" s="4"/>
      <c r="G3" s="4"/>
      <c r="H3" s="4" t="s">
        <v>12</v>
      </c>
      <c r="I3" s="4"/>
      <c r="K3" s="84"/>
      <c r="L3" s="84"/>
    </row>
    <row r="4" spans="1:19" ht="18.75" x14ac:dyDescent="0.3">
      <c r="A4" s="3" t="s">
        <v>13</v>
      </c>
      <c r="D4" s="54" t="s">
        <v>14</v>
      </c>
      <c r="E4" s="54"/>
      <c r="F4" s="54"/>
      <c r="G4" s="54"/>
      <c r="H4" s="54" t="s">
        <v>62</v>
      </c>
      <c r="I4" s="54"/>
      <c r="J4" s="54"/>
      <c r="K4" s="77"/>
      <c r="L4" s="77"/>
      <c r="M4" s="77"/>
    </row>
    <row r="5" spans="1:19" x14ac:dyDescent="0.25">
      <c r="K5" s="14"/>
      <c r="L5" s="14"/>
      <c r="M5" s="14"/>
    </row>
    <row r="6" spans="1:19" ht="12.75" customHeight="1" x14ac:dyDescent="0.25">
      <c r="A6" s="9" t="s">
        <v>0</v>
      </c>
      <c r="B6" s="53" t="s">
        <v>1</v>
      </c>
      <c r="C6" s="53" t="s">
        <v>41</v>
      </c>
      <c r="D6" s="53" t="s">
        <v>8</v>
      </c>
      <c r="E6" s="2" t="s">
        <v>2</v>
      </c>
      <c r="F6" s="53" t="s">
        <v>3</v>
      </c>
      <c r="G6" s="53" t="s">
        <v>35</v>
      </c>
      <c r="H6" s="6" t="s">
        <v>7</v>
      </c>
      <c r="I6" s="53" t="s">
        <v>4</v>
      </c>
      <c r="J6" s="53" t="s">
        <v>42</v>
      </c>
      <c r="K6" s="53" t="s">
        <v>6</v>
      </c>
      <c r="L6" s="53" t="s">
        <v>28</v>
      </c>
      <c r="N6" s="20"/>
    </row>
    <row r="7" spans="1:19" ht="14.25" customHeight="1" x14ac:dyDescent="0.25">
      <c r="A7" s="1">
        <v>1</v>
      </c>
      <c r="B7" s="26" t="s">
        <v>30</v>
      </c>
      <c r="C7" s="27" t="s">
        <v>18</v>
      </c>
      <c r="D7" s="39" t="s">
        <v>47</v>
      </c>
      <c r="E7" s="8">
        <v>35000</v>
      </c>
      <c r="F7" s="8">
        <v>136500</v>
      </c>
      <c r="G7" s="8">
        <v>101500</v>
      </c>
      <c r="H7" s="8"/>
      <c r="I7" s="8"/>
      <c r="J7" s="28">
        <f t="shared" ref="J7:J12" si="0">H7+I7</f>
        <v>0</v>
      </c>
      <c r="K7" s="51"/>
      <c r="L7" s="17"/>
      <c r="M7" s="11"/>
      <c r="N7" s="21"/>
    </row>
    <row r="8" spans="1:19" ht="14.25" customHeight="1" x14ac:dyDescent="0.25">
      <c r="A8" s="1"/>
      <c r="B8" s="26"/>
      <c r="C8" s="27" t="s">
        <v>19</v>
      </c>
      <c r="D8" s="39"/>
      <c r="E8" s="8"/>
      <c r="F8" s="28"/>
      <c r="G8" s="28"/>
      <c r="H8" s="28"/>
      <c r="I8" s="8"/>
      <c r="J8" s="28"/>
      <c r="K8" s="18"/>
      <c r="L8" s="52"/>
      <c r="M8" s="11"/>
      <c r="N8" s="21"/>
    </row>
    <row r="9" spans="1:19" ht="14.25" customHeight="1" x14ac:dyDescent="0.25">
      <c r="A9" s="1"/>
      <c r="B9" s="23"/>
      <c r="C9" s="27" t="s">
        <v>20</v>
      </c>
      <c r="D9" s="39"/>
      <c r="E9" s="8"/>
      <c r="F9" s="28"/>
      <c r="G9" s="28"/>
      <c r="H9" s="28"/>
      <c r="I9" s="8"/>
      <c r="J9" s="28"/>
      <c r="K9" s="18"/>
      <c r="L9" s="16"/>
      <c r="M9" s="11"/>
      <c r="N9" s="21"/>
    </row>
    <row r="10" spans="1:19" ht="17.25" customHeight="1" x14ac:dyDescent="0.25">
      <c r="A10" s="1">
        <v>4</v>
      </c>
      <c r="B10" s="7" t="s">
        <v>43</v>
      </c>
      <c r="C10" s="27" t="s">
        <v>31</v>
      </c>
      <c r="D10" s="39" t="s">
        <v>72</v>
      </c>
      <c r="E10" s="8">
        <v>70000</v>
      </c>
      <c r="F10" s="28">
        <v>74800</v>
      </c>
      <c r="G10" s="28">
        <v>74800</v>
      </c>
      <c r="H10" s="28">
        <v>70000</v>
      </c>
      <c r="I10" s="8"/>
      <c r="J10" s="28">
        <f t="shared" si="0"/>
        <v>70000</v>
      </c>
      <c r="K10" s="18" t="s">
        <v>97</v>
      </c>
      <c r="L10" s="52" t="s">
        <v>45</v>
      </c>
      <c r="M10" s="55"/>
      <c r="N10" s="38"/>
      <c r="O10" s="38"/>
    </row>
    <row r="11" spans="1:19" ht="14.25" customHeight="1" x14ac:dyDescent="0.25">
      <c r="A11" s="1">
        <v>5</v>
      </c>
      <c r="B11" s="26" t="s">
        <v>37</v>
      </c>
      <c r="C11" s="27" t="s">
        <v>15</v>
      </c>
      <c r="D11" s="39" t="s">
        <v>48</v>
      </c>
      <c r="E11" s="8">
        <v>30000</v>
      </c>
      <c r="F11" s="8">
        <v>263000</v>
      </c>
      <c r="G11" s="8">
        <v>123000</v>
      </c>
      <c r="H11" s="28"/>
      <c r="I11" s="8"/>
      <c r="J11" s="28">
        <f t="shared" si="0"/>
        <v>0</v>
      </c>
      <c r="K11" s="18"/>
      <c r="L11" s="22"/>
      <c r="M11" s="57"/>
      <c r="N11" s="38"/>
      <c r="O11" s="38"/>
      <c r="P11" s="38"/>
      <c r="Q11" s="38"/>
      <c r="R11" s="38"/>
      <c r="S11" s="38"/>
    </row>
    <row r="12" spans="1:19" ht="14.25" customHeight="1" x14ac:dyDescent="0.25">
      <c r="A12" s="1">
        <v>6</v>
      </c>
      <c r="B12" s="49" t="s">
        <v>64</v>
      </c>
      <c r="C12" s="27" t="s">
        <v>16</v>
      </c>
      <c r="D12" s="39" t="s">
        <v>65</v>
      </c>
      <c r="E12" s="8">
        <v>50000</v>
      </c>
      <c r="F12" s="8">
        <v>5000</v>
      </c>
      <c r="G12" s="28">
        <v>5000</v>
      </c>
      <c r="H12" s="28">
        <v>50000</v>
      </c>
      <c r="I12" s="8"/>
      <c r="J12" s="28">
        <f t="shared" si="0"/>
        <v>50000</v>
      </c>
      <c r="K12" s="18" t="s">
        <v>97</v>
      </c>
      <c r="L12" s="22" t="s">
        <v>45</v>
      </c>
      <c r="M12" s="38"/>
      <c r="N12" s="38"/>
      <c r="O12" s="38"/>
      <c r="P12" s="38"/>
      <c r="Q12" s="38"/>
      <c r="R12" s="38"/>
      <c r="S12" s="38"/>
    </row>
    <row r="13" spans="1:19" ht="14.25" customHeight="1" x14ac:dyDescent="0.25">
      <c r="A13" s="1">
        <v>7</v>
      </c>
      <c r="B13" s="23" t="s">
        <v>76</v>
      </c>
      <c r="C13" s="27" t="s">
        <v>17</v>
      </c>
      <c r="D13" s="39" t="s">
        <v>77</v>
      </c>
      <c r="E13" s="8">
        <v>50000</v>
      </c>
      <c r="F13" s="8"/>
      <c r="G13" s="28"/>
      <c r="H13" s="28">
        <v>50000</v>
      </c>
      <c r="I13" s="8"/>
      <c r="J13" s="28">
        <f>H13+I13</f>
        <v>50000</v>
      </c>
      <c r="K13" s="59" t="s">
        <v>74</v>
      </c>
      <c r="L13" s="22" t="s">
        <v>34</v>
      </c>
      <c r="M13" s="38"/>
      <c r="N13" s="38"/>
      <c r="O13" s="38"/>
      <c r="P13" s="38"/>
      <c r="Q13" s="38"/>
      <c r="R13" s="38"/>
      <c r="S13" s="38"/>
    </row>
    <row r="14" spans="1:19" ht="18" customHeight="1" x14ac:dyDescent="0.25">
      <c r="A14" s="1">
        <v>8</v>
      </c>
      <c r="B14" s="35" t="s">
        <v>39</v>
      </c>
      <c r="C14" s="27" t="s">
        <v>22</v>
      </c>
      <c r="D14" s="39" t="s">
        <v>69</v>
      </c>
      <c r="E14" s="8">
        <v>40000</v>
      </c>
      <c r="F14" s="8">
        <v>382000</v>
      </c>
      <c r="G14" s="28">
        <v>88000</v>
      </c>
      <c r="H14" s="28">
        <v>40000</v>
      </c>
      <c r="I14" s="8">
        <v>10000</v>
      </c>
      <c r="J14" s="28">
        <f t="shared" ref="J14:J23" si="1">H14+I14</f>
        <v>50000</v>
      </c>
      <c r="K14" s="59" t="s">
        <v>98</v>
      </c>
      <c r="L14" s="15" t="s">
        <v>68</v>
      </c>
      <c r="M14" s="11"/>
      <c r="N14" s="21"/>
      <c r="P14" s="43"/>
    </row>
    <row r="15" spans="1:19" ht="18" customHeight="1" x14ac:dyDescent="0.25">
      <c r="A15" s="1">
        <v>9</v>
      </c>
      <c r="B15" s="26" t="s">
        <v>55</v>
      </c>
      <c r="C15" s="27" t="s">
        <v>29</v>
      </c>
      <c r="D15" s="46" t="s">
        <v>56</v>
      </c>
      <c r="E15" s="8">
        <v>70000</v>
      </c>
      <c r="F15" s="8"/>
      <c r="G15" s="28"/>
      <c r="H15" s="28"/>
      <c r="I15" s="8">
        <v>70000</v>
      </c>
      <c r="J15" s="28">
        <f t="shared" si="1"/>
        <v>70000</v>
      </c>
      <c r="K15" s="47"/>
      <c r="L15" s="25" t="s">
        <v>92</v>
      </c>
      <c r="M15" s="11"/>
      <c r="N15" s="21"/>
      <c r="P15" s="43"/>
    </row>
    <row r="16" spans="1:19" ht="18" customHeight="1" x14ac:dyDescent="0.25">
      <c r="A16" s="1">
        <v>10</v>
      </c>
      <c r="B16" s="26" t="s">
        <v>46</v>
      </c>
      <c r="C16" s="27" t="s">
        <v>21</v>
      </c>
      <c r="D16" s="39" t="s">
        <v>50</v>
      </c>
      <c r="E16" s="8">
        <v>70000</v>
      </c>
      <c r="F16" s="28"/>
      <c r="G16" s="28"/>
      <c r="H16" s="28"/>
      <c r="I16" s="8"/>
      <c r="J16" s="28">
        <f t="shared" si="1"/>
        <v>0</v>
      </c>
      <c r="K16" s="18"/>
      <c r="L16" s="22"/>
      <c r="M16" s="11"/>
      <c r="N16" s="21"/>
    </row>
    <row r="17" spans="1:14" ht="17.25" customHeight="1" x14ac:dyDescent="0.25">
      <c r="A17" s="1">
        <v>11</v>
      </c>
      <c r="B17" s="7" t="s">
        <v>57</v>
      </c>
      <c r="C17" s="27" t="s">
        <v>36</v>
      </c>
      <c r="D17" s="39" t="s">
        <v>58</v>
      </c>
      <c r="E17" s="8">
        <v>50000</v>
      </c>
      <c r="F17" s="28">
        <v>5000</v>
      </c>
      <c r="G17" s="28">
        <v>5000</v>
      </c>
      <c r="H17" s="28">
        <v>50000</v>
      </c>
      <c r="I17" s="8"/>
      <c r="J17" s="28">
        <f t="shared" si="1"/>
        <v>50000</v>
      </c>
      <c r="K17" s="47" t="s">
        <v>93</v>
      </c>
      <c r="L17" s="52" t="s">
        <v>68</v>
      </c>
      <c r="N17" s="21"/>
    </row>
    <row r="18" spans="1:14" ht="21" x14ac:dyDescent="0.25">
      <c r="A18" s="1">
        <v>12</v>
      </c>
      <c r="B18" s="26" t="s">
        <v>40</v>
      </c>
      <c r="C18" s="27" t="s">
        <v>23</v>
      </c>
      <c r="D18" s="39" t="s">
        <v>51</v>
      </c>
      <c r="E18" s="8">
        <v>50000</v>
      </c>
      <c r="F18" s="28">
        <v>33000</v>
      </c>
      <c r="G18" s="28">
        <v>33000</v>
      </c>
      <c r="H18" s="28">
        <v>50000</v>
      </c>
      <c r="I18" s="8"/>
      <c r="J18" s="28">
        <f t="shared" si="1"/>
        <v>50000</v>
      </c>
      <c r="K18" s="47" t="s">
        <v>97</v>
      </c>
      <c r="L18" s="52" t="s">
        <v>68</v>
      </c>
      <c r="M18" s="11"/>
      <c r="N18" s="21"/>
    </row>
    <row r="19" spans="1:14" ht="18.75" x14ac:dyDescent="0.25">
      <c r="A19" s="1">
        <v>13</v>
      </c>
      <c r="B19" s="23" t="s">
        <v>70</v>
      </c>
      <c r="C19" s="27" t="s">
        <v>32</v>
      </c>
      <c r="D19" s="39" t="s">
        <v>54</v>
      </c>
      <c r="E19" s="8">
        <v>50000</v>
      </c>
      <c r="F19" s="5">
        <v>555000</v>
      </c>
      <c r="G19" s="5">
        <v>105000</v>
      </c>
      <c r="H19" s="28"/>
      <c r="I19" s="8"/>
      <c r="J19" s="28">
        <f t="shared" si="1"/>
        <v>0</v>
      </c>
      <c r="K19" s="47"/>
      <c r="L19" s="22"/>
      <c r="M19" s="11"/>
      <c r="N19" s="21"/>
    </row>
    <row r="20" spans="1:14" ht="18" customHeight="1" x14ac:dyDescent="0.25">
      <c r="A20" s="1">
        <v>14</v>
      </c>
      <c r="B20" s="50" t="s">
        <v>44</v>
      </c>
      <c r="C20" s="27" t="s">
        <v>24</v>
      </c>
      <c r="D20" s="39" t="s">
        <v>53</v>
      </c>
      <c r="E20" s="8">
        <v>50000</v>
      </c>
      <c r="F20" s="8">
        <v>295000</v>
      </c>
      <c r="G20" s="28">
        <v>45000</v>
      </c>
      <c r="H20" s="28">
        <v>50000</v>
      </c>
      <c r="I20" s="8"/>
      <c r="J20" s="28">
        <f t="shared" si="1"/>
        <v>50000</v>
      </c>
      <c r="K20" s="47" t="s">
        <v>94</v>
      </c>
      <c r="L20" s="22" t="s">
        <v>68</v>
      </c>
      <c r="M20" s="60" t="s">
        <v>95</v>
      </c>
      <c r="N20" s="21"/>
    </row>
    <row r="21" spans="1:14" ht="16.5" customHeight="1" x14ac:dyDescent="0.25">
      <c r="A21" s="1">
        <v>15</v>
      </c>
      <c r="B21" s="26" t="s">
        <v>59</v>
      </c>
      <c r="C21" s="27" t="s">
        <v>25</v>
      </c>
      <c r="D21" s="39" t="s">
        <v>60</v>
      </c>
      <c r="E21" s="8">
        <v>50000</v>
      </c>
      <c r="F21" s="8">
        <v>55000</v>
      </c>
      <c r="G21" s="28">
        <v>5000</v>
      </c>
      <c r="H21" s="28">
        <v>50000</v>
      </c>
      <c r="I21" s="8"/>
      <c r="J21" s="28">
        <f t="shared" si="1"/>
        <v>50000</v>
      </c>
      <c r="K21" s="47" t="s">
        <v>96</v>
      </c>
      <c r="L21" s="52" t="s">
        <v>45</v>
      </c>
      <c r="N21" s="11"/>
    </row>
    <row r="22" spans="1:14" ht="18" customHeight="1" x14ac:dyDescent="0.25">
      <c r="A22" s="1">
        <v>16</v>
      </c>
      <c r="B22" s="31" t="s">
        <v>38</v>
      </c>
      <c r="C22" s="30" t="s">
        <v>26</v>
      </c>
      <c r="D22" s="40"/>
      <c r="E22" s="34"/>
      <c r="F22" s="12"/>
      <c r="G22" s="32"/>
      <c r="H22" s="32"/>
      <c r="I22" s="32"/>
      <c r="J22" s="32"/>
      <c r="K22" s="32"/>
      <c r="L22" s="32"/>
    </row>
    <row r="23" spans="1:14" ht="16.5" customHeight="1" x14ac:dyDescent="0.25">
      <c r="A23" s="1">
        <v>17</v>
      </c>
      <c r="B23" s="29" t="s">
        <v>71</v>
      </c>
      <c r="C23" s="27" t="s">
        <v>27</v>
      </c>
      <c r="D23" s="39" t="s">
        <v>52</v>
      </c>
      <c r="E23" s="8">
        <v>50000</v>
      </c>
      <c r="F23" s="42">
        <v>515500</v>
      </c>
      <c r="G23" s="45">
        <v>120000</v>
      </c>
      <c r="H23" s="28"/>
      <c r="I23" s="8"/>
      <c r="J23" s="28">
        <f t="shared" si="1"/>
        <v>0</v>
      </c>
      <c r="K23" s="18"/>
      <c r="L23" s="15"/>
      <c r="M23" s="11"/>
    </row>
    <row r="24" spans="1:14" ht="16.5" customHeight="1" x14ac:dyDescent="0.25">
      <c r="A24" s="85" t="s">
        <v>5</v>
      </c>
      <c r="B24" s="86"/>
      <c r="C24" s="86"/>
      <c r="D24" s="87"/>
      <c r="E24" s="24">
        <f>SUM(E7:E23)</f>
        <v>715000</v>
      </c>
      <c r="F24" s="37">
        <f>SUM(F7:F23)</f>
        <v>2319800</v>
      </c>
      <c r="G24" s="37">
        <f>SUM(G7:G23)</f>
        <v>705300</v>
      </c>
      <c r="H24" s="37">
        <f t="shared" ref="H24:J24" si="2">SUM(H7:H23)</f>
        <v>410000</v>
      </c>
      <c r="I24" s="37">
        <f t="shared" si="2"/>
        <v>80000</v>
      </c>
      <c r="J24" s="37">
        <f t="shared" si="2"/>
        <v>490000</v>
      </c>
      <c r="K24" s="19" t="s">
        <v>99</v>
      </c>
      <c r="L24" s="36" t="s">
        <v>33</v>
      </c>
    </row>
    <row r="25" spans="1:14" ht="6" customHeight="1" x14ac:dyDescent="0.25">
      <c r="F25" s="11"/>
    </row>
    <row r="26" spans="1:14" ht="18.75" x14ac:dyDescent="0.25">
      <c r="A26" s="1">
        <v>6</v>
      </c>
      <c r="B26" s="49" t="s">
        <v>64</v>
      </c>
      <c r="C26" s="27" t="s">
        <v>16</v>
      </c>
      <c r="D26" s="39" t="s">
        <v>65</v>
      </c>
      <c r="E26" s="56">
        <v>50000</v>
      </c>
      <c r="F26" s="76" t="s">
        <v>66</v>
      </c>
      <c r="G26" s="77"/>
      <c r="H26" s="77"/>
      <c r="I26" s="77"/>
      <c r="J26" s="77"/>
      <c r="K26" s="77"/>
      <c r="L26" s="77"/>
    </row>
    <row r="27" spans="1:14" x14ac:dyDescent="0.25">
      <c r="A27" s="77" t="s">
        <v>67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1:14" ht="3.75" customHeight="1" x14ac:dyDescent="0.25"/>
    <row r="29" spans="1:14" ht="18.75" x14ac:dyDescent="0.25">
      <c r="A29" s="1">
        <v>4</v>
      </c>
      <c r="B29" s="35" t="s">
        <v>39</v>
      </c>
      <c r="C29" s="27" t="s">
        <v>22</v>
      </c>
      <c r="D29" s="39" t="s">
        <v>49</v>
      </c>
      <c r="E29" s="56">
        <v>40000</v>
      </c>
      <c r="F29" s="78" t="s">
        <v>63</v>
      </c>
      <c r="G29" s="79"/>
      <c r="H29" s="79"/>
      <c r="I29" s="79"/>
      <c r="J29" s="79"/>
      <c r="K29" s="79"/>
      <c r="L29" s="80"/>
    </row>
    <row r="30" spans="1:14" ht="5.25" customHeight="1" x14ac:dyDescent="0.25"/>
    <row r="31" spans="1:14" ht="18.75" x14ac:dyDescent="0.25">
      <c r="B31" s="23" t="s">
        <v>76</v>
      </c>
      <c r="C31" s="27" t="s">
        <v>17</v>
      </c>
      <c r="D31" s="39" t="s">
        <v>77</v>
      </c>
      <c r="E31" s="8">
        <v>50000</v>
      </c>
      <c r="F31" s="76" t="s">
        <v>101</v>
      </c>
      <c r="G31" s="77"/>
      <c r="H31" s="77"/>
      <c r="I31" s="77"/>
      <c r="J31" s="77"/>
      <c r="K31" s="77"/>
      <c r="L31" s="77"/>
    </row>
    <row r="32" spans="1:14" x14ac:dyDescent="0.25">
      <c r="A32" s="77" t="s">
        <v>67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</sheetData>
  <mergeCells count="11">
    <mergeCell ref="F26:L26"/>
    <mergeCell ref="A27:L27"/>
    <mergeCell ref="F29:L29"/>
    <mergeCell ref="A32:L32"/>
    <mergeCell ref="F31:L31"/>
    <mergeCell ref="A24:D24"/>
    <mergeCell ref="A1:K1"/>
    <mergeCell ref="E2:J2"/>
    <mergeCell ref="K2:L2"/>
    <mergeCell ref="K3:L3"/>
    <mergeCell ref="K4:M4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"/>
  <sheetViews>
    <sheetView zoomScaleNormal="100" workbookViewId="0">
      <selection activeCell="H38" sqref="H38:L38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81" t="s">
        <v>100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9" ht="18.75" x14ac:dyDescent="0.3">
      <c r="A2" s="3" t="s">
        <v>9</v>
      </c>
      <c r="E2" s="82" t="s">
        <v>61</v>
      </c>
      <c r="F2" s="82"/>
      <c r="G2" s="82"/>
      <c r="H2" s="82"/>
      <c r="I2" s="82"/>
      <c r="J2" s="82"/>
      <c r="K2" s="83" t="s">
        <v>10</v>
      </c>
      <c r="L2" s="83"/>
    </row>
    <row r="3" spans="1:19" ht="18.75" x14ac:dyDescent="0.3">
      <c r="A3" s="3" t="s">
        <v>11</v>
      </c>
      <c r="E3" s="4"/>
      <c r="F3" s="4"/>
      <c r="G3" s="4"/>
      <c r="H3" s="4" t="s">
        <v>12</v>
      </c>
      <c r="I3" s="4"/>
      <c r="K3" s="84"/>
      <c r="L3" s="84"/>
    </row>
    <row r="4" spans="1:19" ht="18.75" x14ac:dyDescent="0.3">
      <c r="A4" s="3" t="s">
        <v>13</v>
      </c>
      <c r="D4" s="54" t="s">
        <v>14</v>
      </c>
      <c r="E4" s="54"/>
      <c r="F4" s="54"/>
      <c r="G4" s="54"/>
      <c r="H4" s="54" t="s">
        <v>62</v>
      </c>
      <c r="I4" s="54"/>
      <c r="J4" s="54"/>
      <c r="K4" s="77"/>
      <c r="L4" s="77"/>
      <c r="M4" s="77"/>
    </row>
    <row r="5" spans="1:19" ht="4.5" customHeight="1" x14ac:dyDescent="0.25">
      <c r="K5" s="14"/>
      <c r="L5" s="14"/>
      <c r="M5" s="14"/>
    </row>
    <row r="6" spans="1:19" ht="12.75" customHeight="1" x14ac:dyDescent="0.25">
      <c r="A6" s="9" t="s">
        <v>0</v>
      </c>
      <c r="B6" s="53" t="s">
        <v>1</v>
      </c>
      <c r="C6" s="53" t="s">
        <v>41</v>
      </c>
      <c r="D6" s="53" t="s">
        <v>8</v>
      </c>
      <c r="E6" s="2" t="s">
        <v>2</v>
      </c>
      <c r="F6" s="53" t="s">
        <v>3</v>
      </c>
      <c r="G6" s="53" t="s">
        <v>35</v>
      </c>
      <c r="H6" s="6" t="s">
        <v>7</v>
      </c>
      <c r="I6" s="53" t="s">
        <v>4</v>
      </c>
      <c r="J6" s="53" t="s">
        <v>42</v>
      </c>
      <c r="K6" s="53" t="s">
        <v>6</v>
      </c>
      <c r="L6" s="53" t="s">
        <v>28</v>
      </c>
      <c r="N6" s="20"/>
    </row>
    <row r="7" spans="1:19" ht="14.25" customHeight="1" x14ac:dyDescent="0.25">
      <c r="A7" s="1">
        <v>1</v>
      </c>
      <c r="B7" s="26" t="s">
        <v>30</v>
      </c>
      <c r="C7" s="27" t="s">
        <v>18</v>
      </c>
      <c r="D7" s="39" t="s">
        <v>47</v>
      </c>
      <c r="E7" s="8">
        <v>35000</v>
      </c>
      <c r="F7" s="8">
        <v>175000</v>
      </c>
      <c r="G7" s="8">
        <v>105000</v>
      </c>
      <c r="H7" s="8"/>
      <c r="I7" s="8">
        <v>70000</v>
      </c>
      <c r="J7" s="28">
        <f t="shared" ref="J7:J15" si="0">H7+I7</f>
        <v>70000</v>
      </c>
      <c r="K7" s="51" t="s">
        <v>106</v>
      </c>
      <c r="L7" s="22" t="s">
        <v>82</v>
      </c>
      <c r="M7" s="11"/>
      <c r="N7" s="21"/>
    </row>
    <row r="8" spans="1:19" ht="14.25" customHeight="1" x14ac:dyDescent="0.25">
      <c r="A8" s="1">
        <v>2</v>
      </c>
      <c r="B8" s="26" t="s">
        <v>126</v>
      </c>
      <c r="C8" s="27" t="s">
        <v>19</v>
      </c>
      <c r="D8" s="39" t="s">
        <v>119</v>
      </c>
      <c r="E8" s="8">
        <v>50000</v>
      </c>
      <c r="F8" s="28"/>
      <c r="G8" s="28"/>
      <c r="H8" s="28"/>
      <c r="I8" s="8"/>
      <c r="J8" s="28"/>
      <c r="K8" s="18"/>
      <c r="L8" s="17"/>
      <c r="M8" s="11" t="s">
        <v>114</v>
      </c>
      <c r="N8" s="21"/>
    </row>
    <row r="9" spans="1:19" ht="14.25" customHeight="1" x14ac:dyDescent="0.25">
      <c r="A9" s="1">
        <v>3</v>
      </c>
      <c r="B9" s="7" t="s">
        <v>107</v>
      </c>
      <c r="C9" s="27" t="s">
        <v>20</v>
      </c>
      <c r="D9" s="39" t="s">
        <v>112</v>
      </c>
      <c r="E9" s="8">
        <v>50000</v>
      </c>
      <c r="F9" s="28"/>
      <c r="G9" s="28"/>
      <c r="H9" s="28"/>
      <c r="I9" s="8"/>
      <c r="J9" s="28"/>
      <c r="K9" s="18"/>
      <c r="L9" s="25"/>
      <c r="M9" s="11"/>
      <c r="N9" s="21"/>
    </row>
    <row r="10" spans="1:19" ht="15.75" customHeight="1" x14ac:dyDescent="0.25">
      <c r="A10" s="1">
        <v>4</v>
      </c>
      <c r="B10" s="7" t="s">
        <v>116</v>
      </c>
      <c r="C10" s="27" t="s">
        <v>31</v>
      </c>
      <c r="D10" s="39" t="s">
        <v>72</v>
      </c>
      <c r="E10" s="8">
        <v>70000</v>
      </c>
      <c r="F10" s="28">
        <v>74800</v>
      </c>
      <c r="G10" s="28">
        <v>74800</v>
      </c>
      <c r="H10" s="28">
        <v>70000</v>
      </c>
      <c r="I10" s="8"/>
      <c r="J10" s="28">
        <f t="shared" si="0"/>
        <v>70000</v>
      </c>
      <c r="K10" s="18" t="s">
        <v>115</v>
      </c>
      <c r="L10" s="52" t="s">
        <v>45</v>
      </c>
      <c r="M10" s="55"/>
      <c r="N10" s="38"/>
      <c r="O10" s="38"/>
    </row>
    <row r="11" spans="1:19" ht="14.25" customHeight="1" x14ac:dyDescent="0.25">
      <c r="A11" s="1">
        <v>5</v>
      </c>
      <c r="B11" s="26" t="s">
        <v>37</v>
      </c>
      <c r="C11" s="27" t="s">
        <v>15</v>
      </c>
      <c r="D11" s="39" t="s">
        <v>48</v>
      </c>
      <c r="E11" s="8">
        <v>30000</v>
      </c>
      <c r="F11" s="8">
        <v>200000</v>
      </c>
      <c r="G11" s="8">
        <v>60000</v>
      </c>
      <c r="H11" s="28">
        <v>140000</v>
      </c>
      <c r="I11" s="8"/>
      <c r="J11" s="28">
        <f t="shared" si="0"/>
        <v>140000</v>
      </c>
      <c r="K11" s="18" t="s">
        <v>109</v>
      </c>
      <c r="L11" s="22" t="s">
        <v>34</v>
      </c>
      <c r="M11" s="57"/>
      <c r="N11" s="38"/>
      <c r="O11" s="38"/>
      <c r="P11" s="38"/>
      <c r="Q11" s="38"/>
      <c r="R11" s="38"/>
      <c r="S11" s="38"/>
    </row>
    <row r="12" spans="1:19" ht="14.25" customHeight="1" x14ac:dyDescent="0.25">
      <c r="A12" s="1">
        <v>6</v>
      </c>
      <c r="B12" s="7" t="s">
        <v>116</v>
      </c>
      <c r="C12" s="27" t="s">
        <v>15</v>
      </c>
      <c r="D12" s="39" t="s">
        <v>72</v>
      </c>
      <c r="E12" s="8">
        <v>50000</v>
      </c>
      <c r="F12" s="8"/>
      <c r="G12" s="8"/>
      <c r="H12" s="28"/>
      <c r="I12" s="8"/>
      <c r="J12" s="28"/>
      <c r="K12" s="18"/>
      <c r="L12" s="17"/>
      <c r="M12" s="11" t="s">
        <v>131</v>
      </c>
      <c r="N12" s="38"/>
      <c r="O12" s="38"/>
      <c r="P12" s="38"/>
      <c r="Q12" s="38"/>
      <c r="R12" s="38"/>
      <c r="S12" s="38"/>
    </row>
    <row r="13" spans="1:19" ht="14.25" customHeight="1" x14ac:dyDescent="0.25">
      <c r="A13" s="1">
        <v>7</v>
      </c>
      <c r="B13" s="49" t="s">
        <v>64</v>
      </c>
      <c r="C13" s="27" t="s">
        <v>16</v>
      </c>
      <c r="D13" s="39" t="s">
        <v>65</v>
      </c>
      <c r="E13" s="8">
        <v>50000</v>
      </c>
      <c r="F13" s="8">
        <v>5000</v>
      </c>
      <c r="G13" s="28">
        <v>5000</v>
      </c>
      <c r="H13" s="28">
        <v>50000</v>
      </c>
      <c r="I13" s="8"/>
      <c r="J13" s="28">
        <f t="shared" si="0"/>
        <v>50000</v>
      </c>
      <c r="K13" s="18" t="s">
        <v>127</v>
      </c>
      <c r="L13" s="22" t="s">
        <v>45</v>
      </c>
      <c r="M13" s="38"/>
      <c r="N13" s="38"/>
      <c r="O13" s="38"/>
      <c r="P13" s="38"/>
      <c r="Q13" s="38"/>
      <c r="R13" s="38"/>
      <c r="S13" s="38"/>
    </row>
    <row r="14" spans="1:19" ht="14.25" customHeight="1" x14ac:dyDescent="0.25">
      <c r="A14" s="1">
        <v>8</v>
      </c>
      <c r="B14" s="23" t="s">
        <v>76</v>
      </c>
      <c r="C14" s="27" t="s">
        <v>17</v>
      </c>
      <c r="D14" s="39" t="s">
        <v>77</v>
      </c>
      <c r="E14" s="8">
        <v>50000</v>
      </c>
      <c r="F14" s="8"/>
      <c r="G14" s="28"/>
      <c r="H14" s="28">
        <v>50000</v>
      </c>
      <c r="I14" s="8"/>
      <c r="J14" s="28">
        <f t="shared" si="0"/>
        <v>50000</v>
      </c>
      <c r="K14" s="59" t="s">
        <v>115</v>
      </c>
      <c r="L14" s="22" t="s">
        <v>68</v>
      </c>
      <c r="M14" s="38"/>
      <c r="N14" s="38"/>
      <c r="O14" s="38"/>
      <c r="P14" s="38"/>
      <c r="Q14" s="38"/>
      <c r="R14" s="38"/>
      <c r="S14" s="38"/>
    </row>
    <row r="15" spans="1:19" ht="18" customHeight="1" x14ac:dyDescent="0.25">
      <c r="A15" s="1">
        <v>9</v>
      </c>
      <c r="B15" s="35" t="s">
        <v>39</v>
      </c>
      <c r="C15" s="27" t="s">
        <v>22</v>
      </c>
      <c r="D15" s="39" t="s">
        <v>69</v>
      </c>
      <c r="E15" s="8">
        <v>40000</v>
      </c>
      <c r="F15" s="8">
        <v>376000</v>
      </c>
      <c r="G15" s="28">
        <v>92000</v>
      </c>
      <c r="H15" s="28"/>
      <c r="I15" s="8"/>
      <c r="J15" s="28">
        <f t="shared" si="0"/>
        <v>0</v>
      </c>
      <c r="K15" s="59"/>
      <c r="L15" s="15"/>
      <c r="M15" s="11"/>
      <c r="N15" s="21"/>
      <c r="P15" s="43"/>
    </row>
    <row r="16" spans="1:19" ht="15" customHeight="1" x14ac:dyDescent="0.25">
      <c r="A16" s="1">
        <v>10</v>
      </c>
      <c r="B16" s="26" t="s">
        <v>55</v>
      </c>
      <c r="C16" s="27" t="s">
        <v>29</v>
      </c>
      <c r="D16" s="46" t="s">
        <v>56</v>
      </c>
      <c r="E16" s="8">
        <v>70000</v>
      </c>
      <c r="F16" s="8">
        <v>77000</v>
      </c>
      <c r="G16" s="28">
        <v>7000</v>
      </c>
      <c r="H16" s="28"/>
      <c r="I16" s="8">
        <v>70000</v>
      </c>
      <c r="J16" s="28">
        <f>H16+I16</f>
        <v>70000</v>
      </c>
      <c r="K16" s="47"/>
      <c r="L16" s="25" t="s">
        <v>102</v>
      </c>
      <c r="M16" s="11"/>
      <c r="N16" s="21"/>
      <c r="P16" s="43"/>
    </row>
    <row r="17" spans="1:14" ht="16.5" customHeight="1" x14ac:dyDescent="0.25">
      <c r="A17" s="1">
        <v>11</v>
      </c>
      <c r="B17" s="26" t="s">
        <v>46</v>
      </c>
      <c r="C17" s="27" t="s">
        <v>21</v>
      </c>
      <c r="D17" s="39" t="s">
        <v>50</v>
      </c>
      <c r="E17" s="8">
        <v>70000</v>
      </c>
      <c r="F17" s="8">
        <v>77000</v>
      </c>
      <c r="G17" s="28">
        <v>7000</v>
      </c>
      <c r="H17" s="28">
        <v>70000</v>
      </c>
      <c r="I17" s="8">
        <v>70000</v>
      </c>
      <c r="J17" s="28">
        <f t="shared" ref="J17:J22" si="1">H17+I17</f>
        <v>140000</v>
      </c>
      <c r="K17" s="18" t="s">
        <v>128</v>
      </c>
      <c r="L17" s="25" t="s">
        <v>103</v>
      </c>
      <c r="M17" s="11"/>
      <c r="N17" s="21"/>
    </row>
    <row r="18" spans="1:14" ht="17.25" customHeight="1" x14ac:dyDescent="0.25">
      <c r="A18" s="1">
        <v>12</v>
      </c>
      <c r="B18" s="7" t="s">
        <v>57</v>
      </c>
      <c r="C18" s="27" t="s">
        <v>36</v>
      </c>
      <c r="D18" s="39" t="s">
        <v>58</v>
      </c>
      <c r="E18" s="8">
        <v>50000</v>
      </c>
      <c r="F18" s="28">
        <v>5000</v>
      </c>
      <c r="G18" s="28">
        <v>5000</v>
      </c>
      <c r="H18" s="28">
        <v>50000</v>
      </c>
      <c r="I18" s="8"/>
      <c r="J18" s="28">
        <f t="shared" si="1"/>
        <v>50000</v>
      </c>
      <c r="K18" s="47" t="s">
        <v>104</v>
      </c>
      <c r="L18" s="52" t="s">
        <v>68</v>
      </c>
      <c r="N18" s="21"/>
    </row>
    <row r="19" spans="1:14" ht="15.75" customHeight="1" x14ac:dyDescent="0.25">
      <c r="A19" s="1">
        <v>13</v>
      </c>
      <c r="B19" s="26" t="s">
        <v>40</v>
      </c>
      <c r="C19" s="27" t="s">
        <v>23</v>
      </c>
      <c r="D19" s="39" t="s">
        <v>51</v>
      </c>
      <c r="E19" s="8">
        <v>50000</v>
      </c>
      <c r="F19" s="28">
        <v>33000</v>
      </c>
      <c r="G19" s="28">
        <v>33000</v>
      </c>
      <c r="H19" s="28">
        <v>50000</v>
      </c>
      <c r="I19" s="8"/>
      <c r="J19" s="28">
        <f t="shared" si="1"/>
        <v>50000</v>
      </c>
      <c r="K19" s="47" t="s">
        <v>127</v>
      </c>
      <c r="L19" s="52" t="s">
        <v>68</v>
      </c>
      <c r="M19" s="11"/>
      <c r="N19" s="21"/>
    </row>
    <row r="20" spans="1:14" ht="18.75" x14ac:dyDescent="0.25">
      <c r="A20" s="1">
        <v>14</v>
      </c>
      <c r="B20" s="23" t="s">
        <v>70</v>
      </c>
      <c r="C20" s="27" t="s">
        <v>32</v>
      </c>
      <c r="D20" s="39" t="s">
        <v>54</v>
      </c>
      <c r="E20" s="8">
        <v>50000</v>
      </c>
      <c r="F20" s="5">
        <v>610000</v>
      </c>
      <c r="G20" s="5">
        <v>110000</v>
      </c>
      <c r="H20" s="28"/>
      <c r="I20" s="8"/>
      <c r="J20" s="28">
        <f t="shared" si="1"/>
        <v>0</v>
      </c>
      <c r="K20" s="47"/>
      <c r="L20" s="22"/>
      <c r="M20" s="11"/>
      <c r="N20" s="21"/>
    </row>
    <row r="21" spans="1:14" ht="18" customHeight="1" x14ac:dyDescent="0.25">
      <c r="A21" s="1">
        <v>15</v>
      </c>
      <c r="B21" s="50" t="s">
        <v>44</v>
      </c>
      <c r="C21" s="27" t="s">
        <v>24</v>
      </c>
      <c r="D21" s="39" t="s">
        <v>53</v>
      </c>
      <c r="E21" s="8">
        <v>50000</v>
      </c>
      <c r="F21" s="8">
        <v>295000</v>
      </c>
      <c r="G21" s="28">
        <v>45000</v>
      </c>
      <c r="H21" s="28">
        <v>50000</v>
      </c>
      <c r="I21" s="8"/>
      <c r="J21" s="28">
        <f t="shared" si="1"/>
        <v>50000</v>
      </c>
      <c r="K21" s="47" t="s">
        <v>127</v>
      </c>
      <c r="L21" s="22" t="s">
        <v>68</v>
      </c>
      <c r="M21" s="60" t="s">
        <v>95</v>
      </c>
      <c r="N21" s="21"/>
    </row>
    <row r="22" spans="1:14" ht="16.5" customHeight="1" x14ac:dyDescent="0.25">
      <c r="A22" s="1">
        <v>16</v>
      </c>
      <c r="B22" s="26" t="s">
        <v>59</v>
      </c>
      <c r="C22" s="27" t="s">
        <v>25</v>
      </c>
      <c r="D22" s="39" t="s">
        <v>60</v>
      </c>
      <c r="E22" s="8">
        <v>50000</v>
      </c>
      <c r="F22" s="8">
        <v>55000</v>
      </c>
      <c r="G22" s="28">
        <v>5000</v>
      </c>
      <c r="H22" s="28">
        <v>50000</v>
      </c>
      <c r="I22" s="8"/>
      <c r="J22" s="28">
        <f t="shared" si="1"/>
        <v>50000</v>
      </c>
      <c r="K22" s="47" t="s">
        <v>120</v>
      </c>
      <c r="L22" s="52" t="s">
        <v>45</v>
      </c>
      <c r="N22" s="11"/>
    </row>
    <row r="23" spans="1:14" ht="15" customHeight="1" x14ac:dyDescent="0.25">
      <c r="A23" s="1">
        <v>17</v>
      </c>
      <c r="B23" s="31" t="s">
        <v>38</v>
      </c>
      <c r="C23" s="30" t="s">
        <v>26</v>
      </c>
      <c r="D23" s="40"/>
      <c r="E23" s="34"/>
      <c r="F23" s="12"/>
      <c r="G23" s="32"/>
      <c r="H23" s="32"/>
      <c r="I23" s="32"/>
      <c r="J23" s="32"/>
      <c r="K23" s="32"/>
      <c r="L23" s="32"/>
    </row>
    <row r="24" spans="1:14" ht="16.5" customHeight="1" x14ac:dyDescent="0.25">
      <c r="A24" s="1">
        <v>18</v>
      </c>
      <c r="B24" s="7" t="s">
        <v>122</v>
      </c>
      <c r="C24" s="27" t="s">
        <v>27</v>
      </c>
      <c r="D24" s="39" t="s">
        <v>123</v>
      </c>
      <c r="E24" s="8">
        <v>50000</v>
      </c>
      <c r="F24" s="42"/>
      <c r="G24" s="45"/>
      <c r="H24" s="28"/>
      <c r="I24" s="8"/>
      <c r="J24" s="28"/>
      <c r="K24" s="18"/>
      <c r="L24" s="15"/>
      <c r="M24" s="11" t="s">
        <v>129</v>
      </c>
    </row>
    <row r="25" spans="1:14" ht="12" customHeight="1" x14ac:dyDescent="0.25">
      <c r="A25" s="85" t="s">
        <v>5</v>
      </c>
      <c r="B25" s="86"/>
      <c r="C25" s="86"/>
      <c r="D25" s="87"/>
      <c r="E25" s="24">
        <f>SUM(E7:E24)</f>
        <v>865000</v>
      </c>
      <c r="F25" s="37">
        <f>SUM(F7:F24)</f>
        <v>1982800</v>
      </c>
      <c r="G25" s="37">
        <f>SUM(G7:G24)</f>
        <v>548800</v>
      </c>
      <c r="H25" s="37">
        <f>SUM(H7:H24)</f>
        <v>580000</v>
      </c>
      <c r="I25" s="10">
        <f t="shared" ref="I25" si="2">SUM(I7:I24)</f>
        <v>210000</v>
      </c>
      <c r="J25" s="37">
        <f>SUM(J7:J24)</f>
        <v>790000</v>
      </c>
      <c r="K25" s="19" t="s">
        <v>132</v>
      </c>
      <c r="L25" s="36"/>
    </row>
    <row r="26" spans="1:14" ht="6" customHeight="1" x14ac:dyDescent="0.25">
      <c r="F26" s="11"/>
    </row>
    <row r="27" spans="1:14" ht="3" customHeight="1" x14ac:dyDescent="0.25"/>
    <row r="28" spans="1:14" ht="11.25" customHeight="1" x14ac:dyDescent="0.25">
      <c r="A28" s="1">
        <v>11</v>
      </c>
      <c r="B28" s="7" t="s">
        <v>57</v>
      </c>
      <c r="C28" s="27" t="s">
        <v>36</v>
      </c>
      <c r="D28" s="39" t="s">
        <v>58</v>
      </c>
      <c r="E28" s="94" t="s">
        <v>105</v>
      </c>
      <c r="F28" s="95"/>
      <c r="G28" s="95"/>
      <c r="H28" s="95"/>
      <c r="I28" s="95"/>
      <c r="J28" s="95"/>
      <c r="K28" s="95"/>
      <c r="L28" s="96"/>
    </row>
    <row r="29" spans="1:14" ht="15" customHeight="1" x14ac:dyDescent="0.25">
      <c r="A29" s="1">
        <v>2</v>
      </c>
      <c r="B29" s="7" t="s">
        <v>107</v>
      </c>
      <c r="C29" s="27" t="s">
        <v>20</v>
      </c>
      <c r="D29" s="91" t="s">
        <v>118</v>
      </c>
      <c r="E29" s="92"/>
      <c r="F29" s="92"/>
      <c r="G29" s="92"/>
      <c r="H29" s="92"/>
      <c r="I29" s="92"/>
      <c r="J29" s="92"/>
      <c r="K29" s="92"/>
      <c r="L29" s="93"/>
      <c r="M29" s="11"/>
    </row>
    <row r="30" spans="1:14" x14ac:dyDescent="0.25">
      <c r="A30" s="77" t="s">
        <v>110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1:14" ht="15.75" customHeight="1" x14ac:dyDescent="0.25">
      <c r="A31" s="1">
        <v>5</v>
      </c>
      <c r="B31" s="7" t="s">
        <v>113</v>
      </c>
      <c r="C31" s="27" t="s">
        <v>15</v>
      </c>
      <c r="D31" s="39" t="s">
        <v>72</v>
      </c>
      <c r="E31" s="78" t="s">
        <v>117</v>
      </c>
      <c r="F31" s="79"/>
      <c r="G31" s="79"/>
      <c r="H31" s="79"/>
      <c r="I31" s="79"/>
      <c r="J31" s="79"/>
      <c r="K31" s="79"/>
      <c r="L31" s="80"/>
    </row>
    <row r="32" spans="1:14" x14ac:dyDescent="0.25">
      <c r="A32" s="77" t="s">
        <v>110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1:12" ht="12" customHeight="1" x14ac:dyDescent="0.25">
      <c r="A33" s="1">
        <v>2</v>
      </c>
      <c r="B33" s="26" t="s">
        <v>126</v>
      </c>
      <c r="C33" s="27" t="s">
        <v>19</v>
      </c>
      <c r="D33" s="91" t="s">
        <v>121</v>
      </c>
      <c r="E33" s="92"/>
      <c r="F33" s="92"/>
      <c r="G33" s="92"/>
      <c r="H33" s="92"/>
      <c r="I33" s="92"/>
      <c r="J33" s="92"/>
      <c r="K33" s="92"/>
      <c r="L33" s="93"/>
    </row>
    <row r="34" spans="1:12" x14ac:dyDescent="0.25">
      <c r="A34" s="77" t="s">
        <v>110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1:12" ht="14.25" customHeight="1" x14ac:dyDescent="0.25">
      <c r="A35" s="1">
        <v>18</v>
      </c>
      <c r="B35" s="26" t="s">
        <v>71</v>
      </c>
      <c r="C35" s="27" t="s">
        <v>27</v>
      </c>
      <c r="D35" s="39" t="s">
        <v>52</v>
      </c>
      <c r="E35" s="56">
        <v>570500</v>
      </c>
      <c r="F35" s="44">
        <v>125000</v>
      </c>
      <c r="G35" s="62" t="s">
        <v>125</v>
      </c>
      <c r="H35" s="63"/>
      <c r="I35" s="61"/>
      <c r="J35" s="61"/>
      <c r="K35" s="61"/>
      <c r="L35" s="61"/>
    </row>
    <row r="36" spans="1:12" ht="14.25" customHeight="1" x14ac:dyDescent="0.25">
      <c r="A36" s="1">
        <v>18</v>
      </c>
      <c r="B36" s="7" t="s">
        <v>122</v>
      </c>
      <c r="C36" s="27" t="s">
        <v>27</v>
      </c>
      <c r="D36" s="91" t="s">
        <v>124</v>
      </c>
      <c r="E36" s="92"/>
      <c r="F36" s="92"/>
      <c r="G36" s="92"/>
      <c r="H36" s="92"/>
      <c r="I36" s="92"/>
      <c r="J36" s="92"/>
      <c r="K36" s="92"/>
      <c r="L36" s="93"/>
    </row>
    <row r="37" spans="1:12" x14ac:dyDescent="0.25">
      <c r="A37" s="77" t="s">
        <v>110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1:12" ht="15" customHeight="1" x14ac:dyDescent="0.25">
      <c r="A38" s="1">
        <v>14</v>
      </c>
      <c r="B38" s="23" t="s">
        <v>70</v>
      </c>
      <c r="C38" s="27" t="s">
        <v>32</v>
      </c>
      <c r="D38" s="39" t="s">
        <v>54</v>
      </c>
      <c r="E38" s="8">
        <v>50000</v>
      </c>
      <c r="F38" s="5">
        <v>665000</v>
      </c>
      <c r="G38" s="5">
        <v>115000</v>
      </c>
      <c r="H38" s="88" t="s">
        <v>135</v>
      </c>
      <c r="I38" s="89"/>
      <c r="J38" s="89"/>
      <c r="K38" s="89"/>
      <c r="L38" s="90"/>
    </row>
    <row r="39" spans="1:12" x14ac:dyDescent="0.25">
      <c r="F39" s="11"/>
    </row>
  </sheetData>
  <mergeCells count="16">
    <mergeCell ref="A25:D25"/>
    <mergeCell ref="A1:K1"/>
    <mergeCell ref="E2:J2"/>
    <mergeCell ref="K2:L2"/>
    <mergeCell ref="K3:L3"/>
    <mergeCell ref="K4:M4"/>
    <mergeCell ref="E31:L31"/>
    <mergeCell ref="A32:L32"/>
    <mergeCell ref="E28:L28"/>
    <mergeCell ref="A30:L30"/>
    <mergeCell ref="D29:L29"/>
    <mergeCell ref="H38:L38"/>
    <mergeCell ref="D33:L33"/>
    <mergeCell ref="A34:L34"/>
    <mergeCell ref="D36:L36"/>
    <mergeCell ref="A37:L37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1"/>
  <sheetViews>
    <sheetView topLeftCell="A4" zoomScaleNormal="100" workbookViewId="0">
      <selection activeCell="A40" sqref="A40:L40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81" t="s">
        <v>111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9" ht="18.75" x14ac:dyDescent="0.3">
      <c r="A2" s="3" t="s">
        <v>9</v>
      </c>
      <c r="E2" s="82" t="s">
        <v>61</v>
      </c>
      <c r="F2" s="82"/>
      <c r="G2" s="82"/>
      <c r="H2" s="82"/>
      <c r="I2" s="82"/>
      <c r="J2" s="82"/>
      <c r="K2" s="83" t="s">
        <v>10</v>
      </c>
      <c r="L2" s="83"/>
    </row>
    <row r="3" spans="1:19" ht="18.75" x14ac:dyDescent="0.3">
      <c r="A3" s="3" t="s">
        <v>11</v>
      </c>
      <c r="E3" s="4"/>
      <c r="F3" s="4"/>
      <c r="G3" s="4"/>
      <c r="H3" s="4" t="s">
        <v>12</v>
      </c>
      <c r="I3" s="4"/>
      <c r="K3" s="84"/>
      <c r="L3" s="84"/>
    </row>
    <row r="4" spans="1:19" ht="18.75" x14ac:dyDescent="0.3">
      <c r="A4" s="3" t="s">
        <v>13</v>
      </c>
      <c r="D4" s="54" t="s">
        <v>14</v>
      </c>
      <c r="E4" s="54"/>
      <c r="F4" s="54"/>
      <c r="G4" s="54"/>
      <c r="H4" s="54" t="s">
        <v>62</v>
      </c>
      <c r="I4" s="54"/>
      <c r="J4" s="54"/>
      <c r="K4" s="77"/>
      <c r="L4" s="77"/>
      <c r="M4" s="77"/>
    </row>
    <row r="5" spans="1:19" ht="4.5" customHeight="1" x14ac:dyDescent="0.25">
      <c r="K5" s="14"/>
      <c r="L5" s="14"/>
      <c r="M5" s="14"/>
    </row>
    <row r="6" spans="1:19" ht="12.75" customHeight="1" x14ac:dyDescent="0.25">
      <c r="A6" s="9" t="s">
        <v>0</v>
      </c>
      <c r="B6" s="53" t="s">
        <v>1</v>
      </c>
      <c r="C6" s="53" t="s">
        <v>41</v>
      </c>
      <c r="D6" s="53" t="s">
        <v>8</v>
      </c>
      <c r="E6" s="2" t="s">
        <v>2</v>
      </c>
      <c r="F6" s="53" t="s">
        <v>3</v>
      </c>
      <c r="G6" s="53" t="s">
        <v>35</v>
      </c>
      <c r="H6" s="6" t="s">
        <v>7</v>
      </c>
      <c r="I6" s="53" t="s">
        <v>4</v>
      </c>
      <c r="J6" s="53" t="s">
        <v>42</v>
      </c>
      <c r="K6" s="53" t="s">
        <v>6</v>
      </c>
      <c r="L6" s="53" t="s">
        <v>28</v>
      </c>
      <c r="N6" s="20"/>
    </row>
    <row r="7" spans="1:19" ht="14.25" customHeight="1" x14ac:dyDescent="0.25">
      <c r="A7" s="1">
        <v>1</v>
      </c>
      <c r="B7" s="26" t="s">
        <v>140</v>
      </c>
      <c r="C7" s="27" t="s">
        <v>18</v>
      </c>
      <c r="D7" s="39" t="s">
        <v>141</v>
      </c>
      <c r="E7" s="8">
        <v>50000</v>
      </c>
      <c r="F7" s="8"/>
      <c r="G7" s="8"/>
      <c r="H7" s="28">
        <v>50000</v>
      </c>
      <c r="I7" s="8"/>
      <c r="J7" s="28">
        <f t="shared" ref="J7" si="0">H7+I7</f>
        <v>50000</v>
      </c>
      <c r="K7" s="18" t="s">
        <v>139</v>
      </c>
      <c r="L7" s="17" t="s">
        <v>114</v>
      </c>
      <c r="M7" s="11" t="s">
        <v>114</v>
      </c>
      <c r="N7" s="21"/>
    </row>
    <row r="8" spans="1:19" ht="14.25" customHeight="1" x14ac:dyDescent="0.25">
      <c r="A8" s="1">
        <v>2</v>
      </c>
      <c r="B8" s="26" t="s">
        <v>126</v>
      </c>
      <c r="C8" s="27" t="s">
        <v>19</v>
      </c>
      <c r="D8" s="39" t="s">
        <v>119</v>
      </c>
      <c r="E8" s="8">
        <v>50000</v>
      </c>
      <c r="F8" s="28"/>
      <c r="G8" s="28"/>
      <c r="H8" s="28">
        <v>50000</v>
      </c>
      <c r="I8" s="8"/>
      <c r="J8" s="28">
        <f t="shared" ref="J8" si="1">H8+I8</f>
        <v>50000</v>
      </c>
      <c r="K8" s="18" t="s">
        <v>120</v>
      </c>
      <c r="L8" s="17" t="s">
        <v>114</v>
      </c>
      <c r="M8" s="11" t="s">
        <v>114</v>
      </c>
      <c r="N8" s="21"/>
    </row>
    <row r="9" spans="1:19" ht="14.25" customHeight="1" x14ac:dyDescent="0.25">
      <c r="A9" s="1">
        <v>3</v>
      </c>
      <c r="B9" s="23" t="s">
        <v>137</v>
      </c>
      <c r="C9" s="27" t="s">
        <v>20</v>
      </c>
      <c r="D9" s="39" t="s">
        <v>138</v>
      </c>
      <c r="E9" s="8">
        <v>50000</v>
      </c>
      <c r="F9" s="28"/>
      <c r="G9" s="28"/>
      <c r="H9" s="28">
        <v>50000</v>
      </c>
      <c r="I9" s="8"/>
      <c r="J9" s="28">
        <f t="shared" ref="J9:J23" si="2">H9+I9</f>
        <v>50000</v>
      </c>
      <c r="K9" s="18" t="s">
        <v>139</v>
      </c>
      <c r="L9" s="17" t="s">
        <v>114</v>
      </c>
      <c r="M9" s="11" t="s">
        <v>114</v>
      </c>
      <c r="N9" s="21"/>
    </row>
    <row r="10" spans="1:19" ht="15.75" customHeight="1" x14ac:dyDescent="0.25">
      <c r="A10" s="1">
        <v>4</v>
      </c>
      <c r="B10" s="7" t="s">
        <v>116</v>
      </c>
      <c r="C10" s="27" t="s">
        <v>31</v>
      </c>
      <c r="D10" s="39" t="s">
        <v>72</v>
      </c>
      <c r="E10" s="8">
        <v>70000</v>
      </c>
      <c r="F10" s="28">
        <v>74800</v>
      </c>
      <c r="G10" s="28">
        <v>74800</v>
      </c>
      <c r="H10" s="28">
        <v>70000</v>
      </c>
      <c r="I10" s="8"/>
      <c r="J10" s="28">
        <f t="shared" si="2"/>
        <v>70000</v>
      </c>
      <c r="K10" s="18" t="s">
        <v>136</v>
      </c>
      <c r="L10" s="52" t="s">
        <v>45</v>
      </c>
      <c r="M10" s="55"/>
      <c r="N10" s="38"/>
      <c r="O10" s="38"/>
    </row>
    <row r="11" spans="1:19" ht="14.25" customHeight="1" x14ac:dyDescent="0.25">
      <c r="A11" s="1">
        <v>6</v>
      </c>
      <c r="B11" s="7" t="s">
        <v>116</v>
      </c>
      <c r="C11" s="27" t="s">
        <v>15</v>
      </c>
      <c r="D11" s="39" t="s">
        <v>72</v>
      </c>
      <c r="E11" s="8">
        <v>50000</v>
      </c>
      <c r="F11" s="8"/>
      <c r="G11" s="8"/>
      <c r="H11" s="28">
        <v>50000</v>
      </c>
      <c r="I11" s="8"/>
      <c r="J11" s="28">
        <f t="shared" si="2"/>
        <v>50000</v>
      </c>
      <c r="K11" s="18" t="s">
        <v>108</v>
      </c>
      <c r="L11" s="17" t="s">
        <v>134</v>
      </c>
      <c r="M11" s="11" t="s">
        <v>131</v>
      </c>
      <c r="N11" s="38"/>
      <c r="O11" s="38"/>
      <c r="P11" s="38"/>
      <c r="Q11" s="38"/>
      <c r="R11" s="38"/>
      <c r="S11" s="38"/>
    </row>
    <row r="12" spans="1:19" ht="14.25" customHeight="1" x14ac:dyDescent="0.25">
      <c r="A12" s="1">
        <v>7</v>
      </c>
      <c r="B12" s="49" t="s">
        <v>64</v>
      </c>
      <c r="C12" s="27" t="s">
        <v>16</v>
      </c>
      <c r="D12" s="39" t="s">
        <v>65</v>
      </c>
      <c r="E12" s="8">
        <v>50000</v>
      </c>
      <c r="F12" s="28">
        <v>5000</v>
      </c>
      <c r="G12" s="28">
        <v>5000</v>
      </c>
      <c r="H12" s="28">
        <v>50000</v>
      </c>
      <c r="I12" s="8"/>
      <c r="J12" s="28">
        <f t="shared" si="2"/>
        <v>50000</v>
      </c>
      <c r="K12" s="18" t="s">
        <v>142</v>
      </c>
      <c r="L12" s="52" t="s">
        <v>68</v>
      </c>
      <c r="M12" s="38"/>
      <c r="N12" s="38"/>
      <c r="O12" s="38"/>
      <c r="P12" s="38"/>
      <c r="Q12" s="38"/>
      <c r="R12" s="38"/>
      <c r="S12" s="38"/>
    </row>
    <row r="13" spans="1:19" ht="14.25" customHeight="1" x14ac:dyDescent="0.25">
      <c r="A13" s="1">
        <v>8</v>
      </c>
      <c r="B13" s="23" t="s">
        <v>76</v>
      </c>
      <c r="C13" s="27" t="s">
        <v>17</v>
      </c>
      <c r="D13" s="39" t="s">
        <v>77</v>
      </c>
      <c r="E13" s="8">
        <v>50000</v>
      </c>
      <c r="F13" s="8"/>
      <c r="G13" s="28"/>
      <c r="H13" s="28">
        <v>50000</v>
      </c>
      <c r="I13" s="8"/>
      <c r="J13" s="28">
        <f t="shared" ref="J13" si="3">H13+I13</f>
        <v>50000</v>
      </c>
      <c r="K13" s="18" t="s">
        <v>144</v>
      </c>
      <c r="L13" s="52" t="s">
        <v>68</v>
      </c>
      <c r="M13" s="38"/>
      <c r="N13" s="38"/>
      <c r="O13" s="38"/>
      <c r="P13" s="38"/>
      <c r="Q13" s="38"/>
      <c r="R13" s="38"/>
      <c r="S13" s="38"/>
    </row>
    <row r="14" spans="1:19" ht="18" customHeight="1" x14ac:dyDescent="0.25">
      <c r="A14" s="1">
        <v>9</v>
      </c>
      <c r="B14" s="35" t="s">
        <v>39</v>
      </c>
      <c r="C14" s="27" t="s">
        <v>22</v>
      </c>
      <c r="D14" s="39" t="s">
        <v>69</v>
      </c>
      <c r="E14" s="8">
        <v>40000</v>
      </c>
      <c r="F14" s="8">
        <v>420000</v>
      </c>
      <c r="G14" s="28">
        <v>96000</v>
      </c>
      <c r="H14" s="28"/>
      <c r="I14" s="8"/>
      <c r="J14" s="28">
        <f t="shared" si="2"/>
        <v>0</v>
      </c>
      <c r="K14" s="59"/>
      <c r="L14" s="52"/>
      <c r="M14" s="11"/>
      <c r="N14" s="21"/>
      <c r="P14" s="43"/>
    </row>
    <row r="15" spans="1:19" ht="15" customHeight="1" x14ac:dyDescent="0.25">
      <c r="A15" s="1">
        <v>10</v>
      </c>
      <c r="B15" s="26" t="s">
        <v>55</v>
      </c>
      <c r="C15" s="27" t="s">
        <v>29</v>
      </c>
      <c r="D15" s="46" t="s">
        <v>56</v>
      </c>
      <c r="E15" s="8">
        <v>70000</v>
      </c>
      <c r="F15" s="28">
        <v>77000</v>
      </c>
      <c r="G15" s="28">
        <v>7000</v>
      </c>
      <c r="H15" s="28">
        <v>70000</v>
      </c>
      <c r="I15" s="8"/>
      <c r="J15" s="28">
        <f t="shared" si="2"/>
        <v>70000</v>
      </c>
      <c r="K15" s="47" t="s">
        <v>145</v>
      </c>
      <c r="L15" s="52" t="s">
        <v>73</v>
      </c>
      <c r="M15" s="11"/>
      <c r="N15" s="21"/>
      <c r="P15" s="43"/>
    </row>
    <row r="16" spans="1:19" ht="16.5" customHeight="1" x14ac:dyDescent="0.25">
      <c r="A16" s="1">
        <v>11</v>
      </c>
      <c r="B16" s="26" t="s">
        <v>46</v>
      </c>
      <c r="C16" s="27" t="s">
        <v>21</v>
      </c>
      <c r="D16" s="39" t="s">
        <v>50</v>
      </c>
      <c r="E16" s="8">
        <v>70000</v>
      </c>
      <c r="F16" s="8"/>
      <c r="G16" s="28"/>
      <c r="H16" s="28">
        <v>70000</v>
      </c>
      <c r="I16" s="8"/>
      <c r="J16" s="28">
        <f t="shared" si="2"/>
        <v>70000</v>
      </c>
      <c r="K16" s="18" t="s">
        <v>142</v>
      </c>
      <c r="L16" s="52" t="s">
        <v>45</v>
      </c>
      <c r="M16" s="11"/>
      <c r="N16" s="21"/>
    </row>
    <row r="17" spans="1:14" ht="17.25" customHeight="1" x14ac:dyDescent="0.25">
      <c r="A17" s="1">
        <v>12</v>
      </c>
      <c r="B17" s="7" t="s">
        <v>57</v>
      </c>
      <c r="C17" s="27" t="s">
        <v>36</v>
      </c>
      <c r="D17" s="39" t="s">
        <v>58</v>
      </c>
      <c r="E17" s="8">
        <v>50000</v>
      </c>
      <c r="F17" s="28">
        <v>5000</v>
      </c>
      <c r="G17" s="28">
        <v>5000</v>
      </c>
      <c r="H17" s="28">
        <v>50000</v>
      </c>
      <c r="I17" s="8"/>
      <c r="J17" s="28">
        <f t="shared" ref="J17" si="4">H17+I17</f>
        <v>50000</v>
      </c>
      <c r="K17" s="47" t="s">
        <v>148</v>
      </c>
      <c r="L17" s="52" t="s">
        <v>68</v>
      </c>
      <c r="N17" s="21"/>
    </row>
    <row r="18" spans="1:14" ht="15.75" customHeight="1" x14ac:dyDescent="0.25">
      <c r="A18" s="1">
        <v>13</v>
      </c>
      <c r="B18" s="26" t="s">
        <v>40</v>
      </c>
      <c r="C18" s="27" t="s">
        <v>23</v>
      </c>
      <c r="D18" s="39" t="s">
        <v>51</v>
      </c>
      <c r="E18" s="8">
        <v>50000</v>
      </c>
      <c r="F18" s="28">
        <v>33000</v>
      </c>
      <c r="G18" s="28">
        <v>33000</v>
      </c>
      <c r="H18" s="28">
        <v>50000</v>
      </c>
      <c r="I18" s="8"/>
      <c r="J18" s="28">
        <f t="shared" si="2"/>
        <v>50000</v>
      </c>
      <c r="K18" s="47" t="s">
        <v>142</v>
      </c>
      <c r="L18" s="52" t="s">
        <v>68</v>
      </c>
      <c r="M18" s="11"/>
      <c r="N18" s="21"/>
    </row>
    <row r="19" spans="1:14" ht="21" x14ac:dyDescent="0.25">
      <c r="A19" s="1">
        <v>14</v>
      </c>
      <c r="B19" s="23"/>
      <c r="C19" s="27" t="s">
        <v>32</v>
      </c>
      <c r="D19" s="39"/>
      <c r="E19" s="8">
        <v>50000</v>
      </c>
      <c r="F19" s="5"/>
      <c r="G19" s="28"/>
      <c r="H19" s="28"/>
      <c r="I19" s="8"/>
      <c r="J19" s="28">
        <f t="shared" si="2"/>
        <v>0</v>
      </c>
      <c r="K19" s="47"/>
      <c r="L19" s="52"/>
      <c r="M19" s="11"/>
      <c r="N19" s="21"/>
    </row>
    <row r="20" spans="1:14" ht="18" customHeight="1" x14ac:dyDescent="0.25">
      <c r="A20" s="1">
        <v>15</v>
      </c>
      <c r="B20" s="50" t="s">
        <v>44</v>
      </c>
      <c r="C20" s="27" t="s">
        <v>24</v>
      </c>
      <c r="D20" s="39" t="s">
        <v>53</v>
      </c>
      <c r="E20" s="8">
        <v>50000</v>
      </c>
      <c r="F20" s="8">
        <v>295000</v>
      </c>
      <c r="G20" s="28">
        <v>45000</v>
      </c>
      <c r="H20" s="28"/>
      <c r="I20" s="8"/>
      <c r="J20" s="28">
        <f t="shared" si="2"/>
        <v>0</v>
      </c>
      <c r="K20" s="47"/>
      <c r="L20" s="52"/>
      <c r="M20" s="60" t="s">
        <v>95</v>
      </c>
      <c r="N20" s="21"/>
    </row>
    <row r="21" spans="1:14" ht="16.5" customHeight="1" x14ac:dyDescent="0.25">
      <c r="A21" s="1">
        <v>16</v>
      </c>
      <c r="B21" s="26" t="s">
        <v>59</v>
      </c>
      <c r="C21" s="27" t="s">
        <v>25</v>
      </c>
      <c r="D21" s="39" t="s">
        <v>60</v>
      </c>
      <c r="E21" s="8">
        <v>50000</v>
      </c>
      <c r="F21" s="28">
        <v>55000</v>
      </c>
      <c r="G21" s="28">
        <v>5000</v>
      </c>
      <c r="H21" s="28">
        <v>50000</v>
      </c>
      <c r="I21" s="8"/>
      <c r="J21" s="28">
        <f t="shared" si="2"/>
        <v>50000</v>
      </c>
      <c r="K21" s="47" t="s">
        <v>142</v>
      </c>
      <c r="L21" s="52" t="s">
        <v>45</v>
      </c>
      <c r="N21" s="11"/>
    </row>
    <row r="22" spans="1:14" ht="15" customHeight="1" x14ac:dyDescent="0.25">
      <c r="A22" s="1">
        <v>17</v>
      </c>
      <c r="B22" s="31" t="s">
        <v>38</v>
      </c>
      <c r="C22" s="30" t="s">
        <v>26</v>
      </c>
      <c r="D22" s="40"/>
      <c r="E22" s="34"/>
      <c r="F22" s="12"/>
      <c r="G22" s="32"/>
      <c r="H22" s="32"/>
      <c r="I22" s="32"/>
      <c r="J22" s="32"/>
      <c r="K22" s="32"/>
      <c r="L22" s="32"/>
    </row>
    <row r="23" spans="1:14" ht="16.5" customHeight="1" x14ac:dyDescent="0.25">
      <c r="A23" s="1">
        <v>18</v>
      </c>
      <c r="B23" s="7" t="s">
        <v>122</v>
      </c>
      <c r="C23" s="27" t="s">
        <v>27</v>
      </c>
      <c r="D23" s="39" t="s">
        <v>123</v>
      </c>
      <c r="E23" s="8">
        <v>50000</v>
      </c>
      <c r="F23" s="42"/>
      <c r="G23" s="45"/>
      <c r="H23" s="28">
        <v>50000</v>
      </c>
      <c r="I23" s="8"/>
      <c r="J23" s="28">
        <f t="shared" si="2"/>
        <v>50000</v>
      </c>
      <c r="K23" s="18" t="s">
        <v>120</v>
      </c>
      <c r="L23" s="17" t="s">
        <v>114</v>
      </c>
      <c r="M23" s="11" t="s">
        <v>129</v>
      </c>
    </row>
    <row r="24" spans="1:14" ht="19.5" customHeight="1" x14ac:dyDescent="0.25">
      <c r="A24" s="85" t="s">
        <v>5</v>
      </c>
      <c r="B24" s="86"/>
      <c r="C24" s="86"/>
      <c r="D24" s="87"/>
      <c r="E24" s="24">
        <f>SUM(E7:E23)</f>
        <v>850000</v>
      </c>
      <c r="F24" s="37">
        <f>SUM(F7:F23)</f>
        <v>964800</v>
      </c>
      <c r="G24" s="37">
        <f>SUM(G7:G23)</f>
        <v>270800</v>
      </c>
      <c r="H24" s="37">
        <f>SUM(H7:H23)</f>
        <v>710000</v>
      </c>
      <c r="I24" s="37">
        <f t="shared" ref="I24:J24" si="5">SUM(I7:I23)</f>
        <v>0</v>
      </c>
      <c r="J24" s="37">
        <f t="shared" si="5"/>
        <v>710000</v>
      </c>
      <c r="K24" s="19" t="s">
        <v>146</v>
      </c>
      <c r="L24" s="36" t="s">
        <v>33</v>
      </c>
    </row>
    <row r="25" spans="1:14" ht="6" customHeight="1" x14ac:dyDescent="0.25">
      <c r="F25" s="11"/>
    </row>
    <row r="26" spans="1:14" ht="3" customHeight="1" x14ac:dyDescent="0.25"/>
    <row r="27" spans="1:14" ht="11.25" customHeight="1" x14ac:dyDescent="0.25">
      <c r="A27" s="48">
        <v>11</v>
      </c>
      <c r="B27" s="50" t="s">
        <v>57</v>
      </c>
      <c r="C27" s="73" t="s">
        <v>36</v>
      </c>
      <c r="D27" s="41" t="s">
        <v>58</v>
      </c>
      <c r="E27" s="91" t="s">
        <v>105</v>
      </c>
      <c r="F27" s="92"/>
      <c r="G27" s="92"/>
      <c r="H27" s="92"/>
      <c r="I27" s="92"/>
      <c r="J27" s="92"/>
      <c r="K27" s="92"/>
      <c r="L27" s="93"/>
    </row>
    <row r="28" spans="1:14" ht="15" customHeight="1" x14ac:dyDescent="0.25">
      <c r="A28" s="48">
        <v>2</v>
      </c>
      <c r="B28" s="50" t="s">
        <v>107</v>
      </c>
      <c r="C28" s="73" t="s">
        <v>20</v>
      </c>
      <c r="D28" s="91" t="s">
        <v>118</v>
      </c>
      <c r="E28" s="92"/>
      <c r="F28" s="92"/>
      <c r="G28" s="92"/>
      <c r="H28" s="92"/>
      <c r="I28" s="92"/>
      <c r="J28" s="92"/>
      <c r="K28" s="92"/>
      <c r="L28" s="93"/>
      <c r="M28" s="11"/>
    </row>
    <row r="29" spans="1:14" x14ac:dyDescent="0.25">
      <c r="A29" s="97" t="s">
        <v>133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14" ht="15.75" customHeight="1" x14ac:dyDescent="0.25">
      <c r="A30" s="48">
        <v>5</v>
      </c>
      <c r="B30" s="50" t="s">
        <v>113</v>
      </c>
      <c r="C30" s="73" t="s">
        <v>15</v>
      </c>
      <c r="D30" s="41" t="s">
        <v>72</v>
      </c>
      <c r="E30" s="78" t="s">
        <v>117</v>
      </c>
      <c r="F30" s="79"/>
      <c r="G30" s="79"/>
      <c r="H30" s="79"/>
      <c r="I30" s="79"/>
      <c r="J30" s="79"/>
      <c r="K30" s="79"/>
      <c r="L30" s="80"/>
    </row>
    <row r="31" spans="1:14" x14ac:dyDescent="0.25">
      <c r="A31" s="97" t="s">
        <v>110</v>
      </c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1:14" ht="12" customHeight="1" x14ac:dyDescent="0.25">
      <c r="A32" s="48">
        <v>2</v>
      </c>
      <c r="B32" s="50" t="s">
        <v>126</v>
      </c>
      <c r="C32" s="73" t="s">
        <v>19</v>
      </c>
      <c r="D32" s="91" t="s">
        <v>121</v>
      </c>
      <c r="E32" s="92"/>
      <c r="F32" s="92"/>
      <c r="G32" s="92"/>
      <c r="H32" s="92"/>
      <c r="I32" s="92"/>
      <c r="J32" s="92"/>
      <c r="K32" s="92"/>
      <c r="L32" s="93"/>
    </row>
    <row r="33" spans="1:13" x14ac:dyDescent="0.25">
      <c r="A33" s="97" t="s">
        <v>110</v>
      </c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1:13" ht="14.25" customHeight="1" x14ac:dyDescent="0.25">
      <c r="A34" s="48">
        <v>18</v>
      </c>
      <c r="B34" s="50" t="s">
        <v>71</v>
      </c>
      <c r="C34" s="73" t="s">
        <v>27</v>
      </c>
      <c r="D34" s="41" t="s">
        <v>52</v>
      </c>
      <c r="E34" s="56">
        <v>570500</v>
      </c>
      <c r="F34" s="56">
        <v>125000</v>
      </c>
      <c r="G34" s="65" t="s">
        <v>125</v>
      </c>
      <c r="H34" s="66"/>
      <c r="I34" s="67"/>
      <c r="J34" s="67"/>
      <c r="K34" s="67"/>
      <c r="L34" s="67"/>
    </row>
    <row r="35" spans="1:13" ht="14.25" customHeight="1" x14ac:dyDescent="0.25">
      <c r="A35" s="48">
        <v>18</v>
      </c>
      <c r="B35" s="50" t="s">
        <v>122</v>
      </c>
      <c r="C35" s="73" t="s">
        <v>27</v>
      </c>
      <c r="D35" s="91" t="s">
        <v>124</v>
      </c>
      <c r="E35" s="92"/>
      <c r="F35" s="92"/>
      <c r="G35" s="92"/>
      <c r="H35" s="92"/>
      <c r="I35" s="92"/>
      <c r="J35" s="92"/>
      <c r="K35" s="92"/>
      <c r="L35" s="93"/>
    </row>
    <row r="36" spans="1:13" x14ac:dyDescent="0.25">
      <c r="A36" s="97" t="s">
        <v>110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1:13" ht="15" customHeight="1" x14ac:dyDescent="0.25">
      <c r="A37" s="48">
        <v>14</v>
      </c>
      <c r="B37" s="50" t="s">
        <v>70</v>
      </c>
      <c r="C37" s="73" t="s">
        <v>32</v>
      </c>
      <c r="D37" s="41" t="s">
        <v>54</v>
      </c>
      <c r="E37" s="56">
        <v>50000</v>
      </c>
      <c r="F37" s="68">
        <v>665000</v>
      </c>
      <c r="G37" s="68">
        <v>115000</v>
      </c>
      <c r="H37" s="91" t="s">
        <v>130</v>
      </c>
      <c r="I37" s="92"/>
      <c r="J37" s="92"/>
      <c r="K37" s="92"/>
      <c r="L37" s="93"/>
    </row>
    <row r="38" spans="1:13" ht="15.75" x14ac:dyDescent="0.25">
      <c r="A38" s="48">
        <v>1</v>
      </c>
      <c r="B38" s="50" t="s">
        <v>30</v>
      </c>
      <c r="C38" s="73" t="s">
        <v>18</v>
      </c>
      <c r="D38" s="41" t="s">
        <v>47</v>
      </c>
      <c r="E38" s="56">
        <v>35000</v>
      </c>
      <c r="F38" s="56">
        <v>175000</v>
      </c>
      <c r="G38" s="56">
        <v>105000</v>
      </c>
      <c r="H38" s="56"/>
      <c r="I38" s="56">
        <v>70000</v>
      </c>
      <c r="J38" s="56">
        <f t="shared" ref="J38" si="6">H38+I38</f>
        <v>70000</v>
      </c>
      <c r="K38" s="18" t="s">
        <v>106</v>
      </c>
      <c r="L38" s="58" t="s">
        <v>82</v>
      </c>
    </row>
    <row r="39" spans="1:13" ht="16.5" customHeight="1" x14ac:dyDescent="0.25">
      <c r="A39" s="50">
        <v>13</v>
      </c>
      <c r="B39" s="50" t="s">
        <v>40</v>
      </c>
      <c r="C39" s="73" t="s">
        <v>23</v>
      </c>
      <c r="D39" s="50" t="s">
        <v>51</v>
      </c>
      <c r="E39" s="50">
        <v>50000</v>
      </c>
      <c r="F39" s="98" t="s">
        <v>143</v>
      </c>
      <c r="G39" s="99"/>
      <c r="H39" s="99"/>
      <c r="I39" s="99"/>
      <c r="J39" s="99"/>
      <c r="K39" s="99"/>
      <c r="L39" s="100"/>
    </row>
    <row r="40" spans="1:13" ht="18.75" x14ac:dyDescent="0.25">
      <c r="A40" s="1">
        <v>3</v>
      </c>
      <c r="B40" s="23" t="s">
        <v>137</v>
      </c>
      <c r="C40" s="27" t="s">
        <v>20</v>
      </c>
      <c r="D40" s="91" t="s">
        <v>221</v>
      </c>
      <c r="E40" s="92"/>
      <c r="F40" s="92"/>
      <c r="G40" s="92"/>
      <c r="H40" s="92"/>
      <c r="I40" s="92"/>
      <c r="J40" s="92"/>
      <c r="K40" s="92"/>
      <c r="L40" s="93"/>
      <c r="M40" s="11"/>
    </row>
    <row r="41" spans="1:13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</row>
  </sheetData>
  <mergeCells count="18">
    <mergeCell ref="D40:L40"/>
    <mergeCell ref="E30:L30"/>
    <mergeCell ref="A31:L31"/>
    <mergeCell ref="D32:L32"/>
    <mergeCell ref="F39:L39"/>
    <mergeCell ref="A24:D24"/>
    <mergeCell ref="A33:L33"/>
    <mergeCell ref="D35:L35"/>
    <mergeCell ref="A36:L36"/>
    <mergeCell ref="H37:L37"/>
    <mergeCell ref="E27:L27"/>
    <mergeCell ref="D28:L28"/>
    <mergeCell ref="A29:L29"/>
    <mergeCell ref="A1:K1"/>
    <mergeCell ref="E2:J2"/>
    <mergeCell ref="K2:L2"/>
    <mergeCell ref="K3:L3"/>
    <mergeCell ref="K4:M4"/>
  </mergeCells>
  <printOptions horizontalCentered="1"/>
  <pageMargins left="0.19685039370078741" right="0.19685039370078741" top="0.15748031496062992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5"/>
  <sheetViews>
    <sheetView topLeftCell="A7" zoomScaleNormal="100" workbookViewId="0">
      <selection activeCell="A40" sqref="A40:L40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81" t="s">
        <v>147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9" ht="18.75" x14ac:dyDescent="0.3">
      <c r="A2" s="3" t="s">
        <v>9</v>
      </c>
      <c r="E2" s="82" t="s">
        <v>61</v>
      </c>
      <c r="F2" s="82"/>
      <c r="G2" s="82"/>
      <c r="H2" s="82"/>
      <c r="I2" s="82"/>
      <c r="J2" s="82"/>
      <c r="K2" s="83" t="s">
        <v>10</v>
      </c>
      <c r="L2" s="83"/>
    </row>
    <row r="3" spans="1:19" ht="18.75" x14ac:dyDescent="0.3">
      <c r="A3" s="3" t="s">
        <v>11</v>
      </c>
      <c r="E3" s="4"/>
      <c r="F3" s="4"/>
      <c r="G3" s="4"/>
      <c r="H3" s="4" t="s">
        <v>12</v>
      </c>
      <c r="I3" s="4"/>
      <c r="K3" s="84"/>
      <c r="L3" s="84"/>
    </row>
    <row r="4" spans="1:19" ht="18.75" x14ac:dyDescent="0.3">
      <c r="A4" s="3" t="s">
        <v>13</v>
      </c>
      <c r="D4" s="54" t="s">
        <v>14</v>
      </c>
      <c r="E4" s="54"/>
      <c r="F4" s="54"/>
      <c r="G4" s="54"/>
      <c r="H4" s="54" t="s">
        <v>62</v>
      </c>
      <c r="I4" s="54"/>
      <c r="J4" s="54"/>
      <c r="K4" s="77"/>
      <c r="L4" s="77"/>
      <c r="M4" s="77"/>
    </row>
    <row r="5" spans="1:19" ht="4.5" customHeight="1" x14ac:dyDescent="0.25">
      <c r="K5" s="14"/>
      <c r="L5" s="14"/>
      <c r="M5" s="14"/>
    </row>
    <row r="6" spans="1:19" ht="12.75" customHeight="1" x14ac:dyDescent="0.25">
      <c r="A6" s="9" t="s">
        <v>0</v>
      </c>
      <c r="B6" s="53" t="s">
        <v>1</v>
      </c>
      <c r="C6" s="53" t="s">
        <v>41</v>
      </c>
      <c r="D6" s="53" t="s">
        <v>8</v>
      </c>
      <c r="E6" s="2" t="s">
        <v>2</v>
      </c>
      <c r="F6" s="53" t="s">
        <v>3</v>
      </c>
      <c r="G6" s="53" t="s">
        <v>35</v>
      </c>
      <c r="H6" s="6" t="s">
        <v>7</v>
      </c>
      <c r="I6" s="53" t="s">
        <v>4</v>
      </c>
      <c r="J6" s="53" t="s">
        <v>42</v>
      </c>
      <c r="K6" s="53" t="s">
        <v>6</v>
      </c>
      <c r="L6" s="53" t="s">
        <v>28</v>
      </c>
      <c r="N6" s="20"/>
    </row>
    <row r="7" spans="1:19" ht="14.25" customHeight="1" x14ac:dyDescent="0.25">
      <c r="A7" s="1">
        <v>1</v>
      </c>
      <c r="B7" s="26" t="s">
        <v>140</v>
      </c>
      <c r="C7" s="27" t="s">
        <v>18</v>
      </c>
      <c r="D7" s="39" t="s">
        <v>141</v>
      </c>
      <c r="E7" s="8">
        <v>50000</v>
      </c>
      <c r="F7" s="8"/>
      <c r="G7" s="8"/>
      <c r="H7" s="28">
        <v>50000</v>
      </c>
      <c r="I7" s="8"/>
      <c r="J7" s="28">
        <f t="shared" ref="J7:J23" si="0">H7+I7</f>
        <v>50000</v>
      </c>
      <c r="K7" s="18" t="s">
        <v>139</v>
      </c>
      <c r="L7" s="17" t="s">
        <v>149</v>
      </c>
      <c r="M7" s="11" t="s">
        <v>149</v>
      </c>
      <c r="N7" s="21"/>
    </row>
    <row r="8" spans="1:19" ht="14.25" customHeight="1" x14ac:dyDescent="0.25">
      <c r="A8" s="1">
        <v>2</v>
      </c>
      <c r="B8" s="26" t="s">
        <v>126</v>
      </c>
      <c r="C8" s="27" t="s">
        <v>19</v>
      </c>
      <c r="D8" s="39" t="s">
        <v>119</v>
      </c>
      <c r="E8" s="8">
        <v>50000</v>
      </c>
      <c r="F8" s="28"/>
      <c r="G8" s="28"/>
      <c r="H8" s="28">
        <v>50000</v>
      </c>
      <c r="I8" s="8"/>
      <c r="J8" s="28">
        <f t="shared" si="0"/>
        <v>50000</v>
      </c>
      <c r="K8" s="18" t="s">
        <v>120</v>
      </c>
      <c r="L8" s="17" t="s">
        <v>114</v>
      </c>
      <c r="M8" s="11" t="s">
        <v>114</v>
      </c>
      <c r="N8" s="21"/>
    </row>
    <row r="9" spans="1:19" ht="14.25" customHeight="1" x14ac:dyDescent="0.25">
      <c r="A9" s="1">
        <v>3</v>
      </c>
      <c r="B9" s="23" t="s">
        <v>137</v>
      </c>
      <c r="C9" s="27" t="s">
        <v>20</v>
      </c>
      <c r="D9" s="39" t="s">
        <v>138</v>
      </c>
      <c r="E9" s="8">
        <v>50000</v>
      </c>
      <c r="F9" s="28"/>
      <c r="G9" s="28"/>
      <c r="H9" s="28">
        <v>50000</v>
      </c>
      <c r="I9" s="8"/>
      <c r="J9" s="28">
        <f t="shared" si="0"/>
        <v>50000</v>
      </c>
      <c r="K9" s="18" t="s">
        <v>139</v>
      </c>
      <c r="L9" s="17" t="s">
        <v>114</v>
      </c>
      <c r="M9" s="11" t="s">
        <v>114</v>
      </c>
      <c r="N9" s="21"/>
    </row>
    <row r="10" spans="1:19" ht="15.75" customHeight="1" x14ac:dyDescent="0.25">
      <c r="A10" s="1">
        <v>4</v>
      </c>
      <c r="B10" s="7" t="s">
        <v>116</v>
      </c>
      <c r="C10" s="27" t="s">
        <v>31</v>
      </c>
      <c r="D10" s="39" t="s">
        <v>72</v>
      </c>
      <c r="E10" s="8">
        <v>70000</v>
      </c>
      <c r="F10" s="28">
        <v>74800</v>
      </c>
      <c r="G10" s="28">
        <v>74800</v>
      </c>
      <c r="H10" s="28">
        <v>70000</v>
      </c>
      <c r="I10" s="8"/>
      <c r="J10" s="28">
        <f t="shared" si="0"/>
        <v>70000</v>
      </c>
      <c r="K10" s="18" t="s">
        <v>158</v>
      </c>
      <c r="L10" s="52" t="s">
        <v>45</v>
      </c>
      <c r="M10" s="55"/>
      <c r="N10" s="38"/>
      <c r="O10" s="38"/>
    </row>
    <row r="11" spans="1:19" ht="14.25" customHeight="1" x14ac:dyDescent="0.25">
      <c r="A11" s="1">
        <v>6</v>
      </c>
      <c r="B11" s="7" t="s">
        <v>116</v>
      </c>
      <c r="C11" s="27" t="s">
        <v>15</v>
      </c>
      <c r="D11" s="39" t="s">
        <v>72</v>
      </c>
      <c r="E11" s="8">
        <v>50000</v>
      </c>
      <c r="F11" s="8"/>
      <c r="G11" s="8"/>
      <c r="H11" s="28">
        <v>50000</v>
      </c>
      <c r="I11" s="8"/>
      <c r="J11" s="28">
        <f t="shared" si="0"/>
        <v>50000</v>
      </c>
      <c r="K11" s="18" t="s">
        <v>108</v>
      </c>
      <c r="L11" s="17" t="s">
        <v>134</v>
      </c>
      <c r="M11" s="11" t="s">
        <v>131</v>
      </c>
      <c r="N11" s="38"/>
      <c r="O11" s="38"/>
      <c r="P11" s="38"/>
      <c r="Q11" s="38"/>
      <c r="R11" s="38"/>
      <c r="S11" s="38"/>
    </row>
    <row r="12" spans="1:19" ht="14.25" customHeight="1" x14ac:dyDescent="0.25">
      <c r="A12" s="1">
        <v>7</v>
      </c>
      <c r="B12" s="49" t="s">
        <v>64</v>
      </c>
      <c r="C12" s="27" t="s">
        <v>16</v>
      </c>
      <c r="D12" s="39" t="s">
        <v>65</v>
      </c>
      <c r="E12" s="8">
        <v>50000</v>
      </c>
      <c r="F12" s="28">
        <v>5000</v>
      </c>
      <c r="G12" s="28">
        <v>5000</v>
      </c>
      <c r="H12" s="28">
        <v>50000</v>
      </c>
      <c r="I12" s="8"/>
      <c r="J12" s="28">
        <f t="shared" si="0"/>
        <v>50000</v>
      </c>
      <c r="K12" s="18" t="s">
        <v>161</v>
      </c>
      <c r="L12" s="52" t="s">
        <v>68</v>
      </c>
      <c r="M12" s="38"/>
      <c r="N12" s="38"/>
      <c r="O12" s="38"/>
      <c r="P12" s="38"/>
      <c r="Q12" s="38"/>
      <c r="R12" s="38"/>
      <c r="S12" s="38"/>
    </row>
    <row r="13" spans="1:19" ht="14.25" customHeight="1" x14ac:dyDescent="0.25">
      <c r="A13" s="1">
        <v>8</v>
      </c>
      <c r="B13" s="23" t="s">
        <v>76</v>
      </c>
      <c r="C13" s="27" t="s">
        <v>17</v>
      </c>
      <c r="D13" s="39" t="s">
        <v>77</v>
      </c>
      <c r="E13" s="8">
        <v>50000</v>
      </c>
      <c r="F13" s="8"/>
      <c r="G13" s="28"/>
      <c r="H13" s="28">
        <v>50000</v>
      </c>
      <c r="I13" s="8"/>
      <c r="J13" s="28">
        <f t="shared" si="0"/>
        <v>50000</v>
      </c>
      <c r="K13" s="18" t="s">
        <v>159</v>
      </c>
      <c r="L13" s="52" t="s">
        <v>68</v>
      </c>
      <c r="M13" s="38"/>
      <c r="N13" s="38"/>
      <c r="O13" s="38"/>
      <c r="P13" s="38"/>
      <c r="Q13" s="38"/>
      <c r="R13" s="38"/>
      <c r="S13" s="38"/>
    </row>
    <row r="14" spans="1:19" ht="18" customHeight="1" x14ac:dyDescent="0.25">
      <c r="A14" s="1">
        <v>9</v>
      </c>
      <c r="B14" s="35" t="s">
        <v>39</v>
      </c>
      <c r="C14" s="27" t="s">
        <v>22</v>
      </c>
      <c r="D14" s="39" t="s">
        <v>69</v>
      </c>
      <c r="E14" s="8">
        <v>40000</v>
      </c>
      <c r="F14" s="8">
        <v>464000</v>
      </c>
      <c r="G14" s="8">
        <v>100000</v>
      </c>
      <c r="H14" s="28"/>
      <c r="I14" s="8"/>
      <c r="J14" s="28">
        <f t="shared" si="0"/>
        <v>0</v>
      </c>
      <c r="K14" s="59"/>
      <c r="L14" s="52"/>
      <c r="M14" s="11"/>
      <c r="N14" s="21"/>
      <c r="P14" s="43"/>
    </row>
    <row r="15" spans="1:19" ht="15" customHeight="1" x14ac:dyDescent="0.25">
      <c r="A15" s="1">
        <v>10</v>
      </c>
      <c r="B15" s="26"/>
      <c r="C15" s="27" t="s">
        <v>29</v>
      </c>
      <c r="D15" s="46"/>
      <c r="E15" s="8">
        <v>70000</v>
      </c>
      <c r="F15" s="28"/>
      <c r="G15" s="28"/>
      <c r="H15" s="28"/>
      <c r="I15" s="8"/>
      <c r="J15" s="28">
        <f t="shared" si="0"/>
        <v>0</v>
      </c>
      <c r="K15" s="47"/>
      <c r="L15" s="52"/>
      <c r="M15" s="11"/>
      <c r="N15" s="21"/>
      <c r="P15" s="43"/>
    </row>
    <row r="16" spans="1:19" ht="16.5" customHeight="1" x14ac:dyDescent="0.25">
      <c r="A16" s="1">
        <v>11</v>
      </c>
      <c r="B16" s="26" t="s">
        <v>46</v>
      </c>
      <c r="C16" s="27" t="s">
        <v>21</v>
      </c>
      <c r="D16" s="39" t="s">
        <v>50</v>
      </c>
      <c r="E16" s="8">
        <v>70000</v>
      </c>
      <c r="F16" s="8"/>
      <c r="G16" s="28"/>
      <c r="H16" s="28">
        <v>70000</v>
      </c>
      <c r="I16" s="8"/>
      <c r="J16" s="28">
        <f t="shared" si="0"/>
        <v>70000</v>
      </c>
      <c r="K16" s="18" t="s">
        <v>160</v>
      </c>
      <c r="L16" s="52" t="s">
        <v>34</v>
      </c>
      <c r="M16" s="11"/>
      <c r="N16" s="21"/>
    </row>
    <row r="17" spans="1:14" ht="17.25" customHeight="1" x14ac:dyDescent="0.25">
      <c r="A17" s="1">
        <v>12</v>
      </c>
      <c r="B17" s="7" t="s">
        <v>57</v>
      </c>
      <c r="C17" s="27" t="s">
        <v>36</v>
      </c>
      <c r="D17" s="39" t="s">
        <v>58</v>
      </c>
      <c r="E17" s="8">
        <v>50000</v>
      </c>
      <c r="F17" s="28">
        <v>5000</v>
      </c>
      <c r="G17" s="28">
        <v>5000</v>
      </c>
      <c r="H17" s="28">
        <v>50000</v>
      </c>
      <c r="I17" s="8"/>
      <c r="J17" s="28">
        <f t="shared" si="0"/>
        <v>50000</v>
      </c>
      <c r="K17" s="47" t="s">
        <v>158</v>
      </c>
      <c r="L17" s="52" t="s">
        <v>68</v>
      </c>
      <c r="N17" s="21"/>
    </row>
    <row r="18" spans="1:14" ht="15.75" customHeight="1" x14ac:dyDescent="0.25">
      <c r="A18" s="1">
        <v>13</v>
      </c>
      <c r="B18" s="26" t="s">
        <v>40</v>
      </c>
      <c r="C18" s="27" t="s">
        <v>23</v>
      </c>
      <c r="D18" s="39" t="s">
        <v>51</v>
      </c>
      <c r="E18" s="8">
        <v>50000</v>
      </c>
      <c r="F18" s="28">
        <v>33000</v>
      </c>
      <c r="G18" s="28">
        <v>33000</v>
      </c>
      <c r="H18" s="28">
        <v>50000</v>
      </c>
      <c r="I18" s="8"/>
      <c r="J18" s="28">
        <f t="shared" si="0"/>
        <v>50000</v>
      </c>
      <c r="K18" s="47" t="s">
        <v>161</v>
      </c>
      <c r="L18" s="52" t="s">
        <v>68</v>
      </c>
      <c r="M18" s="11"/>
      <c r="N18" s="21"/>
    </row>
    <row r="19" spans="1:14" ht="18.75" customHeight="1" x14ac:dyDescent="0.25">
      <c r="A19" s="1">
        <v>14</v>
      </c>
      <c r="B19" s="50" t="s">
        <v>152</v>
      </c>
      <c r="C19" s="27" t="s">
        <v>32</v>
      </c>
      <c r="D19" s="39" t="s">
        <v>153</v>
      </c>
      <c r="E19" s="8">
        <v>50000</v>
      </c>
      <c r="F19" s="5"/>
      <c r="G19" s="28"/>
      <c r="H19" s="28">
        <v>50000</v>
      </c>
      <c r="I19" s="8"/>
      <c r="J19" s="28">
        <f t="shared" si="0"/>
        <v>50000</v>
      </c>
      <c r="K19" s="47" t="s">
        <v>154</v>
      </c>
      <c r="L19" s="17" t="s">
        <v>155</v>
      </c>
      <c r="M19" s="11"/>
      <c r="N19" s="21"/>
    </row>
    <row r="20" spans="1:14" ht="18" customHeight="1" x14ac:dyDescent="0.25">
      <c r="A20" s="1">
        <v>15</v>
      </c>
      <c r="B20" s="50" t="s">
        <v>44</v>
      </c>
      <c r="C20" s="27" t="s">
        <v>24</v>
      </c>
      <c r="D20" s="39" t="s">
        <v>53</v>
      </c>
      <c r="E20" s="8">
        <v>50000</v>
      </c>
      <c r="F20" s="8">
        <v>350000</v>
      </c>
      <c r="G20" s="28">
        <v>50000</v>
      </c>
      <c r="H20" s="28">
        <v>50000</v>
      </c>
      <c r="I20" s="8"/>
      <c r="J20" s="28">
        <f t="shared" si="0"/>
        <v>50000</v>
      </c>
      <c r="K20" s="47" t="s">
        <v>162</v>
      </c>
      <c r="L20" s="52" t="s">
        <v>68</v>
      </c>
      <c r="M20" s="60" t="s">
        <v>95</v>
      </c>
      <c r="N20" s="21"/>
    </row>
    <row r="21" spans="1:14" ht="16.5" customHeight="1" x14ac:dyDescent="0.25">
      <c r="A21" s="1">
        <v>16</v>
      </c>
      <c r="B21" s="26" t="s">
        <v>59</v>
      </c>
      <c r="C21" s="27" t="s">
        <v>25</v>
      </c>
      <c r="D21" s="39" t="s">
        <v>60</v>
      </c>
      <c r="E21" s="8">
        <v>50000</v>
      </c>
      <c r="F21" s="28">
        <v>55000</v>
      </c>
      <c r="G21" s="28">
        <v>5000</v>
      </c>
      <c r="H21" s="28"/>
      <c r="I21" s="8"/>
      <c r="J21" s="28">
        <f t="shared" si="0"/>
        <v>0</v>
      </c>
      <c r="K21" s="47"/>
      <c r="L21" s="52"/>
      <c r="N21" s="11"/>
    </row>
    <row r="22" spans="1:14" ht="15" customHeight="1" x14ac:dyDescent="0.25">
      <c r="A22" s="1">
        <v>17</v>
      </c>
      <c r="B22" s="31" t="s">
        <v>38</v>
      </c>
      <c r="C22" s="30" t="s">
        <v>26</v>
      </c>
      <c r="D22" s="40"/>
      <c r="E22" s="34"/>
      <c r="F22" s="12"/>
      <c r="G22" s="32"/>
      <c r="H22" s="32"/>
      <c r="I22" s="32"/>
      <c r="J22" s="32"/>
      <c r="K22" s="32"/>
      <c r="L22" s="32"/>
    </row>
    <row r="23" spans="1:14" ht="16.5" customHeight="1" x14ac:dyDescent="0.25">
      <c r="A23" s="1">
        <v>18</v>
      </c>
      <c r="B23" s="7" t="s">
        <v>122</v>
      </c>
      <c r="C23" s="27" t="s">
        <v>27</v>
      </c>
      <c r="D23" s="39" t="s">
        <v>123</v>
      </c>
      <c r="E23" s="8">
        <v>50000</v>
      </c>
      <c r="F23" s="42"/>
      <c r="G23" s="45"/>
      <c r="H23" s="28">
        <v>50000</v>
      </c>
      <c r="I23" s="8"/>
      <c r="J23" s="28">
        <f t="shared" si="0"/>
        <v>50000</v>
      </c>
      <c r="K23" s="18" t="s">
        <v>120</v>
      </c>
      <c r="L23" s="17" t="s">
        <v>114</v>
      </c>
      <c r="M23" s="11" t="s">
        <v>129</v>
      </c>
    </row>
    <row r="24" spans="1:14" ht="19.5" customHeight="1" x14ac:dyDescent="0.25">
      <c r="A24" s="85" t="s">
        <v>5</v>
      </c>
      <c r="B24" s="86"/>
      <c r="C24" s="86"/>
      <c r="D24" s="87"/>
      <c r="E24" s="24">
        <f>SUM(E7:E23)</f>
        <v>850000</v>
      </c>
      <c r="F24" s="37">
        <f>SUM(F7:F23)</f>
        <v>986800</v>
      </c>
      <c r="G24" s="37">
        <f>SUM(G7:G23)</f>
        <v>272800</v>
      </c>
      <c r="H24" s="37">
        <f t="shared" ref="H24:J24" si="1">SUM(H7:H23)</f>
        <v>690000</v>
      </c>
      <c r="I24" s="37">
        <f t="shared" si="1"/>
        <v>0</v>
      </c>
      <c r="J24" s="37">
        <f t="shared" si="1"/>
        <v>690000</v>
      </c>
      <c r="K24" s="19" t="s">
        <v>164</v>
      </c>
      <c r="L24" s="36" t="s">
        <v>33</v>
      </c>
    </row>
    <row r="25" spans="1:14" ht="6" customHeight="1" x14ac:dyDescent="0.25">
      <c r="F25" s="11"/>
    </row>
    <row r="26" spans="1:14" ht="3" customHeight="1" x14ac:dyDescent="0.25"/>
    <row r="27" spans="1:14" ht="11.25" customHeight="1" x14ac:dyDescent="0.25">
      <c r="A27" s="48">
        <v>11</v>
      </c>
      <c r="B27" s="50" t="s">
        <v>57</v>
      </c>
      <c r="C27" s="64" t="s">
        <v>36</v>
      </c>
      <c r="D27" s="39" t="s">
        <v>58</v>
      </c>
      <c r="E27" s="91" t="s">
        <v>105</v>
      </c>
      <c r="F27" s="92"/>
      <c r="G27" s="92"/>
      <c r="H27" s="92"/>
      <c r="I27" s="92"/>
      <c r="J27" s="92"/>
      <c r="K27" s="92"/>
      <c r="L27" s="93"/>
      <c r="N27" s="11"/>
    </row>
    <row r="28" spans="1:14" ht="15" customHeight="1" x14ac:dyDescent="0.25">
      <c r="A28" s="48">
        <v>2</v>
      </c>
      <c r="B28" s="50" t="s">
        <v>107</v>
      </c>
      <c r="C28" s="64" t="s">
        <v>20</v>
      </c>
      <c r="D28" s="91" t="s">
        <v>118</v>
      </c>
      <c r="E28" s="92"/>
      <c r="F28" s="92"/>
      <c r="G28" s="92"/>
      <c r="H28" s="92"/>
      <c r="I28" s="92"/>
      <c r="J28" s="92"/>
      <c r="K28" s="92"/>
      <c r="L28" s="93"/>
      <c r="M28" s="11"/>
    </row>
    <row r="29" spans="1:14" x14ac:dyDescent="0.25">
      <c r="A29" s="97" t="s">
        <v>133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14" ht="15.75" customHeight="1" x14ac:dyDescent="0.25">
      <c r="A30" s="48">
        <v>5</v>
      </c>
      <c r="B30" s="50" t="s">
        <v>113</v>
      </c>
      <c r="C30" s="64" t="s">
        <v>15</v>
      </c>
      <c r="D30" s="41" t="s">
        <v>72</v>
      </c>
      <c r="E30" s="78" t="s">
        <v>117</v>
      </c>
      <c r="F30" s="79"/>
      <c r="G30" s="79"/>
      <c r="H30" s="79"/>
      <c r="I30" s="79"/>
      <c r="J30" s="79"/>
      <c r="K30" s="79"/>
      <c r="L30" s="80"/>
    </row>
    <row r="31" spans="1:14" x14ac:dyDescent="0.25">
      <c r="A31" s="97" t="s">
        <v>110</v>
      </c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1:14" ht="12" customHeight="1" x14ac:dyDescent="0.25">
      <c r="A32" s="48">
        <v>2</v>
      </c>
      <c r="B32" s="50" t="s">
        <v>126</v>
      </c>
      <c r="C32" s="64" t="s">
        <v>19</v>
      </c>
      <c r="D32" s="91" t="s">
        <v>121</v>
      </c>
      <c r="E32" s="92"/>
      <c r="F32" s="92"/>
      <c r="G32" s="92"/>
      <c r="H32" s="92"/>
      <c r="I32" s="92"/>
      <c r="J32" s="92"/>
      <c r="K32" s="92"/>
      <c r="L32" s="93"/>
    </row>
    <row r="33" spans="1:13" x14ac:dyDescent="0.25">
      <c r="A33" s="97" t="s">
        <v>110</v>
      </c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1:13" ht="14.25" customHeight="1" x14ac:dyDescent="0.25">
      <c r="A34" s="48">
        <v>18</v>
      </c>
      <c r="B34" s="50" t="s">
        <v>71</v>
      </c>
      <c r="C34" s="64" t="s">
        <v>27</v>
      </c>
      <c r="D34" s="41" t="s">
        <v>52</v>
      </c>
      <c r="E34" s="56">
        <v>570500</v>
      </c>
      <c r="F34" s="56">
        <v>125000</v>
      </c>
      <c r="G34" s="65" t="s">
        <v>125</v>
      </c>
      <c r="H34" s="66"/>
      <c r="I34" s="67"/>
      <c r="J34" s="67"/>
      <c r="K34" s="67"/>
      <c r="L34" s="67"/>
    </row>
    <row r="35" spans="1:13" ht="14.25" customHeight="1" x14ac:dyDescent="0.25">
      <c r="A35" s="48">
        <v>18</v>
      </c>
      <c r="B35" s="50" t="s">
        <v>122</v>
      </c>
      <c r="C35" s="64" t="s">
        <v>27</v>
      </c>
      <c r="D35" s="91" t="s">
        <v>124</v>
      </c>
      <c r="E35" s="92"/>
      <c r="F35" s="92"/>
      <c r="G35" s="92"/>
      <c r="H35" s="92"/>
      <c r="I35" s="92"/>
      <c r="J35" s="92"/>
      <c r="K35" s="92"/>
      <c r="L35" s="93"/>
    </row>
    <row r="36" spans="1:13" x14ac:dyDescent="0.25">
      <c r="A36" s="97" t="s">
        <v>110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1:13" ht="15" customHeight="1" x14ac:dyDescent="0.25">
      <c r="A37" s="48">
        <v>14</v>
      </c>
      <c r="B37" s="50" t="s">
        <v>70</v>
      </c>
      <c r="C37" s="64" t="s">
        <v>32</v>
      </c>
      <c r="D37" s="41" t="s">
        <v>54</v>
      </c>
      <c r="E37" s="56">
        <v>50000</v>
      </c>
      <c r="F37" s="68">
        <v>665000</v>
      </c>
      <c r="G37" s="68">
        <v>115000</v>
      </c>
      <c r="H37" s="91" t="s">
        <v>130</v>
      </c>
      <c r="I37" s="92"/>
      <c r="J37" s="92"/>
      <c r="K37" s="92"/>
      <c r="L37" s="93"/>
    </row>
    <row r="38" spans="1:13" ht="12.75" customHeight="1" x14ac:dyDescent="0.25">
      <c r="A38" s="50">
        <v>13</v>
      </c>
      <c r="B38" s="50" t="s">
        <v>40</v>
      </c>
      <c r="C38" s="50" t="s">
        <v>23</v>
      </c>
      <c r="D38" s="50" t="s">
        <v>51</v>
      </c>
      <c r="E38" s="50">
        <v>50000</v>
      </c>
      <c r="F38" s="98" t="s">
        <v>143</v>
      </c>
      <c r="G38" s="99"/>
      <c r="H38" s="99"/>
      <c r="I38" s="99"/>
      <c r="J38" s="99"/>
      <c r="K38" s="99"/>
      <c r="L38" s="100"/>
    </row>
    <row r="39" spans="1:13" ht="6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</row>
    <row r="40" spans="1:13" ht="15" customHeight="1" x14ac:dyDescent="0.25">
      <c r="A40" s="1">
        <v>3</v>
      </c>
      <c r="B40" s="23" t="s">
        <v>137</v>
      </c>
      <c r="C40" s="27" t="s">
        <v>20</v>
      </c>
      <c r="D40" s="91" t="s">
        <v>221</v>
      </c>
      <c r="E40" s="92"/>
      <c r="F40" s="92"/>
      <c r="G40" s="92"/>
      <c r="H40" s="92"/>
      <c r="I40" s="92"/>
      <c r="J40" s="92"/>
      <c r="K40" s="92"/>
      <c r="L40" s="93"/>
    </row>
    <row r="41" spans="1:13" x14ac:dyDescent="0.25">
      <c r="A41" s="50">
        <v>1</v>
      </c>
      <c r="B41" s="50" t="s">
        <v>140</v>
      </c>
      <c r="C41" s="50" t="s">
        <v>18</v>
      </c>
      <c r="D41" s="50" t="s">
        <v>141</v>
      </c>
      <c r="E41" s="50">
        <v>50000</v>
      </c>
      <c r="F41" s="50" t="s">
        <v>150</v>
      </c>
      <c r="G41" s="50"/>
      <c r="H41" s="50"/>
      <c r="I41" s="50"/>
      <c r="J41" s="50"/>
      <c r="K41" s="50"/>
      <c r="L41" s="50"/>
      <c r="M41" s="11"/>
    </row>
    <row r="42" spans="1:13" ht="4.5" customHeight="1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</row>
    <row r="43" spans="1:13" ht="13.5" customHeight="1" x14ac:dyDescent="0.25">
      <c r="A43" s="50"/>
      <c r="B43" s="50" t="s">
        <v>55</v>
      </c>
      <c r="C43" s="50" t="s">
        <v>29</v>
      </c>
      <c r="D43" s="50" t="s">
        <v>56</v>
      </c>
      <c r="E43" s="50">
        <v>70000</v>
      </c>
      <c r="F43" s="50">
        <v>77000</v>
      </c>
      <c r="G43" s="50">
        <v>7000</v>
      </c>
      <c r="H43" s="50" t="s">
        <v>151</v>
      </c>
      <c r="I43" s="50"/>
      <c r="J43" s="50"/>
      <c r="K43" s="50"/>
      <c r="L43" s="50"/>
    </row>
    <row r="44" spans="1:13" ht="15.75" customHeight="1" x14ac:dyDescent="0.25">
      <c r="A44" s="1">
        <v>14</v>
      </c>
      <c r="B44" s="50" t="s">
        <v>152</v>
      </c>
      <c r="C44" s="27" t="s">
        <v>32</v>
      </c>
      <c r="D44" s="39" t="s">
        <v>153</v>
      </c>
      <c r="E44" s="8">
        <v>50000</v>
      </c>
      <c r="F44" s="50" t="s">
        <v>156</v>
      </c>
      <c r="G44" s="50"/>
      <c r="H44" s="50"/>
      <c r="I44" s="50"/>
      <c r="J44" s="50"/>
      <c r="K44" s="50"/>
      <c r="L44" s="50"/>
    </row>
    <row r="45" spans="1:13" x14ac:dyDescent="0.25">
      <c r="A45" s="101" t="s">
        <v>157</v>
      </c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</sheetData>
  <mergeCells count="19">
    <mergeCell ref="A45:L45"/>
    <mergeCell ref="A31:L31"/>
    <mergeCell ref="A33:L33"/>
    <mergeCell ref="D35:L35"/>
    <mergeCell ref="A36:L36"/>
    <mergeCell ref="H37:L37"/>
    <mergeCell ref="F38:L38"/>
    <mergeCell ref="D32:L32"/>
    <mergeCell ref="D40:L40"/>
    <mergeCell ref="A24:D24"/>
    <mergeCell ref="E27:L27"/>
    <mergeCell ref="D28:L28"/>
    <mergeCell ref="A29:L29"/>
    <mergeCell ref="E30:L30"/>
    <mergeCell ref="A1:K1"/>
    <mergeCell ref="E2:J2"/>
    <mergeCell ref="K2:L2"/>
    <mergeCell ref="K3:L3"/>
    <mergeCell ref="K4:M4"/>
  </mergeCells>
  <printOptions horizontalCentered="1"/>
  <pageMargins left="0.19685039370078741" right="0.19685039370078741" top="0.15748031496062992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9"/>
  <sheetViews>
    <sheetView zoomScaleNormal="100" workbookViewId="0">
      <selection activeCell="A35" sqref="A35:L35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81" t="s">
        <v>165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9" ht="18.75" x14ac:dyDescent="0.3">
      <c r="A2" s="3" t="s">
        <v>9</v>
      </c>
      <c r="E2" s="82" t="s">
        <v>61</v>
      </c>
      <c r="F2" s="82"/>
      <c r="G2" s="82"/>
      <c r="H2" s="82"/>
      <c r="I2" s="82"/>
      <c r="J2" s="82"/>
      <c r="K2" s="83" t="s">
        <v>10</v>
      </c>
      <c r="L2" s="83"/>
    </row>
    <row r="3" spans="1:19" ht="18.75" x14ac:dyDescent="0.3">
      <c r="A3" s="3" t="s">
        <v>11</v>
      </c>
      <c r="E3" s="4"/>
      <c r="F3" s="4"/>
      <c r="G3" s="4"/>
      <c r="H3" s="4" t="s">
        <v>12</v>
      </c>
      <c r="I3" s="4"/>
      <c r="K3" s="84"/>
      <c r="L3" s="84"/>
    </row>
    <row r="4" spans="1:19" ht="18.75" x14ac:dyDescent="0.3">
      <c r="A4" s="3" t="s">
        <v>13</v>
      </c>
      <c r="D4" s="54" t="s">
        <v>14</v>
      </c>
      <c r="E4" s="54"/>
      <c r="F4" s="54"/>
      <c r="G4" s="54"/>
      <c r="H4" s="54" t="s">
        <v>62</v>
      </c>
      <c r="I4" s="54"/>
      <c r="J4" s="54"/>
      <c r="K4" s="77"/>
      <c r="L4" s="77"/>
      <c r="M4" s="77"/>
    </row>
    <row r="5" spans="1:19" ht="4.5" customHeight="1" x14ac:dyDescent="0.25">
      <c r="K5" s="14"/>
      <c r="L5" s="14"/>
      <c r="M5" s="14"/>
    </row>
    <row r="6" spans="1:19" ht="12.75" customHeight="1" x14ac:dyDescent="0.25">
      <c r="A6" s="9" t="s">
        <v>0</v>
      </c>
      <c r="B6" s="53" t="s">
        <v>1</v>
      </c>
      <c r="C6" s="53" t="s">
        <v>41</v>
      </c>
      <c r="D6" s="53" t="s">
        <v>8</v>
      </c>
      <c r="E6" s="2" t="s">
        <v>2</v>
      </c>
      <c r="F6" s="53" t="s">
        <v>3</v>
      </c>
      <c r="G6" s="53" t="s">
        <v>35</v>
      </c>
      <c r="H6" s="6" t="s">
        <v>7</v>
      </c>
      <c r="I6" s="53" t="s">
        <v>4</v>
      </c>
      <c r="J6" s="53" t="s">
        <v>42</v>
      </c>
      <c r="K6" s="53" t="s">
        <v>6</v>
      </c>
      <c r="L6" s="53" t="s">
        <v>28</v>
      </c>
      <c r="N6" s="20"/>
    </row>
    <row r="7" spans="1:19" ht="14.25" customHeight="1" x14ac:dyDescent="0.25">
      <c r="A7" s="1">
        <v>1</v>
      </c>
      <c r="B7" s="26" t="s">
        <v>140</v>
      </c>
      <c r="C7" s="27" t="s">
        <v>18</v>
      </c>
      <c r="D7" s="39" t="s">
        <v>141</v>
      </c>
      <c r="E7" s="8">
        <v>50000</v>
      </c>
      <c r="F7" s="8"/>
      <c r="G7" s="8"/>
      <c r="H7" s="28">
        <v>50000</v>
      </c>
      <c r="I7" s="8"/>
      <c r="J7" s="28">
        <f t="shared" ref="J7:J21" si="0">H7+I7</f>
        <v>50000</v>
      </c>
      <c r="K7" s="18" t="s">
        <v>139</v>
      </c>
      <c r="L7" s="17" t="s">
        <v>167</v>
      </c>
      <c r="M7" s="11" t="s">
        <v>167</v>
      </c>
      <c r="N7" s="21"/>
    </row>
    <row r="8" spans="1:19" ht="14.25" customHeight="1" x14ac:dyDescent="0.25">
      <c r="A8" s="1">
        <v>2</v>
      </c>
      <c r="B8" s="26" t="s">
        <v>126</v>
      </c>
      <c r="C8" s="27" t="s">
        <v>19</v>
      </c>
      <c r="D8" s="39" t="s">
        <v>119</v>
      </c>
      <c r="E8" s="8">
        <v>50000</v>
      </c>
      <c r="F8" s="28"/>
      <c r="G8" s="28"/>
      <c r="H8" s="28">
        <v>50000</v>
      </c>
      <c r="I8" s="8"/>
      <c r="J8" s="28">
        <f t="shared" si="0"/>
        <v>50000</v>
      </c>
      <c r="K8" s="18" t="s">
        <v>171</v>
      </c>
      <c r="L8" s="52" t="s">
        <v>45</v>
      </c>
      <c r="M8" s="11"/>
      <c r="N8" s="21"/>
    </row>
    <row r="9" spans="1:19" ht="14.25" customHeight="1" x14ac:dyDescent="0.25">
      <c r="A9" s="1">
        <v>3</v>
      </c>
      <c r="B9" s="23" t="s">
        <v>137</v>
      </c>
      <c r="C9" s="27" t="s">
        <v>20</v>
      </c>
      <c r="D9" s="39" t="s">
        <v>138</v>
      </c>
      <c r="E9" s="8">
        <v>50000</v>
      </c>
      <c r="F9" s="28"/>
      <c r="G9" s="28"/>
      <c r="H9" s="28">
        <v>50000</v>
      </c>
      <c r="I9" s="8"/>
      <c r="J9" s="28">
        <f t="shared" si="0"/>
        <v>50000</v>
      </c>
      <c r="K9" s="18" t="s">
        <v>168</v>
      </c>
      <c r="L9" s="22" t="s">
        <v>68</v>
      </c>
      <c r="M9" s="11"/>
      <c r="N9" s="21"/>
    </row>
    <row r="10" spans="1:19" ht="15.75" customHeight="1" x14ac:dyDescent="0.25">
      <c r="A10" s="1">
        <v>4</v>
      </c>
      <c r="B10" s="7" t="s">
        <v>116</v>
      </c>
      <c r="C10" s="27" t="s">
        <v>31</v>
      </c>
      <c r="D10" s="39" t="s">
        <v>72</v>
      </c>
      <c r="E10" s="8">
        <v>70000</v>
      </c>
      <c r="F10" s="28">
        <v>74800</v>
      </c>
      <c r="G10" s="28">
        <v>74800</v>
      </c>
      <c r="H10" s="28">
        <v>70000</v>
      </c>
      <c r="I10" s="8"/>
      <c r="J10" s="28">
        <f t="shared" si="0"/>
        <v>70000</v>
      </c>
      <c r="K10" s="18" t="s">
        <v>170</v>
      </c>
      <c r="L10" s="52" t="s">
        <v>45</v>
      </c>
      <c r="M10" s="55"/>
      <c r="N10" s="38"/>
      <c r="O10" s="38"/>
    </row>
    <row r="11" spans="1:19" ht="14.25" customHeight="1" x14ac:dyDescent="0.25">
      <c r="A11" s="1">
        <v>6</v>
      </c>
      <c r="B11" s="7" t="s">
        <v>116</v>
      </c>
      <c r="C11" s="27" t="s">
        <v>15</v>
      </c>
      <c r="D11" s="39" t="s">
        <v>72</v>
      </c>
      <c r="E11" s="8">
        <v>50000</v>
      </c>
      <c r="F11" s="8"/>
      <c r="G11" s="8"/>
      <c r="H11" s="28">
        <v>50000</v>
      </c>
      <c r="I11" s="8"/>
      <c r="J11" s="28">
        <f t="shared" si="0"/>
        <v>50000</v>
      </c>
      <c r="K11" s="18" t="s">
        <v>108</v>
      </c>
      <c r="L11" s="17" t="s">
        <v>134</v>
      </c>
      <c r="M11" s="11" t="s">
        <v>131</v>
      </c>
      <c r="N11" s="38"/>
      <c r="O11" s="38"/>
      <c r="P11" s="38"/>
      <c r="Q11" s="38"/>
      <c r="R11" s="38"/>
      <c r="S11" s="38"/>
    </row>
    <row r="12" spans="1:19" ht="14.25" customHeight="1" x14ac:dyDescent="0.25">
      <c r="A12" s="1">
        <v>7</v>
      </c>
      <c r="B12" s="49" t="s">
        <v>64</v>
      </c>
      <c r="C12" s="27" t="s">
        <v>16</v>
      </c>
      <c r="D12" s="39" t="s">
        <v>65</v>
      </c>
      <c r="E12" s="8">
        <v>50000</v>
      </c>
      <c r="F12" s="28">
        <v>10000</v>
      </c>
      <c r="G12" s="28">
        <v>10000</v>
      </c>
      <c r="H12" s="28">
        <v>50000</v>
      </c>
      <c r="I12" s="8"/>
      <c r="J12" s="28">
        <f t="shared" si="0"/>
        <v>50000</v>
      </c>
      <c r="K12" s="18" t="s">
        <v>168</v>
      </c>
      <c r="L12" s="52" t="s">
        <v>68</v>
      </c>
      <c r="M12" s="38"/>
      <c r="N12" s="38"/>
      <c r="O12" s="38"/>
      <c r="P12" s="38"/>
      <c r="Q12" s="38"/>
      <c r="R12" s="38"/>
      <c r="S12" s="38"/>
    </row>
    <row r="13" spans="1:19" ht="14.25" customHeight="1" x14ac:dyDescent="0.25">
      <c r="A13" s="1">
        <v>8</v>
      </c>
      <c r="B13" s="23" t="s">
        <v>76</v>
      </c>
      <c r="C13" s="27" t="s">
        <v>17</v>
      </c>
      <c r="D13" s="39" t="s">
        <v>77</v>
      </c>
      <c r="E13" s="8">
        <v>50000</v>
      </c>
      <c r="F13" s="8"/>
      <c r="G13" s="28"/>
      <c r="H13" s="28"/>
      <c r="I13" s="8"/>
      <c r="J13" s="28">
        <f t="shared" si="0"/>
        <v>0</v>
      </c>
      <c r="K13" s="18"/>
      <c r="L13" s="52"/>
      <c r="M13" s="38"/>
      <c r="N13" s="38"/>
      <c r="O13" s="38"/>
      <c r="P13" s="38"/>
      <c r="Q13" s="38"/>
      <c r="R13" s="38"/>
      <c r="S13" s="38"/>
    </row>
    <row r="14" spans="1:19" ht="18" customHeight="1" x14ac:dyDescent="0.25">
      <c r="A14" s="1">
        <v>9</v>
      </c>
      <c r="B14" s="35" t="s">
        <v>39</v>
      </c>
      <c r="C14" s="27" t="s">
        <v>22</v>
      </c>
      <c r="D14" s="39" t="s">
        <v>69</v>
      </c>
      <c r="E14" s="8">
        <v>40000</v>
      </c>
      <c r="F14" s="8">
        <v>508000</v>
      </c>
      <c r="G14" s="8">
        <v>104000</v>
      </c>
      <c r="H14" s="28"/>
      <c r="I14" s="8"/>
      <c r="J14" s="28">
        <f t="shared" si="0"/>
        <v>0</v>
      </c>
      <c r="K14" s="59"/>
      <c r="L14" s="52"/>
      <c r="M14" s="11"/>
      <c r="N14" s="21"/>
      <c r="P14" s="43"/>
    </row>
    <row r="15" spans="1:19" ht="15" customHeight="1" x14ac:dyDescent="0.25">
      <c r="A15" s="1">
        <v>10</v>
      </c>
      <c r="B15" s="26"/>
      <c r="C15" s="27" t="s">
        <v>29</v>
      </c>
      <c r="D15" s="46"/>
      <c r="E15" s="8">
        <v>70000</v>
      </c>
      <c r="F15" s="28"/>
      <c r="G15" s="28"/>
      <c r="H15" s="28"/>
      <c r="I15" s="8"/>
      <c r="J15" s="28">
        <f t="shared" si="0"/>
        <v>0</v>
      </c>
      <c r="K15" s="47"/>
      <c r="L15" s="52"/>
      <c r="M15" s="11"/>
      <c r="N15" s="21"/>
      <c r="P15" s="43"/>
    </row>
    <row r="16" spans="1:19" ht="16.5" customHeight="1" x14ac:dyDescent="0.25">
      <c r="A16" s="1">
        <v>11</v>
      </c>
      <c r="B16" s="26" t="s">
        <v>46</v>
      </c>
      <c r="C16" s="27" t="s">
        <v>21</v>
      </c>
      <c r="D16" s="39" t="s">
        <v>50</v>
      </c>
      <c r="E16" s="8">
        <v>70000</v>
      </c>
      <c r="F16" s="8"/>
      <c r="G16" s="28"/>
      <c r="H16" s="28">
        <v>70000</v>
      </c>
      <c r="I16" s="8"/>
      <c r="J16" s="28">
        <f t="shared" si="0"/>
        <v>70000</v>
      </c>
      <c r="K16" s="18" t="s">
        <v>168</v>
      </c>
      <c r="L16" s="52" t="s">
        <v>45</v>
      </c>
      <c r="M16" s="11"/>
      <c r="N16" s="21"/>
    </row>
    <row r="17" spans="1:14" ht="17.25" customHeight="1" x14ac:dyDescent="0.25">
      <c r="A17" s="1">
        <v>12</v>
      </c>
      <c r="B17" s="7" t="s">
        <v>57</v>
      </c>
      <c r="C17" s="27" t="s">
        <v>36</v>
      </c>
      <c r="D17" s="39" t="s">
        <v>58</v>
      </c>
      <c r="E17" s="8">
        <v>50000</v>
      </c>
      <c r="F17" s="28">
        <v>5000</v>
      </c>
      <c r="G17" s="28">
        <v>5000</v>
      </c>
      <c r="H17" s="28">
        <v>50000</v>
      </c>
      <c r="I17" s="8"/>
      <c r="J17" s="28">
        <f t="shared" si="0"/>
        <v>50000</v>
      </c>
      <c r="K17" s="47" t="s">
        <v>170</v>
      </c>
      <c r="L17" s="52" t="s">
        <v>68</v>
      </c>
      <c r="N17" s="21"/>
    </row>
    <row r="18" spans="1:14" ht="15.75" customHeight="1" x14ac:dyDescent="0.25">
      <c r="A18" s="1">
        <v>13</v>
      </c>
      <c r="B18" s="26" t="s">
        <v>40</v>
      </c>
      <c r="C18" s="27" t="s">
        <v>23</v>
      </c>
      <c r="D18" s="39" t="s">
        <v>51</v>
      </c>
      <c r="E18" s="8">
        <v>50000</v>
      </c>
      <c r="F18" s="28">
        <v>38000</v>
      </c>
      <c r="G18" s="28">
        <v>38000</v>
      </c>
      <c r="H18" s="28">
        <v>50000</v>
      </c>
      <c r="I18" s="8"/>
      <c r="J18" s="28">
        <f t="shared" si="0"/>
        <v>50000</v>
      </c>
      <c r="K18" s="47" t="s">
        <v>169</v>
      </c>
      <c r="L18" s="52" t="s">
        <v>68</v>
      </c>
      <c r="M18" s="11"/>
      <c r="N18" s="21"/>
    </row>
    <row r="19" spans="1:14" ht="18.75" customHeight="1" x14ac:dyDescent="0.25">
      <c r="A19" s="1">
        <v>14</v>
      </c>
      <c r="B19" s="50" t="s">
        <v>152</v>
      </c>
      <c r="C19" s="27" t="s">
        <v>32</v>
      </c>
      <c r="D19" s="39" t="s">
        <v>153</v>
      </c>
      <c r="E19" s="8">
        <v>50000</v>
      </c>
      <c r="F19" s="5"/>
      <c r="G19" s="28"/>
      <c r="H19" s="28">
        <v>50000</v>
      </c>
      <c r="I19" s="8"/>
      <c r="J19" s="28">
        <f t="shared" si="0"/>
        <v>50000</v>
      </c>
      <c r="K19" s="47" t="s">
        <v>154</v>
      </c>
      <c r="L19" s="17" t="s">
        <v>155</v>
      </c>
      <c r="M19" s="11"/>
      <c r="N19" s="21"/>
    </row>
    <row r="20" spans="1:14" ht="18" customHeight="1" x14ac:dyDescent="0.25">
      <c r="A20" s="1">
        <v>15</v>
      </c>
      <c r="B20" s="50" t="s">
        <v>44</v>
      </c>
      <c r="C20" s="27" t="s">
        <v>24</v>
      </c>
      <c r="D20" s="39" t="s">
        <v>53</v>
      </c>
      <c r="E20" s="8">
        <v>50000</v>
      </c>
      <c r="F20" s="8">
        <v>355000</v>
      </c>
      <c r="G20" s="28">
        <v>55000</v>
      </c>
      <c r="H20" s="28"/>
      <c r="I20" s="8"/>
      <c r="J20" s="28">
        <f t="shared" si="0"/>
        <v>0</v>
      </c>
      <c r="K20" s="47"/>
      <c r="L20" s="52"/>
      <c r="M20" s="70"/>
      <c r="N20" s="21"/>
    </row>
    <row r="21" spans="1:14" ht="16.5" customHeight="1" x14ac:dyDescent="0.25">
      <c r="A21" s="1">
        <v>16</v>
      </c>
      <c r="B21" s="26" t="s">
        <v>59</v>
      </c>
      <c r="C21" s="27" t="s">
        <v>25</v>
      </c>
      <c r="D21" s="39" t="s">
        <v>60</v>
      </c>
      <c r="E21" s="8">
        <v>50000</v>
      </c>
      <c r="F21" s="8">
        <v>110000</v>
      </c>
      <c r="G21" s="28">
        <v>10000</v>
      </c>
      <c r="H21" s="28"/>
      <c r="I21" s="8">
        <v>40000</v>
      </c>
      <c r="J21" s="28">
        <f t="shared" si="0"/>
        <v>40000</v>
      </c>
      <c r="K21" s="47"/>
      <c r="L21" s="22" t="s">
        <v>166</v>
      </c>
      <c r="M21" s="11"/>
      <c r="N21" s="11"/>
    </row>
    <row r="22" spans="1:14" ht="15" customHeight="1" x14ac:dyDescent="0.25">
      <c r="A22" s="1">
        <v>17</v>
      </c>
      <c r="B22" s="31" t="s">
        <v>38</v>
      </c>
      <c r="C22" s="30" t="s">
        <v>26</v>
      </c>
      <c r="D22" s="40"/>
      <c r="E22" s="34"/>
      <c r="F22" s="12"/>
      <c r="G22" s="32"/>
      <c r="H22" s="32"/>
      <c r="I22" s="32"/>
      <c r="J22" s="32"/>
      <c r="K22" s="32"/>
      <c r="L22" s="32"/>
    </row>
    <row r="23" spans="1:14" ht="16.5" customHeight="1" x14ac:dyDescent="0.25">
      <c r="A23" s="1">
        <v>18</v>
      </c>
      <c r="B23" s="7" t="s">
        <v>122</v>
      </c>
      <c r="C23" s="27" t="s">
        <v>27</v>
      </c>
      <c r="D23" s="39" t="s">
        <v>123</v>
      </c>
      <c r="E23" s="8">
        <v>50000</v>
      </c>
      <c r="F23" s="42"/>
      <c r="G23" s="45"/>
      <c r="H23" s="28"/>
      <c r="I23" s="8"/>
      <c r="J23" s="28">
        <f>SUM(H23:I23)</f>
        <v>0</v>
      </c>
      <c r="K23" s="18"/>
      <c r="L23" s="17"/>
      <c r="M23" s="11"/>
    </row>
    <row r="24" spans="1:14" ht="16.5" customHeight="1" x14ac:dyDescent="0.25">
      <c r="A24" s="1">
        <v>19</v>
      </c>
      <c r="B24" s="7"/>
      <c r="C24" s="27" t="s">
        <v>220</v>
      </c>
      <c r="D24" s="39"/>
      <c r="E24" s="8">
        <v>70000</v>
      </c>
      <c r="F24" s="42"/>
      <c r="G24" s="45"/>
      <c r="H24" s="28"/>
      <c r="I24" s="8"/>
      <c r="J24" s="28"/>
      <c r="K24" s="18"/>
      <c r="L24" s="17"/>
      <c r="M24" s="11"/>
    </row>
    <row r="25" spans="1:14" ht="19.5" customHeight="1" x14ac:dyDescent="0.25">
      <c r="A25" s="85" t="s">
        <v>5</v>
      </c>
      <c r="B25" s="86"/>
      <c r="C25" s="86"/>
      <c r="D25" s="87"/>
      <c r="E25" s="24">
        <f>SUM(E7:E24)</f>
        <v>920000</v>
      </c>
      <c r="F25" s="37">
        <f>SUM(F7:F23)</f>
        <v>1100800</v>
      </c>
      <c r="G25" s="37">
        <f>SUM(G7:G23)</f>
        <v>296800</v>
      </c>
      <c r="H25" s="37">
        <f t="shared" ref="H25:J25" si="1">SUM(H7:H23)</f>
        <v>540000</v>
      </c>
      <c r="I25" s="37">
        <f t="shared" si="1"/>
        <v>40000</v>
      </c>
      <c r="J25" s="37">
        <f t="shared" si="1"/>
        <v>580000</v>
      </c>
      <c r="K25" s="19" t="s">
        <v>172</v>
      </c>
      <c r="L25" s="36" t="s">
        <v>33</v>
      </c>
    </row>
    <row r="26" spans="1:14" ht="6" customHeight="1" x14ac:dyDescent="0.25">
      <c r="F26" s="11"/>
    </row>
    <row r="27" spans="1:14" ht="3" customHeight="1" x14ac:dyDescent="0.25"/>
    <row r="28" spans="1:14" ht="11.25" customHeight="1" x14ac:dyDescent="0.25">
      <c r="A28" s="48">
        <v>11</v>
      </c>
      <c r="B28" s="50" t="s">
        <v>57</v>
      </c>
      <c r="C28" s="27" t="s">
        <v>36</v>
      </c>
      <c r="D28" s="39" t="s">
        <v>58</v>
      </c>
      <c r="E28" s="91" t="s">
        <v>105</v>
      </c>
      <c r="F28" s="92"/>
      <c r="G28" s="92"/>
      <c r="H28" s="92"/>
      <c r="I28" s="92"/>
      <c r="J28" s="92"/>
      <c r="K28" s="92"/>
      <c r="L28" s="93"/>
      <c r="N28" s="11"/>
    </row>
    <row r="29" spans="1:14" ht="15.75" customHeight="1" x14ac:dyDescent="0.25">
      <c r="A29" s="48">
        <v>5</v>
      </c>
      <c r="B29" s="50" t="s">
        <v>113</v>
      </c>
      <c r="C29" s="27" t="s">
        <v>15</v>
      </c>
      <c r="D29" s="41" t="s">
        <v>72</v>
      </c>
      <c r="E29" s="78" t="s">
        <v>117</v>
      </c>
      <c r="F29" s="79"/>
      <c r="G29" s="79"/>
      <c r="H29" s="79"/>
      <c r="I29" s="79"/>
      <c r="J29" s="79"/>
      <c r="K29" s="79"/>
      <c r="L29" s="80"/>
    </row>
    <row r="30" spans="1:14" x14ac:dyDescent="0.25">
      <c r="A30" s="97" t="s">
        <v>110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1:14" ht="14.25" customHeight="1" x14ac:dyDescent="0.25">
      <c r="A31" s="48">
        <v>18</v>
      </c>
      <c r="B31" s="50" t="s">
        <v>122</v>
      </c>
      <c r="C31" s="27" t="s">
        <v>27</v>
      </c>
      <c r="D31" s="91" t="s">
        <v>124</v>
      </c>
      <c r="E31" s="92"/>
      <c r="F31" s="92"/>
      <c r="G31" s="92"/>
      <c r="H31" s="92"/>
      <c r="I31" s="92"/>
      <c r="J31" s="92"/>
      <c r="K31" s="92"/>
      <c r="L31" s="93"/>
    </row>
    <row r="32" spans="1:14" x14ac:dyDescent="0.25">
      <c r="A32" s="97" t="s">
        <v>110</v>
      </c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1:13" ht="12.75" customHeight="1" x14ac:dyDescent="0.25">
      <c r="A33" s="50">
        <v>13</v>
      </c>
      <c r="B33" s="50" t="s">
        <v>40</v>
      </c>
      <c r="C33" s="27" t="s">
        <v>23</v>
      </c>
      <c r="D33" s="50" t="s">
        <v>51</v>
      </c>
      <c r="E33" s="50">
        <v>50000</v>
      </c>
      <c r="F33" s="98" t="s">
        <v>143</v>
      </c>
      <c r="G33" s="99"/>
      <c r="H33" s="99"/>
      <c r="I33" s="99"/>
      <c r="J33" s="99"/>
      <c r="K33" s="99"/>
      <c r="L33" s="100"/>
    </row>
    <row r="34" spans="1:13" ht="6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</row>
    <row r="35" spans="1:13" ht="15" customHeight="1" x14ac:dyDescent="0.25">
      <c r="A35" s="1">
        <v>3</v>
      </c>
      <c r="B35" s="23" t="s">
        <v>137</v>
      </c>
      <c r="C35" s="27" t="s">
        <v>20</v>
      </c>
      <c r="D35" s="91" t="s">
        <v>221</v>
      </c>
      <c r="E35" s="92"/>
      <c r="F35" s="92"/>
      <c r="G35" s="92"/>
      <c r="H35" s="92"/>
      <c r="I35" s="92"/>
      <c r="J35" s="92"/>
      <c r="K35" s="92"/>
      <c r="L35" s="93"/>
    </row>
    <row r="36" spans="1:13" ht="18.75" x14ac:dyDescent="0.25">
      <c r="A36" s="50">
        <v>1</v>
      </c>
      <c r="B36" s="50" t="s">
        <v>140</v>
      </c>
      <c r="C36" s="27" t="s">
        <v>18</v>
      </c>
      <c r="D36" s="50" t="s">
        <v>141</v>
      </c>
      <c r="E36" s="50">
        <v>50000</v>
      </c>
      <c r="F36" s="50" t="s">
        <v>150</v>
      </c>
      <c r="G36" s="50"/>
      <c r="H36" s="50"/>
      <c r="I36" s="50"/>
      <c r="J36" s="50"/>
      <c r="K36" s="50"/>
      <c r="L36" s="50"/>
      <c r="M36" s="11"/>
    </row>
    <row r="37" spans="1:13" ht="4.5" customHeight="1" x14ac:dyDescent="0.25">
      <c r="A37" s="50"/>
      <c r="B37" s="50"/>
      <c r="C37" s="27"/>
      <c r="D37" s="50"/>
      <c r="E37" s="50"/>
      <c r="F37" s="50"/>
      <c r="G37" s="50"/>
      <c r="H37" s="50"/>
      <c r="I37" s="50"/>
      <c r="J37" s="50"/>
      <c r="K37" s="50"/>
      <c r="L37" s="50"/>
    </row>
    <row r="38" spans="1:13" ht="15.75" customHeight="1" x14ac:dyDescent="0.25">
      <c r="A38" s="1">
        <v>14</v>
      </c>
      <c r="B38" s="50" t="s">
        <v>152</v>
      </c>
      <c r="C38" s="27" t="s">
        <v>32</v>
      </c>
      <c r="D38" s="39" t="s">
        <v>153</v>
      </c>
      <c r="E38" s="8">
        <v>50000</v>
      </c>
      <c r="F38" s="50" t="s">
        <v>156</v>
      </c>
      <c r="G38" s="50"/>
      <c r="H38" s="50"/>
      <c r="I38" s="50"/>
      <c r="J38" s="50"/>
      <c r="K38" s="50"/>
      <c r="L38" s="50"/>
    </row>
    <row r="39" spans="1:13" x14ac:dyDescent="0.25">
      <c r="A39" s="101" t="s">
        <v>157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</sheetData>
  <mergeCells count="14">
    <mergeCell ref="D31:L31"/>
    <mergeCell ref="A32:L32"/>
    <mergeCell ref="F33:L33"/>
    <mergeCell ref="A39:L39"/>
    <mergeCell ref="D35:L35"/>
    <mergeCell ref="E28:L28"/>
    <mergeCell ref="E29:L29"/>
    <mergeCell ref="A30:L30"/>
    <mergeCell ref="A1:K1"/>
    <mergeCell ref="E2:J2"/>
    <mergeCell ref="K2:L2"/>
    <mergeCell ref="K3:L3"/>
    <mergeCell ref="K4:M4"/>
    <mergeCell ref="A25:D25"/>
  </mergeCells>
  <printOptions horizontalCentered="1"/>
  <pageMargins left="0.19685039370078741" right="0.19685039370078741" top="0.15748031496062992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9"/>
  <sheetViews>
    <sheetView zoomScaleNormal="100" workbookViewId="0">
      <selection activeCell="A34" sqref="A34:L34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81" t="s">
        <v>173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9" ht="18.75" x14ac:dyDescent="0.3">
      <c r="A2" s="3" t="s">
        <v>9</v>
      </c>
      <c r="E2" s="82" t="s">
        <v>61</v>
      </c>
      <c r="F2" s="82"/>
      <c r="G2" s="82"/>
      <c r="H2" s="82"/>
      <c r="I2" s="82"/>
      <c r="J2" s="82"/>
      <c r="K2" s="83" t="s">
        <v>10</v>
      </c>
      <c r="L2" s="83"/>
    </row>
    <row r="3" spans="1:19" ht="18.75" x14ac:dyDescent="0.3">
      <c r="A3" s="3" t="s">
        <v>11</v>
      </c>
      <c r="E3" s="4"/>
      <c r="F3" s="4"/>
      <c r="G3" s="4"/>
      <c r="H3" s="4" t="s">
        <v>12</v>
      </c>
      <c r="I3" s="4"/>
      <c r="K3" s="84"/>
      <c r="L3" s="84"/>
      <c r="M3" s="11"/>
    </row>
    <row r="4" spans="1:19" ht="18.75" x14ac:dyDescent="0.3">
      <c r="A4" s="3" t="s">
        <v>13</v>
      </c>
      <c r="D4" s="54" t="s">
        <v>14</v>
      </c>
      <c r="E4" s="54"/>
      <c r="F4" s="54"/>
      <c r="G4" s="54"/>
      <c r="H4" s="54" t="s">
        <v>62</v>
      </c>
      <c r="I4" s="54"/>
      <c r="J4" s="54"/>
      <c r="K4" s="77"/>
      <c r="L4" s="77"/>
      <c r="M4" s="77"/>
    </row>
    <row r="5" spans="1:19" ht="4.5" customHeight="1" x14ac:dyDescent="0.25">
      <c r="K5" s="14"/>
      <c r="L5" s="14"/>
      <c r="M5" s="14"/>
    </row>
    <row r="6" spans="1:19" ht="12.75" customHeight="1" x14ac:dyDescent="0.25">
      <c r="A6" s="9" t="s">
        <v>0</v>
      </c>
      <c r="B6" s="53" t="s">
        <v>1</v>
      </c>
      <c r="C6" s="53" t="s">
        <v>41</v>
      </c>
      <c r="D6" s="53" t="s">
        <v>8</v>
      </c>
      <c r="E6" s="2" t="s">
        <v>2</v>
      </c>
      <c r="F6" s="53" t="s">
        <v>3</v>
      </c>
      <c r="G6" s="53" t="s">
        <v>35</v>
      </c>
      <c r="H6" s="6" t="s">
        <v>7</v>
      </c>
      <c r="I6" s="53" t="s">
        <v>4</v>
      </c>
      <c r="J6" s="53" t="s">
        <v>42</v>
      </c>
      <c r="K6" s="53" t="s">
        <v>6</v>
      </c>
      <c r="L6" s="53" t="s">
        <v>28</v>
      </c>
      <c r="N6" s="20"/>
    </row>
    <row r="7" spans="1:19" ht="14.25" customHeight="1" x14ac:dyDescent="0.25">
      <c r="A7" s="1">
        <v>1</v>
      </c>
      <c r="B7" s="26" t="s">
        <v>140</v>
      </c>
      <c r="C7" s="27" t="s">
        <v>18</v>
      </c>
      <c r="D7" s="39" t="s">
        <v>141</v>
      </c>
      <c r="E7" s="8">
        <v>50000</v>
      </c>
      <c r="F7" s="8"/>
      <c r="G7" s="8"/>
      <c r="H7" s="28">
        <v>50000</v>
      </c>
      <c r="I7" s="8"/>
      <c r="J7" s="28">
        <f t="shared" ref="J7:J23" si="0">H7+I7</f>
        <v>50000</v>
      </c>
      <c r="K7" s="18" t="s">
        <v>174</v>
      </c>
      <c r="L7" s="22" t="s">
        <v>68</v>
      </c>
      <c r="M7" s="11" t="s">
        <v>177</v>
      </c>
      <c r="N7" s="21" t="s">
        <v>178</v>
      </c>
    </row>
    <row r="8" spans="1:19" ht="14.25" customHeight="1" x14ac:dyDescent="0.25">
      <c r="A8" s="1">
        <v>2</v>
      </c>
      <c r="B8" s="26" t="s">
        <v>126</v>
      </c>
      <c r="C8" s="27" t="s">
        <v>19</v>
      </c>
      <c r="D8" s="39" t="s">
        <v>119</v>
      </c>
      <c r="E8" s="8">
        <v>50000</v>
      </c>
      <c r="F8" s="28"/>
      <c r="G8" s="28"/>
      <c r="H8" s="28">
        <v>50000</v>
      </c>
      <c r="I8" s="8"/>
      <c r="J8" s="28">
        <f t="shared" si="0"/>
        <v>50000</v>
      </c>
      <c r="K8" s="18" t="s">
        <v>187</v>
      </c>
      <c r="L8" s="52" t="s">
        <v>45</v>
      </c>
      <c r="M8" s="11"/>
      <c r="N8" s="21"/>
    </row>
    <row r="9" spans="1:19" ht="14.25" customHeight="1" x14ac:dyDescent="0.25">
      <c r="A9" s="1">
        <v>3</v>
      </c>
      <c r="B9" s="23" t="s">
        <v>137</v>
      </c>
      <c r="C9" s="27" t="s">
        <v>20</v>
      </c>
      <c r="D9" s="39" t="s">
        <v>138</v>
      </c>
      <c r="E9" s="8">
        <v>50000</v>
      </c>
      <c r="F9" s="28"/>
      <c r="G9" s="28"/>
      <c r="H9" s="28"/>
      <c r="I9" s="8"/>
      <c r="J9" s="28">
        <f t="shared" si="0"/>
        <v>0</v>
      </c>
      <c r="K9" s="18"/>
      <c r="L9" s="22"/>
      <c r="M9" s="11"/>
      <c r="N9" s="21"/>
    </row>
    <row r="10" spans="1:19" ht="15.75" customHeight="1" x14ac:dyDescent="0.25">
      <c r="A10" s="1">
        <v>4</v>
      </c>
      <c r="B10" s="7" t="s">
        <v>116</v>
      </c>
      <c r="C10" s="27" t="s">
        <v>31</v>
      </c>
      <c r="D10" s="39" t="s">
        <v>72</v>
      </c>
      <c r="E10" s="8">
        <v>70000</v>
      </c>
      <c r="F10" s="28">
        <v>74800</v>
      </c>
      <c r="G10" s="28">
        <v>74800</v>
      </c>
      <c r="H10" s="28">
        <v>70000</v>
      </c>
      <c r="I10" s="8"/>
      <c r="J10" s="28">
        <f t="shared" si="0"/>
        <v>70000</v>
      </c>
      <c r="K10" s="18" t="s">
        <v>182</v>
      </c>
      <c r="L10" s="52" t="s">
        <v>45</v>
      </c>
      <c r="M10" s="55"/>
      <c r="N10" s="38"/>
      <c r="O10" s="38"/>
    </row>
    <row r="11" spans="1:19" ht="14.25" customHeight="1" x14ac:dyDescent="0.25">
      <c r="A11" s="1">
        <v>6</v>
      </c>
      <c r="B11" s="7" t="s">
        <v>116</v>
      </c>
      <c r="C11" s="27" t="s">
        <v>15</v>
      </c>
      <c r="D11" s="39" t="s">
        <v>72</v>
      </c>
      <c r="E11" s="8">
        <v>50000</v>
      </c>
      <c r="F11" s="8"/>
      <c r="G11" s="8"/>
      <c r="H11" s="28"/>
      <c r="I11" s="8"/>
      <c r="J11" s="28">
        <f t="shared" si="0"/>
        <v>0</v>
      </c>
      <c r="K11" s="18" t="s">
        <v>108</v>
      </c>
      <c r="L11" s="17" t="s">
        <v>186</v>
      </c>
      <c r="M11" s="11"/>
      <c r="N11" s="38"/>
      <c r="O11" s="38"/>
      <c r="P11" s="38"/>
      <c r="Q11" s="38"/>
      <c r="R11" s="38"/>
      <c r="S11" s="38"/>
    </row>
    <row r="12" spans="1:19" ht="14.25" customHeight="1" x14ac:dyDescent="0.25">
      <c r="A12" s="1">
        <v>7</v>
      </c>
      <c r="B12" s="49" t="s">
        <v>64</v>
      </c>
      <c r="C12" s="27" t="s">
        <v>16</v>
      </c>
      <c r="D12" s="39" t="s">
        <v>65</v>
      </c>
      <c r="E12" s="8">
        <v>50000</v>
      </c>
      <c r="F12" s="28">
        <v>10000</v>
      </c>
      <c r="G12" s="28">
        <v>10000</v>
      </c>
      <c r="H12" s="28">
        <v>50000</v>
      </c>
      <c r="I12" s="8"/>
      <c r="J12" s="28">
        <f t="shared" si="0"/>
        <v>50000</v>
      </c>
      <c r="K12" s="18" t="s">
        <v>188</v>
      </c>
      <c r="L12" s="52" t="s">
        <v>45</v>
      </c>
      <c r="M12" s="38"/>
      <c r="N12" s="38"/>
      <c r="O12" s="38"/>
      <c r="P12" s="38"/>
      <c r="Q12" s="38"/>
      <c r="R12" s="38"/>
      <c r="S12" s="38"/>
    </row>
    <row r="13" spans="1:19" ht="14.25" customHeight="1" x14ac:dyDescent="0.25">
      <c r="A13" s="1">
        <v>8</v>
      </c>
      <c r="B13" s="23" t="s">
        <v>76</v>
      </c>
      <c r="C13" s="27" t="s">
        <v>17</v>
      </c>
      <c r="D13" s="39" t="s">
        <v>77</v>
      </c>
      <c r="E13" s="8">
        <v>50000</v>
      </c>
      <c r="F13" s="28">
        <v>55000</v>
      </c>
      <c r="G13" s="28">
        <v>5000</v>
      </c>
      <c r="H13" s="28">
        <v>50000</v>
      </c>
      <c r="I13" s="8">
        <v>50000</v>
      </c>
      <c r="J13" s="28">
        <f t="shared" si="0"/>
        <v>100000</v>
      </c>
      <c r="K13" s="18" t="s">
        <v>181</v>
      </c>
      <c r="L13" s="52" t="s">
        <v>45</v>
      </c>
      <c r="M13" s="38"/>
      <c r="N13" s="38"/>
      <c r="O13" s="38"/>
      <c r="P13" s="38"/>
      <c r="Q13" s="38"/>
      <c r="R13" s="38"/>
      <c r="S13" s="38"/>
    </row>
    <row r="14" spans="1:19" ht="18" customHeight="1" x14ac:dyDescent="0.25">
      <c r="A14" s="1">
        <v>9</v>
      </c>
      <c r="B14" s="35" t="s">
        <v>39</v>
      </c>
      <c r="C14" s="27" t="s">
        <v>22</v>
      </c>
      <c r="D14" s="39" t="s">
        <v>69</v>
      </c>
      <c r="E14" s="8">
        <v>40000</v>
      </c>
      <c r="F14" s="8">
        <v>552000</v>
      </c>
      <c r="G14" s="8">
        <v>108000</v>
      </c>
      <c r="H14" s="28"/>
      <c r="I14" s="8"/>
      <c r="J14" s="28">
        <f t="shared" si="0"/>
        <v>0</v>
      </c>
      <c r="K14" s="59"/>
      <c r="L14" s="52"/>
      <c r="M14" s="11"/>
      <c r="N14" s="21"/>
      <c r="P14" s="43"/>
    </row>
    <row r="15" spans="1:19" ht="15" customHeight="1" x14ac:dyDescent="0.25">
      <c r="A15" s="1">
        <v>10</v>
      </c>
      <c r="B15" s="26"/>
      <c r="C15" s="27" t="s">
        <v>29</v>
      </c>
      <c r="D15" s="46"/>
      <c r="E15" s="8">
        <v>70000</v>
      </c>
      <c r="F15" s="28"/>
      <c r="G15" s="28"/>
      <c r="H15" s="28"/>
      <c r="I15" s="8"/>
      <c r="J15" s="28">
        <f t="shared" si="0"/>
        <v>0</v>
      </c>
      <c r="K15" s="47"/>
      <c r="L15" s="52"/>
      <c r="M15" s="11"/>
      <c r="N15" s="21"/>
      <c r="P15" s="43"/>
    </row>
    <row r="16" spans="1:19" ht="16.5" customHeight="1" x14ac:dyDescent="0.25">
      <c r="A16" s="1">
        <v>11</v>
      </c>
      <c r="B16" s="26" t="s">
        <v>46</v>
      </c>
      <c r="C16" s="27" t="s">
        <v>21</v>
      </c>
      <c r="D16" s="39" t="s">
        <v>50</v>
      </c>
      <c r="E16" s="8">
        <v>70000</v>
      </c>
      <c r="F16" s="8"/>
      <c r="G16" s="28"/>
      <c r="H16" s="28">
        <v>70000</v>
      </c>
      <c r="I16" s="8"/>
      <c r="J16" s="28">
        <f t="shared" si="0"/>
        <v>70000</v>
      </c>
      <c r="K16" s="18" t="s">
        <v>184</v>
      </c>
      <c r="L16" s="52" t="s">
        <v>45</v>
      </c>
      <c r="M16" s="11"/>
      <c r="N16" s="21"/>
    </row>
    <row r="17" spans="1:14" ht="17.25" customHeight="1" x14ac:dyDescent="0.25">
      <c r="A17" s="1">
        <v>12</v>
      </c>
      <c r="B17" s="7" t="s">
        <v>57</v>
      </c>
      <c r="C17" s="27" t="s">
        <v>36</v>
      </c>
      <c r="D17" s="39" t="s">
        <v>58</v>
      </c>
      <c r="E17" s="8">
        <v>50000</v>
      </c>
      <c r="F17" s="28">
        <v>5000</v>
      </c>
      <c r="G17" s="28">
        <v>5000</v>
      </c>
      <c r="H17" s="28">
        <v>50000</v>
      </c>
      <c r="I17" s="8"/>
      <c r="J17" s="28">
        <f t="shared" si="0"/>
        <v>50000</v>
      </c>
      <c r="K17" s="47" t="s">
        <v>181</v>
      </c>
      <c r="L17" s="52" t="s">
        <v>45</v>
      </c>
      <c r="N17" s="21"/>
    </row>
    <row r="18" spans="1:14" ht="15.75" customHeight="1" x14ac:dyDescent="0.25">
      <c r="A18" s="1">
        <v>13</v>
      </c>
      <c r="B18" s="26" t="s">
        <v>40</v>
      </c>
      <c r="C18" s="27" t="s">
        <v>23</v>
      </c>
      <c r="D18" s="39" t="s">
        <v>51</v>
      </c>
      <c r="E18" s="8">
        <v>50000</v>
      </c>
      <c r="F18" s="28">
        <v>43000</v>
      </c>
      <c r="G18" s="28">
        <v>43000</v>
      </c>
      <c r="H18" s="28">
        <v>50000</v>
      </c>
      <c r="I18" s="8"/>
      <c r="J18" s="28">
        <f t="shared" si="0"/>
        <v>50000</v>
      </c>
      <c r="K18" s="47" t="s">
        <v>185</v>
      </c>
      <c r="L18" s="52" t="s">
        <v>68</v>
      </c>
      <c r="M18" s="11"/>
      <c r="N18" s="21"/>
    </row>
    <row r="19" spans="1:14" ht="18.75" customHeight="1" x14ac:dyDescent="0.25">
      <c r="A19" s="1">
        <v>14</v>
      </c>
      <c r="B19" s="50" t="s">
        <v>152</v>
      </c>
      <c r="C19" s="27" t="s">
        <v>32</v>
      </c>
      <c r="D19" s="39" t="s">
        <v>153</v>
      </c>
      <c r="E19" s="8">
        <v>50000</v>
      </c>
      <c r="F19" s="5"/>
      <c r="G19" s="28"/>
      <c r="H19" s="28">
        <v>50000</v>
      </c>
      <c r="I19" s="8"/>
      <c r="J19" s="28">
        <f t="shared" si="0"/>
        <v>50000</v>
      </c>
      <c r="K19" s="47" t="s">
        <v>179</v>
      </c>
      <c r="L19" s="22" t="s">
        <v>180</v>
      </c>
      <c r="M19" s="11"/>
      <c r="N19" s="21"/>
    </row>
    <row r="20" spans="1:14" ht="18" customHeight="1" x14ac:dyDescent="0.25">
      <c r="A20" s="1">
        <v>15</v>
      </c>
      <c r="B20" s="50"/>
      <c r="C20" s="27" t="s">
        <v>24</v>
      </c>
      <c r="D20" s="39"/>
      <c r="E20" s="8">
        <v>50000</v>
      </c>
      <c r="F20" s="8"/>
      <c r="G20" s="28"/>
      <c r="H20" s="28"/>
      <c r="I20" s="8"/>
      <c r="J20" s="28">
        <f t="shared" si="0"/>
        <v>0</v>
      </c>
      <c r="K20" s="47"/>
      <c r="L20" s="52"/>
      <c r="M20" s="70"/>
      <c r="N20" s="21"/>
    </row>
    <row r="21" spans="1:14" ht="16.5" customHeight="1" x14ac:dyDescent="0.25">
      <c r="A21" s="1">
        <v>16</v>
      </c>
      <c r="B21" s="26" t="s">
        <v>59</v>
      </c>
      <c r="C21" s="27" t="s">
        <v>25</v>
      </c>
      <c r="D21" s="39" t="s">
        <v>60</v>
      </c>
      <c r="E21" s="8">
        <v>50000</v>
      </c>
      <c r="F21" s="8">
        <v>125000</v>
      </c>
      <c r="G21" s="28">
        <v>15000</v>
      </c>
      <c r="H21" s="28">
        <v>50000</v>
      </c>
      <c r="I21" s="8">
        <v>40000</v>
      </c>
      <c r="J21" s="28">
        <f t="shared" si="0"/>
        <v>90000</v>
      </c>
      <c r="K21" s="47" t="s">
        <v>183</v>
      </c>
      <c r="L21" s="22" t="s">
        <v>175</v>
      </c>
      <c r="M21" s="70"/>
      <c r="N21" s="11"/>
    </row>
    <row r="22" spans="1:14" ht="15" customHeight="1" x14ac:dyDescent="0.25">
      <c r="A22" s="1">
        <v>17</v>
      </c>
      <c r="B22" s="31" t="s">
        <v>38</v>
      </c>
      <c r="C22" s="30" t="s">
        <v>26</v>
      </c>
      <c r="D22" s="40"/>
      <c r="E22" s="34"/>
      <c r="F22" s="12"/>
      <c r="G22" s="32"/>
      <c r="H22" s="32"/>
      <c r="I22" s="32"/>
      <c r="J22" s="32"/>
      <c r="K22" s="32"/>
      <c r="L22" s="32"/>
      <c r="M22" s="11"/>
    </row>
    <row r="23" spans="1:14" ht="16.5" customHeight="1" x14ac:dyDescent="0.25">
      <c r="A23" s="1">
        <v>18</v>
      </c>
      <c r="B23" s="7" t="s">
        <v>122</v>
      </c>
      <c r="C23" s="27" t="s">
        <v>27</v>
      </c>
      <c r="D23" s="39" t="s">
        <v>123</v>
      </c>
      <c r="E23" s="8">
        <v>50000</v>
      </c>
      <c r="F23" s="8">
        <v>55000</v>
      </c>
      <c r="G23" s="8">
        <v>5000</v>
      </c>
      <c r="H23" s="28">
        <v>50000</v>
      </c>
      <c r="I23" s="8"/>
      <c r="J23" s="28">
        <f t="shared" si="0"/>
        <v>50000</v>
      </c>
      <c r="K23" s="18" t="s">
        <v>184</v>
      </c>
      <c r="L23" s="22" t="s">
        <v>180</v>
      </c>
      <c r="M23" s="11"/>
    </row>
    <row r="24" spans="1:14" ht="19.5" customHeight="1" x14ac:dyDescent="0.25">
      <c r="A24" s="85" t="s">
        <v>5</v>
      </c>
      <c r="B24" s="86"/>
      <c r="C24" s="86"/>
      <c r="D24" s="87"/>
      <c r="E24" s="24">
        <f>SUM(E7:E23)</f>
        <v>850000</v>
      </c>
      <c r="F24" s="37">
        <f>SUM(F7:F23)</f>
        <v>919800</v>
      </c>
      <c r="G24" s="37">
        <f>SUM(G7:G23)</f>
        <v>265800</v>
      </c>
      <c r="H24" s="37">
        <f t="shared" ref="H24:I24" si="1">SUM(H7:H23)</f>
        <v>590000</v>
      </c>
      <c r="I24" s="37">
        <f t="shared" si="1"/>
        <v>90000</v>
      </c>
      <c r="J24" s="37">
        <f>SUM(J7:J23)</f>
        <v>680000</v>
      </c>
      <c r="K24" s="19" t="s">
        <v>189</v>
      </c>
      <c r="L24" s="36" t="s">
        <v>33</v>
      </c>
    </row>
    <row r="25" spans="1:14" ht="6" customHeight="1" x14ac:dyDescent="0.25">
      <c r="F25" s="11"/>
    </row>
    <row r="26" spans="1:14" ht="3" customHeight="1" x14ac:dyDescent="0.25"/>
    <row r="27" spans="1:14" ht="11.25" customHeight="1" x14ac:dyDescent="0.25">
      <c r="A27" s="48">
        <v>11</v>
      </c>
      <c r="B27" s="50" t="s">
        <v>57</v>
      </c>
      <c r="C27" s="64" t="s">
        <v>36</v>
      </c>
      <c r="D27" s="39" t="s">
        <v>58</v>
      </c>
      <c r="E27" s="91" t="s">
        <v>105</v>
      </c>
      <c r="F27" s="92"/>
      <c r="G27" s="92"/>
      <c r="H27" s="92"/>
      <c r="I27" s="92"/>
      <c r="J27" s="92"/>
      <c r="K27" s="92"/>
      <c r="L27" s="93"/>
      <c r="N27" s="11"/>
    </row>
    <row r="28" spans="1:14" ht="15.75" customHeight="1" x14ac:dyDescent="0.25">
      <c r="A28" s="48">
        <v>5</v>
      </c>
      <c r="B28" s="50" t="s">
        <v>113</v>
      </c>
      <c r="C28" s="64" t="s">
        <v>15</v>
      </c>
      <c r="D28" s="41" t="s">
        <v>72</v>
      </c>
      <c r="E28" s="78" t="s">
        <v>117</v>
      </c>
      <c r="F28" s="79"/>
      <c r="G28" s="79"/>
      <c r="H28" s="79"/>
      <c r="I28" s="79"/>
      <c r="J28" s="79"/>
      <c r="K28" s="79"/>
      <c r="L28" s="80"/>
    </row>
    <row r="29" spans="1:14" x14ac:dyDescent="0.25">
      <c r="A29" s="97" t="s">
        <v>110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14" ht="14.25" customHeight="1" x14ac:dyDescent="0.25">
      <c r="A30" s="48">
        <v>18</v>
      </c>
      <c r="B30" s="50" t="s">
        <v>122</v>
      </c>
      <c r="C30" s="64" t="s">
        <v>27</v>
      </c>
      <c r="D30" s="91" t="s">
        <v>124</v>
      </c>
      <c r="E30" s="92"/>
      <c r="F30" s="92"/>
      <c r="G30" s="92"/>
      <c r="H30" s="92"/>
      <c r="I30" s="92"/>
      <c r="J30" s="92"/>
      <c r="K30" s="92"/>
      <c r="L30" s="93"/>
    </row>
    <row r="31" spans="1:14" x14ac:dyDescent="0.25">
      <c r="A31" s="97" t="s">
        <v>110</v>
      </c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1:14" ht="12.75" customHeight="1" x14ac:dyDescent="0.25">
      <c r="A32" s="50">
        <v>13</v>
      </c>
      <c r="B32" s="50" t="s">
        <v>40</v>
      </c>
      <c r="C32" s="50" t="s">
        <v>23</v>
      </c>
      <c r="D32" s="50" t="s">
        <v>51</v>
      </c>
      <c r="E32" s="50">
        <v>50000</v>
      </c>
      <c r="F32" s="98" t="s">
        <v>143</v>
      </c>
      <c r="G32" s="99"/>
      <c r="H32" s="99"/>
      <c r="I32" s="99"/>
      <c r="J32" s="99"/>
      <c r="K32" s="99"/>
      <c r="L32" s="100"/>
    </row>
    <row r="33" spans="1:13" ht="6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</row>
    <row r="34" spans="1:13" ht="14.25" customHeight="1" x14ac:dyDescent="0.25">
      <c r="A34" s="1">
        <v>3</v>
      </c>
      <c r="B34" s="23" t="s">
        <v>137</v>
      </c>
      <c r="C34" s="27" t="s">
        <v>20</v>
      </c>
      <c r="D34" s="91" t="s">
        <v>221</v>
      </c>
      <c r="E34" s="92"/>
      <c r="F34" s="92"/>
      <c r="G34" s="92"/>
      <c r="H34" s="92"/>
      <c r="I34" s="92"/>
      <c r="J34" s="92"/>
      <c r="K34" s="92"/>
      <c r="L34" s="93"/>
    </row>
    <row r="35" spans="1:13" x14ac:dyDescent="0.25">
      <c r="A35" s="50">
        <v>1</v>
      </c>
      <c r="B35" s="50" t="s">
        <v>140</v>
      </c>
      <c r="C35" s="50" t="s">
        <v>18</v>
      </c>
      <c r="D35" s="50" t="s">
        <v>141</v>
      </c>
      <c r="E35" s="50">
        <v>50000</v>
      </c>
      <c r="F35" s="50" t="s">
        <v>150</v>
      </c>
      <c r="G35" s="50"/>
      <c r="H35" s="50"/>
      <c r="I35" s="50"/>
      <c r="J35" s="50"/>
      <c r="K35" s="50"/>
      <c r="L35" s="50"/>
      <c r="M35" s="11"/>
    </row>
    <row r="36" spans="1:13" ht="4.5" customHeight="1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</row>
    <row r="37" spans="1:13" ht="15.75" customHeight="1" x14ac:dyDescent="0.25">
      <c r="A37" s="1">
        <v>14</v>
      </c>
      <c r="B37" s="50" t="s">
        <v>152</v>
      </c>
      <c r="C37" s="27" t="s">
        <v>32</v>
      </c>
      <c r="D37" s="39" t="s">
        <v>153</v>
      </c>
      <c r="E37" s="8">
        <v>50000</v>
      </c>
      <c r="F37" s="50" t="s">
        <v>156</v>
      </c>
      <c r="G37" s="50"/>
      <c r="H37" s="50"/>
      <c r="I37" s="50"/>
      <c r="J37" s="50"/>
      <c r="K37" s="50"/>
      <c r="L37" s="50"/>
    </row>
    <row r="38" spans="1:13" x14ac:dyDescent="0.25">
      <c r="A38" s="101" t="s">
        <v>157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13" ht="21" customHeight="1" x14ac:dyDescent="0.25">
      <c r="A39" s="1">
        <v>15</v>
      </c>
      <c r="B39" s="50" t="s">
        <v>44</v>
      </c>
      <c r="C39" s="27" t="s">
        <v>24</v>
      </c>
      <c r="D39" s="39" t="s">
        <v>53</v>
      </c>
      <c r="E39" s="8">
        <v>50000</v>
      </c>
      <c r="F39" s="8">
        <v>410000</v>
      </c>
      <c r="G39" s="28">
        <v>60000</v>
      </c>
      <c r="H39" s="88" t="s">
        <v>176</v>
      </c>
      <c r="I39" s="89"/>
      <c r="J39" s="89"/>
      <c r="K39" s="89"/>
      <c r="L39" s="90"/>
    </row>
  </sheetData>
  <mergeCells count="15">
    <mergeCell ref="A24:D24"/>
    <mergeCell ref="H39:L39"/>
    <mergeCell ref="A1:K1"/>
    <mergeCell ref="E2:J2"/>
    <mergeCell ref="K2:L2"/>
    <mergeCell ref="K3:L3"/>
    <mergeCell ref="K4:M4"/>
    <mergeCell ref="F32:L32"/>
    <mergeCell ref="A38:L38"/>
    <mergeCell ref="E27:L27"/>
    <mergeCell ref="E28:L28"/>
    <mergeCell ref="A29:L29"/>
    <mergeCell ref="D30:L30"/>
    <mergeCell ref="A31:L31"/>
    <mergeCell ref="D34:L34"/>
  </mergeCells>
  <printOptions horizontalCentered="1"/>
  <pageMargins left="0.19685039370078741" right="0.19685039370078741" top="0.15748031496062992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3"/>
  <sheetViews>
    <sheetView zoomScaleNormal="100" workbookViewId="0">
      <selection activeCell="L20" sqref="L20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81" t="s">
        <v>190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9" ht="18.75" x14ac:dyDescent="0.3">
      <c r="A2" s="3" t="s">
        <v>9</v>
      </c>
      <c r="E2" s="82" t="s">
        <v>61</v>
      </c>
      <c r="F2" s="82"/>
      <c r="G2" s="82"/>
      <c r="H2" s="82"/>
      <c r="I2" s="82"/>
      <c r="J2" s="82"/>
      <c r="K2" s="83" t="s">
        <v>10</v>
      </c>
      <c r="L2" s="83"/>
    </row>
    <row r="3" spans="1:19" ht="18.75" x14ac:dyDescent="0.3">
      <c r="A3" s="3" t="s">
        <v>11</v>
      </c>
      <c r="E3" s="4"/>
      <c r="F3" s="4"/>
      <c r="G3" s="4"/>
      <c r="H3" s="4" t="s">
        <v>12</v>
      </c>
      <c r="I3" s="4"/>
      <c r="K3" s="84"/>
      <c r="L3" s="84"/>
      <c r="M3" s="11"/>
    </row>
    <row r="4" spans="1:19" ht="18.75" x14ac:dyDescent="0.3">
      <c r="A4" s="3" t="s">
        <v>13</v>
      </c>
      <c r="D4" s="54" t="s">
        <v>14</v>
      </c>
      <c r="E4" s="54"/>
      <c r="F4" s="54"/>
      <c r="G4" s="54"/>
      <c r="H4" s="54" t="s">
        <v>62</v>
      </c>
      <c r="I4" s="54"/>
      <c r="J4" s="54"/>
      <c r="K4" s="77"/>
      <c r="L4" s="77"/>
      <c r="M4" s="77"/>
    </row>
    <row r="5" spans="1:19" ht="4.5" customHeight="1" x14ac:dyDescent="0.25">
      <c r="K5" s="14"/>
      <c r="L5" s="14"/>
      <c r="M5" s="14"/>
    </row>
    <row r="6" spans="1:19" ht="12.75" customHeight="1" x14ac:dyDescent="0.25">
      <c r="A6" s="9" t="s">
        <v>0</v>
      </c>
      <c r="B6" s="53" t="s">
        <v>1</v>
      </c>
      <c r="C6" s="53" t="s">
        <v>41</v>
      </c>
      <c r="D6" s="53" t="s">
        <v>8</v>
      </c>
      <c r="E6" s="2" t="s">
        <v>2</v>
      </c>
      <c r="F6" s="53" t="s">
        <v>3</v>
      </c>
      <c r="G6" s="53" t="s">
        <v>35</v>
      </c>
      <c r="H6" s="6" t="s">
        <v>7</v>
      </c>
      <c r="I6" s="53" t="s">
        <v>4</v>
      </c>
      <c r="J6" s="53" t="s">
        <v>42</v>
      </c>
      <c r="K6" s="53" t="s">
        <v>6</v>
      </c>
      <c r="L6" s="53" t="s">
        <v>28</v>
      </c>
      <c r="N6" s="20"/>
    </row>
    <row r="7" spans="1:19" ht="14.25" customHeight="1" x14ac:dyDescent="0.25">
      <c r="A7" s="1">
        <v>1</v>
      </c>
      <c r="B7" s="26" t="s">
        <v>140</v>
      </c>
      <c r="C7" s="27" t="s">
        <v>18</v>
      </c>
      <c r="D7" s="39" t="s">
        <v>141</v>
      </c>
      <c r="E7" s="8">
        <v>50000</v>
      </c>
      <c r="F7" s="8"/>
      <c r="G7" s="8"/>
      <c r="H7" s="28">
        <v>50000</v>
      </c>
      <c r="I7" s="8"/>
      <c r="J7" s="28">
        <f t="shared" ref="J7:J23" si="0">H7+I7</f>
        <v>50000</v>
      </c>
      <c r="K7" s="18" t="s">
        <v>191</v>
      </c>
      <c r="L7" s="22" t="s">
        <v>68</v>
      </c>
      <c r="M7" s="71" t="s">
        <v>192</v>
      </c>
      <c r="N7" s="21" t="s">
        <v>178</v>
      </c>
    </row>
    <row r="8" spans="1:19" ht="14.25" customHeight="1" x14ac:dyDescent="0.25">
      <c r="A8" s="1">
        <v>2</v>
      </c>
      <c r="B8" s="26" t="s">
        <v>126</v>
      </c>
      <c r="C8" s="27" t="s">
        <v>19</v>
      </c>
      <c r="D8" s="39" t="s">
        <v>119</v>
      </c>
      <c r="E8" s="8">
        <v>50000</v>
      </c>
      <c r="F8" s="28"/>
      <c r="G8" s="28"/>
      <c r="H8" s="28">
        <v>50000</v>
      </c>
      <c r="I8" s="8"/>
      <c r="J8" s="28">
        <f t="shared" si="0"/>
        <v>50000</v>
      </c>
      <c r="K8" s="18" t="s">
        <v>200</v>
      </c>
      <c r="L8" s="52" t="s">
        <v>180</v>
      </c>
      <c r="M8" s="21" t="s">
        <v>229</v>
      </c>
      <c r="N8" s="21" t="s">
        <v>193</v>
      </c>
    </row>
    <row r="9" spans="1:19" ht="14.25" customHeight="1" x14ac:dyDescent="0.25">
      <c r="A9" s="1">
        <v>3</v>
      </c>
      <c r="B9" s="23" t="s">
        <v>137</v>
      </c>
      <c r="C9" s="27" t="s">
        <v>20</v>
      </c>
      <c r="D9" s="39" t="s">
        <v>138</v>
      </c>
      <c r="E9" s="8">
        <v>50000</v>
      </c>
      <c r="F9" s="28">
        <v>55000</v>
      </c>
      <c r="G9" s="28">
        <v>5000</v>
      </c>
      <c r="H9" s="28"/>
      <c r="I9" s="8"/>
      <c r="J9" s="28">
        <f t="shared" si="0"/>
        <v>0</v>
      </c>
      <c r="K9" s="18"/>
      <c r="L9" s="22"/>
      <c r="M9" s="11"/>
      <c r="N9" s="21"/>
    </row>
    <row r="10" spans="1:19" ht="15.75" customHeight="1" x14ac:dyDescent="0.25">
      <c r="A10" s="1">
        <v>4</v>
      </c>
      <c r="B10" s="7" t="s">
        <v>116</v>
      </c>
      <c r="C10" s="27" t="s">
        <v>31</v>
      </c>
      <c r="D10" s="39" t="s">
        <v>72</v>
      </c>
      <c r="E10" s="8">
        <v>70000</v>
      </c>
      <c r="F10" s="28">
        <v>74800</v>
      </c>
      <c r="G10" s="28">
        <v>74800</v>
      </c>
      <c r="H10" s="28">
        <v>70000</v>
      </c>
      <c r="I10" s="8"/>
      <c r="J10" s="28">
        <f t="shared" si="0"/>
        <v>70000</v>
      </c>
      <c r="K10" s="18" t="s">
        <v>200</v>
      </c>
      <c r="L10" s="22" t="s">
        <v>45</v>
      </c>
      <c r="M10" s="55"/>
      <c r="N10" s="38"/>
      <c r="O10" s="38"/>
    </row>
    <row r="11" spans="1:19" ht="14.25" customHeight="1" x14ac:dyDescent="0.25">
      <c r="A11" s="1">
        <v>6</v>
      </c>
      <c r="B11" s="7" t="s">
        <v>116</v>
      </c>
      <c r="C11" s="27" t="s">
        <v>15</v>
      </c>
      <c r="D11" s="39" t="s">
        <v>72</v>
      </c>
      <c r="E11" s="8">
        <v>50000</v>
      </c>
      <c r="F11" s="8"/>
      <c r="G11" s="8"/>
      <c r="H11" s="28">
        <v>50000</v>
      </c>
      <c r="I11" s="8"/>
      <c r="J11" s="28">
        <f t="shared" si="0"/>
        <v>50000</v>
      </c>
      <c r="K11" s="18" t="s">
        <v>200</v>
      </c>
      <c r="L11" s="17"/>
      <c r="M11" s="11"/>
      <c r="N11" s="38"/>
      <c r="O11" s="38"/>
      <c r="P11" s="38"/>
      <c r="Q11" s="38"/>
      <c r="R11" s="38"/>
      <c r="S11" s="38"/>
    </row>
    <row r="12" spans="1:19" ht="14.25" customHeight="1" x14ac:dyDescent="0.25">
      <c r="A12" s="1">
        <v>7</v>
      </c>
      <c r="B12" s="49" t="s">
        <v>64</v>
      </c>
      <c r="C12" s="27" t="s">
        <v>16</v>
      </c>
      <c r="D12" s="39" t="s">
        <v>65</v>
      </c>
      <c r="E12" s="8">
        <v>50000</v>
      </c>
      <c r="F12" s="28">
        <v>15000</v>
      </c>
      <c r="G12" s="28">
        <v>15000</v>
      </c>
      <c r="H12" s="28">
        <v>50000</v>
      </c>
      <c r="I12" s="8"/>
      <c r="J12" s="28">
        <f t="shared" si="0"/>
        <v>50000</v>
      </c>
      <c r="K12" s="18" t="s">
        <v>194</v>
      </c>
      <c r="L12" s="52" t="s">
        <v>180</v>
      </c>
      <c r="M12" s="38"/>
      <c r="N12" s="38"/>
      <c r="O12" s="38"/>
      <c r="P12" s="38"/>
      <c r="Q12" s="38"/>
      <c r="R12" s="38"/>
      <c r="S12" s="38"/>
    </row>
    <row r="13" spans="1:19" ht="14.25" customHeight="1" x14ac:dyDescent="0.25">
      <c r="A13" s="1">
        <v>8</v>
      </c>
      <c r="B13" s="23" t="s">
        <v>76</v>
      </c>
      <c r="C13" s="27" t="s">
        <v>17</v>
      </c>
      <c r="D13" s="39" t="s">
        <v>77</v>
      </c>
      <c r="E13" s="8">
        <v>50000</v>
      </c>
      <c r="F13" s="28">
        <v>5000</v>
      </c>
      <c r="G13" s="28">
        <v>5000</v>
      </c>
      <c r="H13" s="28"/>
      <c r="I13" s="8"/>
      <c r="J13" s="28">
        <f t="shared" si="0"/>
        <v>0</v>
      </c>
      <c r="K13" s="18"/>
      <c r="L13" s="52"/>
      <c r="M13" s="38"/>
      <c r="N13" s="38"/>
      <c r="O13" s="38"/>
      <c r="P13" s="38"/>
      <c r="Q13" s="38"/>
      <c r="R13" s="38"/>
      <c r="S13" s="38"/>
    </row>
    <row r="14" spans="1:19" ht="18" customHeight="1" x14ac:dyDescent="0.25">
      <c r="A14" s="1">
        <v>9</v>
      </c>
      <c r="B14" s="35"/>
      <c r="C14" s="27" t="s">
        <v>22</v>
      </c>
      <c r="D14" s="39"/>
      <c r="E14" s="8">
        <v>50000</v>
      </c>
      <c r="F14" s="8"/>
      <c r="G14" s="8"/>
      <c r="H14" s="28"/>
      <c r="I14" s="8"/>
      <c r="J14" s="28">
        <f t="shared" si="0"/>
        <v>0</v>
      </c>
      <c r="K14" s="59"/>
      <c r="L14" s="52"/>
      <c r="M14" s="11"/>
      <c r="N14" s="21"/>
      <c r="P14" s="43"/>
    </row>
    <row r="15" spans="1:19" ht="15" customHeight="1" x14ac:dyDescent="0.25">
      <c r="A15" s="1">
        <v>10</v>
      </c>
      <c r="B15" s="26"/>
      <c r="C15" s="27" t="s">
        <v>29</v>
      </c>
      <c r="D15" s="46"/>
      <c r="E15" s="8">
        <v>70000</v>
      </c>
      <c r="F15" s="28"/>
      <c r="G15" s="28"/>
      <c r="H15" s="28"/>
      <c r="I15" s="8"/>
      <c r="J15" s="28">
        <f t="shared" si="0"/>
        <v>0</v>
      </c>
      <c r="K15" s="47"/>
      <c r="L15" s="52"/>
      <c r="M15" s="11"/>
      <c r="N15" s="21"/>
      <c r="P15" s="43"/>
    </row>
    <row r="16" spans="1:19" ht="16.5" customHeight="1" x14ac:dyDescent="0.25">
      <c r="A16" s="1">
        <v>11</v>
      </c>
      <c r="B16" s="26" t="s">
        <v>46</v>
      </c>
      <c r="C16" s="27" t="s">
        <v>21</v>
      </c>
      <c r="D16" s="39" t="s">
        <v>50</v>
      </c>
      <c r="E16" s="8">
        <v>70000</v>
      </c>
      <c r="F16" s="8"/>
      <c r="G16" s="28"/>
      <c r="H16" s="28">
        <v>70000</v>
      </c>
      <c r="I16" s="8"/>
      <c r="J16" s="28">
        <f t="shared" si="0"/>
        <v>70000</v>
      </c>
      <c r="K16" s="18" t="s">
        <v>200</v>
      </c>
      <c r="L16" s="52" t="s">
        <v>45</v>
      </c>
      <c r="M16" s="11"/>
      <c r="N16" s="21"/>
    </row>
    <row r="17" spans="1:14" ht="17.25" customHeight="1" x14ac:dyDescent="0.25">
      <c r="A17" s="1">
        <v>12</v>
      </c>
      <c r="B17" s="7" t="s">
        <v>57</v>
      </c>
      <c r="C17" s="27" t="s">
        <v>36</v>
      </c>
      <c r="D17" s="39" t="s">
        <v>58</v>
      </c>
      <c r="E17" s="8">
        <v>50000</v>
      </c>
      <c r="F17" s="28">
        <v>5000</v>
      </c>
      <c r="G17" s="28">
        <v>5000</v>
      </c>
      <c r="H17" s="28">
        <v>50000</v>
      </c>
      <c r="I17" s="8"/>
      <c r="J17" s="28">
        <f t="shared" si="0"/>
        <v>50000</v>
      </c>
      <c r="K17" s="47" t="s">
        <v>201</v>
      </c>
      <c r="L17" s="52" t="s">
        <v>45</v>
      </c>
      <c r="N17" s="21"/>
    </row>
    <row r="18" spans="1:14" ht="15.75" customHeight="1" x14ac:dyDescent="0.25">
      <c r="A18" s="1">
        <v>13</v>
      </c>
      <c r="B18" s="23" t="s">
        <v>196</v>
      </c>
      <c r="C18" s="27" t="s">
        <v>23</v>
      </c>
      <c r="D18" s="39" t="s">
        <v>197</v>
      </c>
      <c r="E18" s="8">
        <v>50000</v>
      </c>
      <c r="F18" s="28">
        <v>48000</v>
      </c>
      <c r="G18" s="28">
        <v>48000</v>
      </c>
      <c r="H18" s="28">
        <v>50000</v>
      </c>
      <c r="I18" s="8"/>
      <c r="J18" s="28">
        <f t="shared" si="0"/>
        <v>50000</v>
      </c>
      <c r="K18" s="47" t="s">
        <v>199</v>
      </c>
      <c r="L18" s="52" t="s">
        <v>68</v>
      </c>
      <c r="M18" s="11"/>
      <c r="N18" s="21"/>
    </row>
    <row r="19" spans="1:14" ht="18.75" customHeight="1" x14ac:dyDescent="0.25">
      <c r="A19" s="1">
        <v>14</v>
      </c>
      <c r="B19" s="50" t="s">
        <v>152</v>
      </c>
      <c r="C19" s="27" t="s">
        <v>32</v>
      </c>
      <c r="D19" s="39" t="s">
        <v>153</v>
      </c>
      <c r="E19" s="8">
        <v>50000</v>
      </c>
      <c r="F19" s="5"/>
      <c r="G19" s="28"/>
      <c r="H19" s="28">
        <v>50000</v>
      </c>
      <c r="I19" s="8"/>
      <c r="J19" s="28">
        <f t="shared" si="0"/>
        <v>50000</v>
      </c>
      <c r="K19" s="47" t="s">
        <v>202</v>
      </c>
      <c r="L19" s="22" t="s">
        <v>180</v>
      </c>
      <c r="M19" s="11"/>
      <c r="N19" s="21"/>
    </row>
    <row r="20" spans="1:14" ht="18" customHeight="1" x14ac:dyDescent="0.25">
      <c r="A20" s="1">
        <v>15</v>
      </c>
      <c r="B20" s="50"/>
      <c r="C20" s="27" t="s">
        <v>24</v>
      </c>
      <c r="D20" s="39"/>
      <c r="E20" s="8">
        <v>50000</v>
      </c>
      <c r="F20" s="8"/>
      <c r="G20" s="28"/>
      <c r="H20" s="28"/>
      <c r="I20" s="8"/>
      <c r="J20" s="28">
        <f t="shared" si="0"/>
        <v>0</v>
      </c>
      <c r="K20" s="47"/>
      <c r="L20" s="52"/>
      <c r="M20" s="70"/>
      <c r="N20" s="21"/>
    </row>
    <row r="21" spans="1:14" ht="16.5" customHeight="1" x14ac:dyDescent="0.25">
      <c r="A21" s="1">
        <v>16</v>
      </c>
      <c r="B21" s="26" t="s">
        <v>59</v>
      </c>
      <c r="C21" s="27" t="s">
        <v>25</v>
      </c>
      <c r="D21" s="39" t="s">
        <v>60</v>
      </c>
      <c r="E21" s="8">
        <v>50000</v>
      </c>
      <c r="F21" s="8">
        <v>85000</v>
      </c>
      <c r="G21" s="28">
        <v>15000</v>
      </c>
      <c r="H21" s="28"/>
      <c r="I21" s="8"/>
      <c r="J21" s="28">
        <f t="shared" si="0"/>
        <v>0</v>
      </c>
      <c r="K21" s="47"/>
      <c r="L21" s="22"/>
      <c r="M21" s="70"/>
      <c r="N21" s="11"/>
    </row>
    <row r="22" spans="1:14" ht="15" customHeight="1" x14ac:dyDescent="0.25">
      <c r="A22" s="1">
        <v>17</v>
      </c>
      <c r="B22" s="31" t="s">
        <v>38</v>
      </c>
      <c r="C22" s="30" t="s">
        <v>26</v>
      </c>
      <c r="D22" s="40"/>
      <c r="E22" s="34"/>
      <c r="F22" s="12"/>
      <c r="G22" s="32"/>
      <c r="H22" s="32"/>
      <c r="I22" s="32"/>
      <c r="J22" s="32"/>
      <c r="K22" s="32"/>
      <c r="L22" s="32"/>
      <c r="M22" s="11"/>
    </row>
    <row r="23" spans="1:14" ht="16.5" customHeight="1" x14ac:dyDescent="0.25">
      <c r="A23" s="1">
        <v>18</v>
      </c>
      <c r="B23" s="7" t="s">
        <v>122</v>
      </c>
      <c r="C23" s="27" t="s">
        <v>27</v>
      </c>
      <c r="D23" s="39" t="s">
        <v>123</v>
      </c>
      <c r="E23" s="8">
        <v>50000</v>
      </c>
      <c r="F23" s="8">
        <v>55000</v>
      </c>
      <c r="G23" s="8">
        <v>5000</v>
      </c>
      <c r="H23" s="28">
        <v>50000</v>
      </c>
      <c r="I23" s="8"/>
      <c r="J23" s="28">
        <f t="shared" si="0"/>
        <v>50000</v>
      </c>
      <c r="K23" s="18" t="s">
        <v>195</v>
      </c>
      <c r="L23" s="22" t="s">
        <v>180</v>
      </c>
      <c r="M23" s="11"/>
    </row>
    <row r="24" spans="1:14" ht="19.5" customHeight="1" x14ac:dyDescent="0.25">
      <c r="A24" s="85" t="s">
        <v>5</v>
      </c>
      <c r="B24" s="86"/>
      <c r="C24" s="86"/>
      <c r="D24" s="87"/>
      <c r="E24" s="24">
        <f>SUM(E7:E23)</f>
        <v>860000</v>
      </c>
      <c r="F24" s="37">
        <f>SUM(F7:F23)</f>
        <v>342800</v>
      </c>
      <c r="G24" s="37">
        <f>SUM(G7:G23)</f>
        <v>172800</v>
      </c>
      <c r="H24" s="37">
        <f t="shared" ref="H24:I24" si="1">SUM(H7:H23)</f>
        <v>540000</v>
      </c>
      <c r="I24" s="37">
        <f t="shared" si="1"/>
        <v>0</v>
      </c>
      <c r="J24" s="37">
        <f>SUM(J7:J23)</f>
        <v>540000</v>
      </c>
      <c r="K24" s="19" t="s">
        <v>203</v>
      </c>
      <c r="L24" s="19" t="s">
        <v>33</v>
      </c>
    </row>
    <row r="25" spans="1:14" ht="6" customHeight="1" x14ac:dyDescent="0.25">
      <c r="F25" s="11"/>
    </row>
    <row r="26" spans="1:14" ht="3" customHeight="1" x14ac:dyDescent="0.25"/>
    <row r="27" spans="1:14" ht="11.25" customHeight="1" x14ac:dyDescent="0.25">
      <c r="A27" s="48">
        <v>11</v>
      </c>
      <c r="B27" s="50" t="s">
        <v>57</v>
      </c>
      <c r="C27" s="64" t="s">
        <v>36</v>
      </c>
      <c r="D27" s="39" t="s">
        <v>58</v>
      </c>
      <c r="E27" s="91" t="s">
        <v>105</v>
      </c>
      <c r="F27" s="92"/>
      <c r="G27" s="92"/>
      <c r="H27" s="92"/>
      <c r="I27" s="92"/>
      <c r="J27" s="92"/>
      <c r="K27" s="92"/>
      <c r="L27" s="93"/>
      <c r="N27" s="11"/>
    </row>
    <row r="28" spans="1:14" ht="15.75" customHeight="1" x14ac:dyDescent="0.25">
      <c r="A28" s="48">
        <v>5</v>
      </c>
      <c r="B28" s="50" t="s">
        <v>113</v>
      </c>
      <c r="C28" s="64" t="s">
        <v>15</v>
      </c>
      <c r="D28" s="41" t="s">
        <v>72</v>
      </c>
      <c r="E28" s="78" t="s">
        <v>117</v>
      </c>
      <c r="F28" s="79"/>
      <c r="G28" s="79"/>
      <c r="H28" s="79"/>
      <c r="I28" s="79"/>
      <c r="J28" s="79"/>
      <c r="K28" s="79"/>
      <c r="L28" s="80"/>
    </row>
    <row r="29" spans="1:14" x14ac:dyDescent="0.25">
      <c r="A29" s="97" t="s">
        <v>110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14" ht="12.75" customHeight="1" x14ac:dyDescent="0.25">
      <c r="A30" s="50">
        <v>13</v>
      </c>
      <c r="B30" s="50" t="s">
        <v>40</v>
      </c>
      <c r="C30" s="50" t="s">
        <v>23</v>
      </c>
      <c r="D30" s="50" t="s">
        <v>51</v>
      </c>
      <c r="E30" s="50">
        <v>50000</v>
      </c>
      <c r="F30" s="98" t="s">
        <v>143</v>
      </c>
      <c r="G30" s="99"/>
      <c r="H30" s="99"/>
      <c r="I30" s="99"/>
      <c r="J30" s="99"/>
      <c r="K30" s="99"/>
      <c r="L30" s="100"/>
    </row>
    <row r="31" spans="1:14" ht="6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</row>
    <row r="32" spans="1:14" ht="15.75" customHeight="1" x14ac:dyDescent="0.25">
      <c r="A32" s="1">
        <v>3</v>
      </c>
      <c r="B32" s="23" t="s">
        <v>137</v>
      </c>
      <c r="C32" s="27" t="s">
        <v>20</v>
      </c>
      <c r="D32" s="91" t="s">
        <v>221</v>
      </c>
      <c r="E32" s="92"/>
      <c r="F32" s="92"/>
      <c r="G32" s="92"/>
      <c r="H32" s="92"/>
      <c r="I32" s="92"/>
      <c r="J32" s="92"/>
      <c r="K32" s="92"/>
      <c r="L32" s="93"/>
    </row>
    <row r="33" spans="1:12" ht="21" customHeight="1" x14ac:dyDescent="0.25">
      <c r="A33" s="1">
        <v>9</v>
      </c>
      <c r="B33" s="35" t="s">
        <v>39</v>
      </c>
      <c r="C33" s="27" t="s">
        <v>22</v>
      </c>
      <c r="D33" s="39" t="s">
        <v>69</v>
      </c>
      <c r="E33" s="8">
        <v>40000</v>
      </c>
      <c r="F33" s="8">
        <v>596000</v>
      </c>
      <c r="G33" s="8">
        <v>112000</v>
      </c>
      <c r="H33" s="88" t="s">
        <v>198</v>
      </c>
      <c r="I33" s="89"/>
      <c r="J33" s="89"/>
      <c r="K33" s="89"/>
      <c r="L33" s="90"/>
    </row>
  </sheetData>
  <mergeCells count="12">
    <mergeCell ref="E27:L27"/>
    <mergeCell ref="E28:L28"/>
    <mergeCell ref="A29:L29"/>
    <mergeCell ref="F30:L30"/>
    <mergeCell ref="H33:L33"/>
    <mergeCell ref="D32:L32"/>
    <mergeCell ref="A24:D24"/>
    <mergeCell ref="A1:K1"/>
    <mergeCell ref="E2:J2"/>
    <mergeCell ref="K2:L2"/>
    <mergeCell ref="K3:L3"/>
    <mergeCell ref="K4:M4"/>
  </mergeCells>
  <printOptions horizontalCentered="1"/>
  <pageMargins left="0.19685039370078741" right="0.19685039370078741" top="0.15748031496062992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2"/>
  <sheetViews>
    <sheetView zoomScaleNormal="100" workbookViewId="0">
      <selection activeCell="L24" sqref="L24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81" t="s">
        <v>204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9" ht="18.75" x14ac:dyDescent="0.3">
      <c r="A2" s="3" t="s">
        <v>9</v>
      </c>
      <c r="E2" s="82" t="s">
        <v>61</v>
      </c>
      <c r="F2" s="82"/>
      <c r="G2" s="82"/>
      <c r="H2" s="82"/>
      <c r="I2" s="82"/>
      <c r="J2" s="82"/>
      <c r="K2" s="83" t="s">
        <v>10</v>
      </c>
      <c r="L2" s="83"/>
    </row>
    <row r="3" spans="1:19" ht="18.75" x14ac:dyDescent="0.3">
      <c r="A3" s="3" t="s">
        <v>11</v>
      </c>
      <c r="E3" s="4"/>
      <c r="F3" s="4"/>
      <c r="G3" s="4"/>
      <c r="H3" s="4" t="s">
        <v>12</v>
      </c>
      <c r="I3" s="4"/>
      <c r="K3" s="84"/>
      <c r="L3" s="84"/>
      <c r="M3" s="11"/>
    </row>
    <row r="4" spans="1:19" ht="18.75" x14ac:dyDescent="0.3">
      <c r="A4" s="3" t="s">
        <v>13</v>
      </c>
      <c r="D4" s="54" t="s">
        <v>14</v>
      </c>
      <c r="E4" s="54"/>
      <c r="F4" s="54"/>
      <c r="G4" s="54"/>
      <c r="H4" s="54" t="s">
        <v>62</v>
      </c>
      <c r="I4" s="54"/>
      <c r="J4" s="54"/>
      <c r="K4" s="77"/>
      <c r="L4" s="77"/>
      <c r="M4" s="77"/>
    </row>
    <row r="5" spans="1:19" ht="4.5" customHeight="1" x14ac:dyDescent="0.25">
      <c r="K5" s="14"/>
      <c r="L5" s="14"/>
      <c r="M5" s="14"/>
    </row>
    <row r="6" spans="1:19" ht="12.75" customHeight="1" x14ac:dyDescent="0.25">
      <c r="A6" s="9" t="s">
        <v>0</v>
      </c>
      <c r="B6" s="53" t="s">
        <v>1</v>
      </c>
      <c r="C6" s="53" t="s">
        <v>41</v>
      </c>
      <c r="D6" s="53" t="s">
        <v>8</v>
      </c>
      <c r="E6" s="2" t="s">
        <v>2</v>
      </c>
      <c r="F6" s="53" t="s">
        <v>3</v>
      </c>
      <c r="G6" s="53" t="s">
        <v>35</v>
      </c>
      <c r="H6" s="6" t="s">
        <v>7</v>
      </c>
      <c r="I6" s="53" t="s">
        <v>4</v>
      </c>
      <c r="J6" s="53" t="s">
        <v>42</v>
      </c>
      <c r="K6" s="53" t="s">
        <v>6</v>
      </c>
      <c r="L6" s="53" t="s">
        <v>28</v>
      </c>
      <c r="N6" s="20"/>
    </row>
    <row r="7" spans="1:19" ht="14.25" customHeight="1" x14ac:dyDescent="0.25">
      <c r="A7" s="1">
        <v>1</v>
      </c>
      <c r="B7" s="26" t="s">
        <v>140</v>
      </c>
      <c r="C7" s="27" t="s">
        <v>18</v>
      </c>
      <c r="D7" s="39" t="s">
        <v>141</v>
      </c>
      <c r="E7" s="8">
        <v>50000</v>
      </c>
      <c r="F7" s="8"/>
      <c r="G7" s="8"/>
      <c r="H7" s="28">
        <v>50000</v>
      </c>
      <c r="I7" s="8"/>
      <c r="J7" s="28">
        <f t="shared" ref="J7:J23" si="0">H7+I7</f>
        <v>50000</v>
      </c>
      <c r="K7" s="18" t="s">
        <v>191</v>
      </c>
      <c r="L7" s="22" t="s">
        <v>68</v>
      </c>
      <c r="M7" s="71"/>
      <c r="N7" s="21"/>
    </row>
    <row r="8" spans="1:19" ht="14.25" customHeight="1" x14ac:dyDescent="0.25">
      <c r="A8" s="1">
        <v>2</v>
      </c>
      <c r="B8" s="26" t="s">
        <v>126</v>
      </c>
      <c r="C8" s="27" t="s">
        <v>19</v>
      </c>
      <c r="D8" s="39" t="s">
        <v>119</v>
      </c>
      <c r="E8" s="8">
        <v>50000</v>
      </c>
      <c r="F8" s="28"/>
      <c r="G8" s="28"/>
      <c r="H8" s="28">
        <v>50000</v>
      </c>
      <c r="I8" s="8"/>
      <c r="J8" s="28">
        <f t="shared" si="0"/>
        <v>50000</v>
      </c>
      <c r="K8" s="18" t="s">
        <v>212</v>
      </c>
      <c r="L8" s="52" t="s">
        <v>180</v>
      </c>
      <c r="M8" s="21"/>
      <c r="N8" s="21"/>
    </row>
    <row r="9" spans="1:19" ht="14.25" customHeight="1" x14ac:dyDescent="0.25">
      <c r="A9" s="1">
        <v>3</v>
      </c>
      <c r="B9" s="23" t="s">
        <v>137</v>
      </c>
      <c r="C9" s="27" t="s">
        <v>20</v>
      </c>
      <c r="D9" s="39" t="s">
        <v>138</v>
      </c>
      <c r="E9" s="8">
        <v>50000</v>
      </c>
      <c r="F9" s="8">
        <v>110000</v>
      </c>
      <c r="G9" s="28">
        <v>10000</v>
      </c>
      <c r="H9" s="28">
        <v>50000</v>
      </c>
      <c r="I9" s="8">
        <v>50000</v>
      </c>
      <c r="J9" s="28">
        <f t="shared" si="0"/>
        <v>100000</v>
      </c>
      <c r="K9" s="18" t="s">
        <v>207</v>
      </c>
      <c r="L9" s="22" t="s">
        <v>206</v>
      </c>
      <c r="M9" s="11"/>
      <c r="N9" s="21"/>
    </row>
    <row r="10" spans="1:19" ht="15.75" customHeight="1" x14ac:dyDescent="0.25">
      <c r="A10" s="1">
        <v>4</v>
      </c>
      <c r="B10" s="7" t="s">
        <v>116</v>
      </c>
      <c r="C10" s="27" t="s">
        <v>31</v>
      </c>
      <c r="D10" s="39" t="s">
        <v>72</v>
      </c>
      <c r="E10" s="8">
        <v>70000</v>
      </c>
      <c r="F10" s="28">
        <v>74800</v>
      </c>
      <c r="G10" s="28">
        <v>74800</v>
      </c>
      <c r="H10" s="28">
        <v>70000</v>
      </c>
      <c r="I10" s="8"/>
      <c r="J10" s="28">
        <f t="shared" si="0"/>
        <v>70000</v>
      </c>
      <c r="K10" s="18" t="s">
        <v>208</v>
      </c>
      <c r="L10" s="22" t="s">
        <v>45</v>
      </c>
      <c r="M10" s="55"/>
      <c r="N10" s="38"/>
      <c r="O10" s="38"/>
    </row>
    <row r="11" spans="1:19" ht="14.25" customHeight="1" x14ac:dyDescent="0.25">
      <c r="A11" s="1">
        <v>6</v>
      </c>
      <c r="B11" s="7" t="s">
        <v>116</v>
      </c>
      <c r="C11" s="27" t="s">
        <v>15</v>
      </c>
      <c r="D11" s="39" t="s">
        <v>72</v>
      </c>
      <c r="E11" s="8">
        <v>50000</v>
      </c>
      <c r="F11" s="8"/>
      <c r="G11" s="8"/>
      <c r="H11" s="28">
        <v>50000</v>
      </c>
      <c r="I11" s="8"/>
      <c r="J11" s="28">
        <f t="shared" si="0"/>
        <v>50000</v>
      </c>
      <c r="K11" s="18" t="s">
        <v>208</v>
      </c>
      <c r="L11" s="22" t="s">
        <v>45</v>
      </c>
      <c r="M11" s="11"/>
      <c r="N11" s="38"/>
      <c r="O11" s="38"/>
      <c r="P11" s="38"/>
      <c r="Q11" s="38"/>
      <c r="R11" s="38"/>
      <c r="S11" s="38"/>
    </row>
    <row r="12" spans="1:19" ht="14.25" customHeight="1" x14ac:dyDescent="0.25">
      <c r="A12" s="1">
        <v>7</v>
      </c>
      <c r="B12" s="49" t="s">
        <v>64</v>
      </c>
      <c r="C12" s="27" t="s">
        <v>16</v>
      </c>
      <c r="D12" s="39" t="s">
        <v>65</v>
      </c>
      <c r="E12" s="8">
        <v>50000</v>
      </c>
      <c r="F12" s="28">
        <v>15000</v>
      </c>
      <c r="G12" s="28">
        <v>15000</v>
      </c>
      <c r="H12" s="28">
        <v>50000</v>
      </c>
      <c r="I12" s="8"/>
      <c r="J12" s="28">
        <f t="shared" si="0"/>
        <v>50000</v>
      </c>
      <c r="K12" s="18" t="s">
        <v>209</v>
      </c>
      <c r="L12" s="52" t="s">
        <v>45</v>
      </c>
      <c r="M12" s="38"/>
      <c r="N12" s="38"/>
      <c r="O12" s="38"/>
      <c r="P12" s="38"/>
      <c r="Q12" s="38"/>
      <c r="R12" s="38"/>
      <c r="S12" s="38"/>
    </row>
    <row r="13" spans="1:19" ht="14.25" customHeight="1" x14ac:dyDescent="0.25">
      <c r="A13" s="1">
        <v>8</v>
      </c>
      <c r="B13" s="23" t="s">
        <v>76</v>
      </c>
      <c r="C13" s="27" t="s">
        <v>17</v>
      </c>
      <c r="D13" s="39" t="s">
        <v>77</v>
      </c>
      <c r="E13" s="8">
        <v>50000</v>
      </c>
      <c r="F13" s="28">
        <v>60000</v>
      </c>
      <c r="G13" s="28">
        <v>10000</v>
      </c>
      <c r="H13" s="28">
        <v>50000</v>
      </c>
      <c r="I13" s="8"/>
      <c r="J13" s="28">
        <f t="shared" si="0"/>
        <v>50000</v>
      </c>
      <c r="K13" s="18" t="s">
        <v>210</v>
      </c>
      <c r="L13" s="52" t="s">
        <v>45</v>
      </c>
      <c r="M13" s="38"/>
      <c r="N13" s="38"/>
      <c r="O13" s="38"/>
      <c r="P13" s="38"/>
      <c r="Q13" s="38"/>
      <c r="R13" s="38"/>
      <c r="S13" s="38"/>
    </row>
    <row r="14" spans="1:19" ht="18" customHeight="1" x14ac:dyDescent="0.25">
      <c r="A14" s="1">
        <v>9</v>
      </c>
      <c r="B14" s="35"/>
      <c r="C14" s="27" t="s">
        <v>22</v>
      </c>
      <c r="D14" s="39"/>
      <c r="E14" s="8">
        <v>50000</v>
      </c>
      <c r="F14" s="8"/>
      <c r="G14" s="8"/>
      <c r="H14" s="28"/>
      <c r="I14" s="8"/>
      <c r="J14" s="28">
        <f t="shared" si="0"/>
        <v>0</v>
      </c>
      <c r="K14" s="59"/>
      <c r="L14" s="52"/>
      <c r="M14" s="11"/>
      <c r="N14" s="21"/>
      <c r="P14" s="43"/>
    </row>
    <row r="15" spans="1:19" ht="15" customHeight="1" x14ac:dyDescent="0.25">
      <c r="A15" s="1">
        <v>10</v>
      </c>
      <c r="B15" s="26"/>
      <c r="C15" s="27" t="s">
        <v>29</v>
      </c>
      <c r="D15" s="46"/>
      <c r="E15" s="8">
        <v>70000</v>
      </c>
      <c r="F15" s="28"/>
      <c r="G15" s="28"/>
      <c r="H15" s="28"/>
      <c r="I15" s="8"/>
      <c r="J15" s="28">
        <f t="shared" si="0"/>
        <v>0</v>
      </c>
      <c r="K15" s="47"/>
      <c r="L15" s="52"/>
      <c r="M15" s="11"/>
      <c r="N15" s="21"/>
      <c r="P15" s="43"/>
    </row>
    <row r="16" spans="1:19" ht="16.5" customHeight="1" x14ac:dyDescent="0.25">
      <c r="A16" s="1">
        <v>11</v>
      </c>
      <c r="B16" s="26" t="s">
        <v>46</v>
      </c>
      <c r="C16" s="27" t="s">
        <v>21</v>
      </c>
      <c r="D16" s="39" t="s">
        <v>50</v>
      </c>
      <c r="E16" s="8">
        <v>70000</v>
      </c>
      <c r="F16" s="8"/>
      <c r="G16" s="28"/>
      <c r="H16" s="28">
        <v>70000</v>
      </c>
      <c r="I16" s="8"/>
      <c r="J16" s="28">
        <f t="shared" si="0"/>
        <v>70000</v>
      </c>
      <c r="K16" s="18" t="s">
        <v>207</v>
      </c>
      <c r="L16" s="52" t="s">
        <v>45</v>
      </c>
      <c r="M16" s="11"/>
      <c r="N16" s="21"/>
    </row>
    <row r="17" spans="1:14" ht="17.25" customHeight="1" x14ac:dyDescent="0.25">
      <c r="A17" s="1">
        <v>12</v>
      </c>
      <c r="B17" s="7" t="s">
        <v>57</v>
      </c>
      <c r="C17" s="27" t="s">
        <v>36</v>
      </c>
      <c r="D17" s="39" t="s">
        <v>58</v>
      </c>
      <c r="E17" s="8">
        <v>50000</v>
      </c>
      <c r="F17" s="28">
        <v>5000</v>
      </c>
      <c r="G17" s="28">
        <v>5000</v>
      </c>
      <c r="H17" s="28">
        <v>50000</v>
      </c>
      <c r="I17" s="8"/>
      <c r="J17" s="28">
        <f t="shared" si="0"/>
        <v>50000</v>
      </c>
      <c r="K17" s="47" t="s">
        <v>211</v>
      </c>
      <c r="L17" s="52" t="s">
        <v>45</v>
      </c>
      <c r="N17" s="21"/>
    </row>
    <row r="18" spans="1:14" ht="15.75" customHeight="1" x14ac:dyDescent="0.25">
      <c r="A18" s="1">
        <v>13</v>
      </c>
      <c r="B18" s="23" t="s">
        <v>196</v>
      </c>
      <c r="C18" s="27" t="s">
        <v>23</v>
      </c>
      <c r="D18" s="39" t="s">
        <v>197</v>
      </c>
      <c r="E18" s="8">
        <v>50000</v>
      </c>
      <c r="F18" s="28">
        <v>53000</v>
      </c>
      <c r="G18" s="28">
        <v>53000</v>
      </c>
      <c r="H18" s="28"/>
      <c r="I18" s="8"/>
      <c r="J18" s="28">
        <f t="shared" si="0"/>
        <v>0</v>
      </c>
      <c r="K18" s="47"/>
      <c r="L18" s="52"/>
      <c r="M18" s="11"/>
      <c r="N18" s="21"/>
    </row>
    <row r="19" spans="1:14" ht="18.75" customHeight="1" x14ac:dyDescent="0.25">
      <c r="A19" s="1">
        <v>14</v>
      </c>
      <c r="B19" s="50" t="s">
        <v>152</v>
      </c>
      <c r="C19" s="27" t="s">
        <v>32</v>
      </c>
      <c r="D19" s="39" t="s">
        <v>153</v>
      </c>
      <c r="E19" s="8">
        <v>50000</v>
      </c>
      <c r="F19" s="5"/>
      <c r="G19" s="28"/>
      <c r="H19" s="28">
        <v>50000</v>
      </c>
      <c r="I19" s="8"/>
      <c r="J19" s="28">
        <f t="shared" si="0"/>
        <v>50000</v>
      </c>
      <c r="K19" s="47" t="s">
        <v>210</v>
      </c>
      <c r="L19" s="22" t="s">
        <v>45</v>
      </c>
      <c r="M19" s="11"/>
      <c r="N19" s="21"/>
    </row>
    <row r="20" spans="1:14" ht="18" customHeight="1" x14ac:dyDescent="0.25">
      <c r="A20" s="1">
        <v>15</v>
      </c>
      <c r="B20" s="50"/>
      <c r="C20" s="27" t="s">
        <v>24</v>
      </c>
      <c r="D20" s="39"/>
      <c r="E20" s="8">
        <v>50000</v>
      </c>
      <c r="F20" s="8"/>
      <c r="G20" s="28"/>
      <c r="H20" s="28"/>
      <c r="I20" s="8"/>
      <c r="J20" s="28">
        <f t="shared" si="0"/>
        <v>0</v>
      </c>
      <c r="K20" s="47"/>
      <c r="L20" s="52"/>
      <c r="M20" s="70"/>
      <c r="N20" s="21"/>
    </row>
    <row r="21" spans="1:14" ht="16.5" customHeight="1" x14ac:dyDescent="0.25">
      <c r="A21" s="1">
        <v>16</v>
      </c>
      <c r="B21" s="26" t="s">
        <v>59</v>
      </c>
      <c r="C21" s="27" t="s">
        <v>25</v>
      </c>
      <c r="D21" s="39" t="s">
        <v>60</v>
      </c>
      <c r="E21" s="8">
        <v>50000</v>
      </c>
      <c r="F21" s="8">
        <v>140000</v>
      </c>
      <c r="G21" s="28">
        <v>20000</v>
      </c>
      <c r="H21" s="28"/>
      <c r="I21" s="8">
        <v>50000</v>
      </c>
      <c r="J21" s="28">
        <f t="shared" si="0"/>
        <v>50000</v>
      </c>
      <c r="K21" s="47"/>
      <c r="L21" s="22" t="s">
        <v>205</v>
      </c>
      <c r="M21" s="70"/>
      <c r="N21" s="11"/>
    </row>
    <row r="22" spans="1:14" ht="15" customHeight="1" x14ac:dyDescent="0.25">
      <c r="A22" s="1">
        <v>17</v>
      </c>
      <c r="B22" s="31" t="s">
        <v>38</v>
      </c>
      <c r="C22" s="30" t="s">
        <v>26</v>
      </c>
      <c r="D22" s="40"/>
      <c r="E22" s="34"/>
      <c r="F22" s="12"/>
      <c r="G22" s="32"/>
      <c r="H22" s="32"/>
      <c r="I22" s="32"/>
      <c r="J22" s="32"/>
      <c r="K22" s="32"/>
      <c r="L22" s="32"/>
      <c r="M22" s="11"/>
    </row>
    <row r="23" spans="1:14" ht="16.5" customHeight="1" x14ac:dyDescent="0.25">
      <c r="A23" s="1">
        <v>18</v>
      </c>
      <c r="B23" s="7" t="s">
        <v>122</v>
      </c>
      <c r="C23" s="27" t="s">
        <v>27</v>
      </c>
      <c r="D23" s="39" t="s">
        <v>123</v>
      </c>
      <c r="E23" s="8">
        <v>50000</v>
      </c>
      <c r="F23" s="8">
        <v>55000</v>
      </c>
      <c r="G23" s="8">
        <v>5000</v>
      </c>
      <c r="H23" s="28">
        <v>50000</v>
      </c>
      <c r="I23" s="8"/>
      <c r="J23" s="28">
        <f t="shared" si="0"/>
        <v>50000</v>
      </c>
      <c r="K23" s="18" t="s">
        <v>213</v>
      </c>
      <c r="L23" s="22" t="s">
        <v>180</v>
      </c>
      <c r="M23" s="11"/>
    </row>
    <row r="24" spans="1:14" ht="19.5" customHeight="1" x14ac:dyDescent="0.25">
      <c r="A24" s="85" t="s">
        <v>5</v>
      </c>
      <c r="B24" s="86"/>
      <c r="C24" s="86"/>
      <c r="D24" s="87"/>
      <c r="E24" s="10">
        <f>SUM(E7:E23)</f>
        <v>860000</v>
      </c>
      <c r="F24" s="37">
        <f>SUM(F7:F23)</f>
        <v>512800</v>
      </c>
      <c r="G24" s="37">
        <f>SUM(G7:G23)</f>
        <v>192800</v>
      </c>
      <c r="H24" s="36">
        <f t="shared" ref="H24:J24" si="1">SUM(H7:H23)</f>
        <v>590000</v>
      </c>
      <c r="I24" s="10">
        <f t="shared" si="1"/>
        <v>100000</v>
      </c>
      <c r="J24" s="36">
        <f t="shared" si="1"/>
        <v>690000</v>
      </c>
      <c r="K24" s="19" t="s">
        <v>214</v>
      </c>
      <c r="L24" s="72" t="s">
        <v>33</v>
      </c>
    </row>
    <row r="25" spans="1:14" ht="6" customHeight="1" x14ac:dyDescent="0.25">
      <c r="F25" s="11"/>
    </row>
    <row r="26" spans="1:14" ht="3" customHeight="1" x14ac:dyDescent="0.25"/>
    <row r="27" spans="1:14" ht="11.25" customHeight="1" x14ac:dyDescent="0.25">
      <c r="A27" s="48">
        <v>11</v>
      </c>
      <c r="B27" s="50" t="s">
        <v>57</v>
      </c>
      <c r="C27" s="64" t="s">
        <v>36</v>
      </c>
      <c r="D27" s="39" t="s">
        <v>58</v>
      </c>
      <c r="E27" s="91" t="s">
        <v>105</v>
      </c>
      <c r="F27" s="92"/>
      <c r="G27" s="92"/>
      <c r="H27" s="92"/>
      <c r="I27" s="92"/>
      <c r="J27" s="92"/>
      <c r="K27" s="92"/>
      <c r="L27" s="93"/>
      <c r="N27" s="11"/>
    </row>
    <row r="28" spans="1:14" ht="12.75" customHeight="1" x14ac:dyDescent="0.25">
      <c r="A28" s="48">
        <v>5</v>
      </c>
      <c r="B28" s="50" t="s">
        <v>113</v>
      </c>
      <c r="C28" s="64" t="s">
        <v>15</v>
      </c>
      <c r="D28" s="41" t="s">
        <v>72</v>
      </c>
      <c r="E28" s="78" t="s">
        <v>117</v>
      </c>
      <c r="F28" s="79"/>
      <c r="G28" s="79"/>
      <c r="H28" s="79"/>
      <c r="I28" s="79"/>
      <c r="J28" s="79"/>
      <c r="K28" s="79"/>
      <c r="L28" s="80"/>
    </row>
    <row r="29" spans="1:14" ht="13.5" customHeight="1" x14ac:dyDescent="0.25">
      <c r="A29" s="97" t="s">
        <v>110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14" ht="12.75" customHeight="1" x14ac:dyDescent="0.25">
      <c r="A30" s="50">
        <v>13</v>
      </c>
      <c r="B30" s="50" t="s">
        <v>40</v>
      </c>
      <c r="C30" s="50" t="s">
        <v>23</v>
      </c>
      <c r="D30" s="50" t="s">
        <v>51</v>
      </c>
      <c r="E30" s="50">
        <v>50000</v>
      </c>
      <c r="F30" s="98" t="s">
        <v>143</v>
      </c>
      <c r="G30" s="99"/>
      <c r="H30" s="99"/>
      <c r="I30" s="99"/>
      <c r="J30" s="99"/>
      <c r="K30" s="99"/>
      <c r="L30" s="100"/>
    </row>
    <row r="31" spans="1:14" ht="3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</row>
    <row r="32" spans="1:14" ht="10.5" customHeight="1" x14ac:dyDescent="0.25">
      <c r="A32" s="1">
        <v>9</v>
      </c>
      <c r="B32" s="35" t="s">
        <v>39</v>
      </c>
      <c r="C32" s="27" t="s">
        <v>22</v>
      </c>
      <c r="D32" s="39" t="s">
        <v>69</v>
      </c>
      <c r="E32" s="8">
        <v>40000</v>
      </c>
      <c r="F32" s="8">
        <v>596000</v>
      </c>
      <c r="G32" s="8">
        <v>112000</v>
      </c>
      <c r="H32" s="88" t="s">
        <v>198</v>
      </c>
      <c r="I32" s="89"/>
      <c r="J32" s="89"/>
      <c r="K32" s="89"/>
      <c r="L32" s="90"/>
    </row>
  </sheetData>
  <mergeCells count="11">
    <mergeCell ref="E27:L27"/>
    <mergeCell ref="E28:L28"/>
    <mergeCell ref="A29:L29"/>
    <mergeCell ref="F30:L30"/>
    <mergeCell ref="H32:L32"/>
    <mergeCell ref="A24:D24"/>
    <mergeCell ref="A1:K1"/>
    <mergeCell ref="E2:J2"/>
    <mergeCell ref="K2:L2"/>
    <mergeCell ref="K3:L3"/>
    <mergeCell ref="K4:M4"/>
  </mergeCells>
  <printOptions horizontalCentered="1"/>
  <pageMargins left="0.19685039370078741" right="0.19685039370078741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</vt:lpstr>
      <vt:lpstr>AOUT 2022 </vt:lpstr>
      <vt:lpstr>SEPTEMBRE 2022  </vt:lpstr>
      <vt:lpstr>OCTOBRE 2022</vt:lpstr>
      <vt:lpstr>NOVEMBRE 2022</vt:lpstr>
      <vt:lpstr>DECEMBRE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2022-11-26T07:53:59Z</cp:lastPrinted>
  <dcterms:created xsi:type="dcterms:W3CDTF">2013-02-10T07:37:00Z</dcterms:created>
  <dcterms:modified xsi:type="dcterms:W3CDTF">2022-11-26T15:22:01Z</dcterms:modified>
</cp:coreProperties>
</file>