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GERANT\Documents\PROPRIETAIRES\N'GUESSAN AYA\"/>
    </mc:Choice>
  </mc:AlternateContent>
  <xr:revisionPtr revIDLastSave="0" documentId="13_ncr:1_{D1468754-015E-4AB6-9853-ADD78E8E883E}" xr6:coauthVersionLast="47" xr6:coauthVersionMax="47" xr10:uidLastSave="{00000000-0000-0000-0000-000000000000}"/>
  <bookViews>
    <workbookView xWindow="-120" yWindow="-120" windowWidth="29040" windowHeight="15990" firstSheet="3" activeTab="10" xr2:uid="{00000000-000D-0000-FFFF-FFFF00000000}"/>
  </bookViews>
  <sheets>
    <sheet name="FEVRIER 2022" sheetId="2" r:id="rId1"/>
    <sheet name="MARS 2022" sheetId="1" r:id="rId2"/>
    <sheet name="AVRIL 2022" sheetId="3" r:id="rId3"/>
    <sheet name="MAI 2022" sheetId="4" r:id="rId4"/>
    <sheet name="JUIN 2022" sheetId="5" r:id="rId5"/>
    <sheet name="JUILLET 2022" sheetId="6" r:id="rId6"/>
    <sheet name="AOUT 2022 " sheetId="7" r:id="rId7"/>
    <sheet name="SEPTEMBRE 2022  " sheetId="8" r:id="rId8"/>
    <sheet name="OCTOBRE 2022" sheetId="9" r:id="rId9"/>
    <sheet name="NOVEMBRE 2022" sheetId="10" r:id="rId10"/>
    <sheet name="DECEMBRE 2022" sheetId="11" r:id="rId1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1" l="1"/>
  <c r="F7" i="11"/>
  <c r="E7" i="11"/>
  <c r="H7" i="10"/>
  <c r="I7" i="10"/>
  <c r="J7" i="10"/>
  <c r="J8" i="10" s="1"/>
  <c r="J9" i="10" s="1"/>
  <c r="J6" i="10"/>
  <c r="J5" i="10"/>
  <c r="F7" i="10"/>
  <c r="G7" i="10"/>
  <c r="E7" i="10"/>
  <c r="F7" i="9"/>
  <c r="G7" i="9"/>
  <c r="H7" i="9"/>
  <c r="I7" i="9"/>
  <c r="E7" i="9"/>
  <c r="J6" i="9" l="1"/>
  <c r="J5" i="9"/>
  <c r="J7" i="9" l="1"/>
  <c r="J8" i="9" s="1"/>
  <c r="J9" i="9" s="1"/>
  <c r="J8" i="8"/>
  <c r="J9" i="8" s="1"/>
  <c r="J6" i="8"/>
  <c r="J5" i="8"/>
  <c r="J7" i="8" s="1"/>
  <c r="I7" i="8"/>
  <c r="H7" i="8"/>
  <c r="G7" i="8" l="1"/>
  <c r="F7" i="8"/>
  <c r="E7" i="8"/>
  <c r="I6" i="7" l="1"/>
  <c r="H6" i="7"/>
  <c r="J5" i="7"/>
  <c r="J6" i="7" s="1"/>
  <c r="J8" i="7" l="1"/>
  <c r="J7" i="7"/>
  <c r="G6" i="7"/>
  <c r="F6" i="7"/>
  <c r="E6" i="7"/>
  <c r="F6" i="6" l="1"/>
  <c r="G6" i="6"/>
  <c r="H6" i="6"/>
  <c r="I6" i="6"/>
  <c r="J5" i="6" l="1"/>
  <c r="J6" i="6" s="1"/>
  <c r="J7" i="6" s="1"/>
  <c r="J8" i="6" s="1"/>
  <c r="E6" i="6" l="1"/>
  <c r="J5" i="5"/>
  <c r="J6" i="5" s="1"/>
  <c r="F6" i="5"/>
  <c r="G6" i="5"/>
  <c r="H6" i="5"/>
  <c r="I6" i="5"/>
  <c r="J8" i="5" l="1"/>
  <c r="J7" i="5"/>
  <c r="E6" i="5"/>
  <c r="F6" i="4" l="1"/>
  <c r="G6" i="4"/>
  <c r="H6" i="4"/>
  <c r="I6" i="4"/>
  <c r="J5" i="4"/>
  <c r="J6" i="4" s="1"/>
  <c r="J7" i="4" l="1"/>
  <c r="J8" i="4" s="1"/>
  <c r="E6" i="4"/>
  <c r="I6" i="3" l="1"/>
  <c r="H6" i="3"/>
  <c r="J5" i="3"/>
  <c r="J6" i="3" s="1"/>
  <c r="J7" i="3" l="1"/>
  <c r="J8" i="3" s="1"/>
  <c r="E6" i="3"/>
  <c r="E6" i="2" l="1"/>
  <c r="E6" i="1" l="1"/>
</calcChain>
</file>

<file path=xl/sharedStrings.xml><?xml version="1.0" encoding="utf-8"?>
<sst xmlns="http://schemas.openxmlformats.org/spreadsheetml/2006/main" count="418" uniqueCount="73">
  <si>
    <t>CENTRE D'IMPOSITION: YOP III</t>
  </si>
  <si>
    <t>N°</t>
  </si>
  <si>
    <t>NOM &amp; PRENOMS</t>
  </si>
  <si>
    <t>N° PORTE</t>
  </si>
  <si>
    <t>CONTACTS</t>
  </si>
  <si>
    <t>LOYERS</t>
  </si>
  <si>
    <t>LOYERS NP</t>
  </si>
  <si>
    <t>PENALITES</t>
  </si>
  <si>
    <t>LOYERS PAYES</t>
  </si>
  <si>
    <t>ARRIERES</t>
  </si>
  <si>
    <t>MONTANTS PAYES</t>
  </si>
  <si>
    <t>DATES</t>
  </si>
  <si>
    <t>SIGNATURES</t>
  </si>
  <si>
    <t>RASSAKI OLAYIWOLA</t>
  </si>
  <si>
    <t>12 F2</t>
  </si>
  <si>
    <t>0505109702-0505061516</t>
  </si>
  <si>
    <t>10/01/22</t>
  </si>
  <si>
    <t>AV 02+ 03/22</t>
  </si>
  <si>
    <t>TOTAL</t>
  </si>
  <si>
    <t>COMMISSION CCGIM</t>
  </si>
  <si>
    <t>MONTANT  A VERSER LE ……../02/2022</t>
  </si>
  <si>
    <t>SORO PEHNAN</t>
  </si>
  <si>
    <t>0505526532</t>
  </si>
  <si>
    <t xml:space="preserve"> A DEMENAGE REMISE DES 12 CLES  LE 10/01/2022</t>
  </si>
  <si>
    <t>A PAYE LE 10/01/2022  250 000 F DONT 2 MOIS DE CAUTION + 2 MOIS D'AVANCE + 1 MOIS CCGIM</t>
  </si>
  <si>
    <t>CAUTION GEREE PAR LE CCGIM 100 000 F VERSEE LE 10/01/2022</t>
  </si>
  <si>
    <t>MOIS DE FEVRIER  2022</t>
  </si>
  <si>
    <t>MOIS DE MARS 2022</t>
  </si>
  <si>
    <t>14/03/22</t>
  </si>
  <si>
    <t>0505109702 - 0505061516 - 0708290833</t>
  </si>
  <si>
    <t>MOIS D'AVRIL 2022</t>
  </si>
  <si>
    <t>10/04/22</t>
  </si>
  <si>
    <t>ORANGE</t>
  </si>
  <si>
    <t>MONTANT  A VERSER LE ……../04/2022</t>
  </si>
  <si>
    <t>15/04/22</t>
  </si>
  <si>
    <t>MOIS DE MAI 2022</t>
  </si>
  <si>
    <t>MONTANT  A VERSER LE ……../05/2022</t>
  </si>
  <si>
    <t>10/05/22</t>
  </si>
  <si>
    <t>11/05/22</t>
  </si>
  <si>
    <t>CCGIM</t>
  </si>
  <si>
    <t>MOIS DE JUIN 2022</t>
  </si>
  <si>
    <t>MONTANT  A VERSER LE ……../06/2022</t>
  </si>
  <si>
    <t>µ</t>
  </si>
  <si>
    <t>20/06/22</t>
  </si>
  <si>
    <t>ESPECES</t>
  </si>
  <si>
    <t>MOIS DE JUILLET 2022</t>
  </si>
  <si>
    <t>MONTANT  A VERSER LE ……../07/2022</t>
  </si>
  <si>
    <t>11/07/22</t>
  </si>
  <si>
    <t>MTN</t>
  </si>
  <si>
    <t>16/07/22</t>
  </si>
  <si>
    <t>MOIS D'AOUT 2022</t>
  </si>
  <si>
    <t>MONTANT  A VERSER LE ……../08/2022</t>
  </si>
  <si>
    <t>11/08/22</t>
  </si>
  <si>
    <t>18/08/22</t>
  </si>
  <si>
    <t>MOIS DE SEPTEMBRE 2022</t>
  </si>
  <si>
    <t>KOUAKOU AKISSI CECILE</t>
  </si>
  <si>
    <t>14 F2</t>
  </si>
  <si>
    <t>0757612925-0554141118</t>
  </si>
  <si>
    <t>10/09/22</t>
  </si>
  <si>
    <t>12/0922</t>
  </si>
  <si>
    <t>15/09/22</t>
  </si>
  <si>
    <t>MONTANT  A VERSER LE ……../……./2022</t>
  </si>
  <si>
    <t>MOIS D'OCTOBRE 2022</t>
  </si>
  <si>
    <t>06/10/22</t>
  </si>
  <si>
    <t>13/10/22</t>
  </si>
  <si>
    <t>MOIS DE NOVEMBRE 2022</t>
  </si>
  <si>
    <t>0748664216</t>
  </si>
  <si>
    <t>Mlle NAJIM DJENEBOU petite fille Cecile</t>
  </si>
  <si>
    <t>11/10/22</t>
  </si>
  <si>
    <t>16/11/22</t>
  </si>
  <si>
    <t>17/11/22</t>
  </si>
  <si>
    <t>MOIS DE DECEMBRE 2022</t>
  </si>
  <si>
    <t>Mlle NAJIM DJENEBOU petite fille Cecile 07 48 66 42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</si>
</sst>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F&quot;;[Red]\-#,##0\ &quot;F&quot;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164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49" fontId="8" fillId="0" borderId="6" xfId="0" applyNumberFormat="1" applyFont="1" applyBorder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2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164" fontId="8" fillId="0" borderId="2" xfId="0" applyNumberFormat="1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164" fontId="8" fillId="0" borderId="4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workbookViewId="0">
      <selection activeCell="A15" sqref="A15:L15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8" customWidth="1"/>
    <col min="5" max="5" width="8.5703125" customWidth="1"/>
    <col min="6" max="6" width="10.7109375" customWidth="1"/>
    <col min="7" max="7" width="8.5703125" customWidth="1"/>
    <col min="8" max="8" width="12.85546875" customWidth="1"/>
    <col min="9" max="9" width="9.85546875" customWidth="1"/>
    <col min="10" max="10" width="13.140625" customWidth="1"/>
    <col min="11" max="11" width="8.28515625" customWidth="1"/>
    <col min="12" max="12" width="13.85546875" customWidth="1"/>
  </cols>
  <sheetData>
    <row r="1" spans="1:13" ht="21" x14ac:dyDescent="0.35">
      <c r="A1" s="29" t="s">
        <v>26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3" ht="21" x14ac:dyDescent="0.35">
      <c r="A2" s="29" t="s">
        <v>0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/>
    </row>
    <row r="3" spans="1:13" x14ac:dyDescent="0.25">
      <c r="J3" s="1"/>
      <c r="L3" s="1"/>
    </row>
    <row r="4" spans="1:13" ht="15.75" x14ac:dyDescent="0.25">
      <c r="A4" s="2" t="s">
        <v>1</v>
      </c>
      <c r="B4" s="3" t="s">
        <v>2</v>
      </c>
      <c r="C4" s="4" t="s">
        <v>3</v>
      </c>
      <c r="D4" s="3" t="s">
        <v>4</v>
      </c>
      <c r="E4" s="5" t="s">
        <v>5</v>
      </c>
      <c r="F4" s="5" t="s">
        <v>6</v>
      </c>
      <c r="G4" s="6" t="s">
        <v>7</v>
      </c>
      <c r="H4" s="5" t="s">
        <v>8</v>
      </c>
      <c r="I4" s="3" t="s">
        <v>9</v>
      </c>
      <c r="J4" s="6" t="s">
        <v>10</v>
      </c>
      <c r="K4" s="5" t="s">
        <v>11</v>
      </c>
      <c r="L4" s="3" t="s">
        <v>12</v>
      </c>
    </row>
    <row r="5" spans="1:13" ht="18.75" x14ac:dyDescent="0.25">
      <c r="A5" s="7">
        <v>1</v>
      </c>
      <c r="B5" s="8" t="s">
        <v>13</v>
      </c>
      <c r="C5" s="7" t="s">
        <v>14</v>
      </c>
      <c r="D5" s="9" t="s">
        <v>15</v>
      </c>
      <c r="E5" s="10">
        <v>50000</v>
      </c>
      <c r="F5" s="11"/>
      <c r="G5" s="11"/>
      <c r="H5" s="12"/>
      <c r="I5" s="11"/>
      <c r="J5" s="12"/>
      <c r="K5" s="13" t="s">
        <v>16</v>
      </c>
      <c r="L5" s="7" t="s">
        <v>17</v>
      </c>
      <c r="M5" s="1"/>
    </row>
    <row r="6" spans="1:13" ht="18.75" customHeight="1" x14ac:dyDescent="0.3">
      <c r="A6" s="30" t="s">
        <v>18</v>
      </c>
      <c r="B6" s="30"/>
      <c r="C6" s="30"/>
      <c r="D6" s="30"/>
      <c r="E6" s="14">
        <f>SUM(E5:E5)</f>
        <v>50000</v>
      </c>
      <c r="F6" s="14"/>
      <c r="G6" s="14"/>
      <c r="H6" s="15"/>
      <c r="I6" s="16"/>
      <c r="J6" s="15"/>
      <c r="K6" s="13"/>
      <c r="L6" s="17"/>
      <c r="M6" s="1"/>
    </row>
    <row r="7" spans="1:13" ht="18.75" x14ac:dyDescent="0.25">
      <c r="A7" s="31" t="s">
        <v>19</v>
      </c>
      <c r="B7" s="31"/>
      <c r="C7" s="31"/>
      <c r="D7" s="31"/>
      <c r="E7" s="31"/>
      <c r="F7" s="31"/>
      <c r="G7" s="31"/>
      <c r="H7" s="31"/>
      <c r="I7" s="31"/>
      <c r="J7" s="12"/>
    </row>
    <row r="8" spans="1:13" ht="18.75" x14ac:dyDescent="0.3">
      <c r="A8" s="31" t="s">
        <v>20</v>
      </c>
      <c r="B8" s="31"/>
      <c r="C8" s="31"/>
      <c r="D8" s="31"/>
      <c r="E8" s="31"/>
      <c r="F8" s="31"/>
      <c r="G8" s="31"/>
      <c r="H8" s="31"/>
      <c r="I8" s="31"/>
      <c r="J8" s="15"/>
      <c r="L8" s="1"/>
    </row>
    <row r="9" spans="1:13" x14ac:dyDescent="0.25">
      <c r="F9" s="1"/>
      <c r="G9" s="1"/>
      <c r="H9" s="1"/>
    </row>
    <row r="10" spans="1:13" x14ac:dyDescent="0.25">
      <c r="J10" s="1"/>
    </row>
    <row r="11" spans="1:13" ht="18.75" x14ac:dyDescent="0.25">
      <c r="A11" s="7">
        <v>4</v>
      </c>
      <c r="B11" s="8" t="s">
        <v>21</v>
      </c>
      <c r="C11" s="7" t="s">
        <v>14</v>
      </c>
      <c r="D11" s="9" t="s">
        <v>22</v>
      </c>
      <c r="E11" s="10">
        <v>40000</v>
      </c>
      <c r="F11" s="11">
        <v>162500</v>
      </c>
      <c r="G11" s="11">
        <v>62000</v>
      </c>
      <c r="H11" s="32" t="s">
        <v>23</v>
      </c>
      <c r="I11" s="33"/>
      <c r="J11" s="33"/>
      <c r="K11" s="33"/>
      <c r="L11" s="34"/>
    </row>
    <row r="12" spans="1:13" x14ac:dyDescent="0.25">
      <c r="J12" s="1"/>
    </row>
    <row r="13" spans="1:13" ht="15.75" x14ac:dyDescent="0.25">
      <c r="A13" s="7">
        <v>4</v>
      </c>
      <c r="B13" s="8" t="s">
        <v>13</v>
      </c>
      <c r="C13" s="7" t="s">
        <v>14</v>
      </c>
      <c r="D13" s="9" t="s">
        <v>15</v>
      </c>
      <c r="E13" s="25" t="s">
        <v>24</v>
      </c>
      <c r="F13" s="26"/>
      <c r="G13" s="26"/>
      <c r="H13" s="26"/>
      <c r="I13" s="26"/>
      <c r="J13" s="26"/>
      <c r="K13" s="26"/>
      <c r="L13" s="27"/>
    </row>
    <row r="14" spans="1:13" x14ac:dyDescent="0.25">
      <c r="A14" s="28" t="s">
        <v>25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</row>
    <row r="15" spans="1:13" ht="18.75" x14ac:dyDescent="0.25">
      <c r="A15" s="7">
        <v>1</v>
      </c>
      <c r="B15" s="8" t="s">
        <v>13</v>
      </c>
      <c r="C15" s="7" t="s">
        <v>14</v>
      </c>
      <c r="D15" s="23" t="s">
        <v>29</v>
      </c>
      <c r="E15" s="24"/>
      <c r="F15" s="24"/>
      <c r="G15" s="24"/>
      <c r="H15" s="24"/>
      <c r="I15" s="24"/>
      <c r="J15" s="24"/>
      <c r="K15" s="24"/>
      <c r="L15" s="24"/>
    </row>
    <row r="16" spans="1:13" x14ac:dyDescent="0.25">
      <c r="J16" s="1"/>
    </row>
  </sheetData>
  <mergeCells count="9">
    <mergeCell ref="D15:L15"/>
    <mergeCell ref="E13:L13"/>
    <mergeCell ref="A14:L14"/>
    <mergeCell ref="A1:L1"/>
    <mergeCell ref="A2:L2"/>
    <mergeCell ref="A6:D6"/>
    <mergeCell ref="A7:I7"/>
    <mergeCell ref="A8:I8"/>
    <mergeCell ref="H11:L1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8"/>
  <sheetViews>
    <sheetView view="pageLayout" workbookViewId="0">
      <selection activeCell="K20" sqref="K20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8" customWidth="1"/>
    <col min="5" max="5" width="8.5703125" customWidth="1"/>
    <col min="6" max="6" width="10.7109375" customWidth="1"/>
    <col min="7" max="7" width="8.5703125" customWidth="1"/>
    <col min="8" max="8" width="12.85546875" customWidth="1"/>
    <col min="9" max="9" width="9.85546875" customWidth="1"/>
    <col min="10" max="10" width="13.140625" customWidth="1"/>
    <col min="11" max="11" width="8.28515625" customWidth="1"/>
    <col min="12" max="12" width="13.85546875" customWidth="1"/>
  </cols>
  <sheetData>
    <row r="1" spans="1:13" ht="40.5" customHeight="1" x14ac:dyDescent="0.35">
      <c r="A1" s="29" t="s">
        <v>65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3" ht="21" x14ac:dyDescent="0.35">
      <c r="A2" s="29" t="s">
        <v>0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/>
    </row>
    <row r="3" spans="1:13" x14ac:dyDescent="0.25">
      <c r="J3" s="1"/>
      <c r="L3" s="1"/>
    </row>
    <row r="4" spans="1:13" ht="15.75" x14ac:dyDescent="0.25">
      <c r="A4" s="2" t="s">
        <v>1</v>
      </c>
      <c r="B4" s="3" t="s">
        <v>2</v>
      </c>
      <c r="C4" s="4" t="s">
        <v>3</v>
      </c>
      <c r="D4" s="3" t="s">
        <v>4</v>
      </c>
      <c r="E4" s="5" t="s">
        <v>5</v>
      </c>
      <c r="F4" s="5" t="s">
        <v>6</v>
      </c>
      <c r="G4" s="6" t="s">
        <v>7</v>
      </c>
      <c r="H4" s="5" t="s">
        <v>8</v>
      </c>
      <c r="I4" s="3" t="s">
        <v>9</v>
      </c>
      <c r="J4" s="18" t="s">
        <v>10</v>
      </c>
      <c r="K4" s="5" t="s">
        <v>11</v>
      </c>
      <c r="L4" s="3" t="s">
        <v>12</v>
      </c>
    </row>
    <row r="5" spans="1:13" ht="18.75" x14ac:dyDescent="0.25">
      <c r="A5" s="7">
        <v>1</v>
      </c>
      <c r="B5" s="8" t="s">
        <v>55</v>
      </c>
      <c r="C5" s="7" t="s">
        <v>56</v>
      </c>
      <c r="D5" s="9" t="s">
        <v>57</v>
      </c>
      <c r="E5" s="11">
        <v>35000</v>
      </c>
      <c r="F5" s="11"/>
      <c r="G5" s="11"/>
      <c r="H5" s="11">
        <v>35000</v>
      </c>
      <c r="I5" s="11"/>
      <c r="J5" s="12">
        <f>SUM(H5:I5)</f>
        <v>35000</v>
      </c>
      <c r="K5" s="13" t="s">
        <v>68</v>
      </c>
      <c r="L5" s="20" t="s">
        <v>44</v>
      </c>
    </row>
    <row r="6" spans="1:13" ht="19.5" customHeight="1" x14ac:dyDescent="0.25">
      <c r="A6" s="7">
        <v>2</v>
      </c>
      <c r="B6" s="8" t="s">
        <v>13</v>
      </c>
      <c r="C6" s="7" t="s">
        <v>14</v>
      </c>
      <c r="D6" s="9" t="s">
        <v>15</v>
      </c>
      <c r="E6" s="11">
        <v>50000</v>
      </c>
      <c r="F6" s="11">
        <v>20000</v>
      </c>
      <c r="G6" s="11">
        <v>20000</v>
      </c>
      <c r="H6" s="11">
        <v>50000</v>
      </c>
      <c r="I6" s="11"/>
      <c r="J6" s="12">
        <f t="shared" ref="J6" si="0">SUM(H6:I6)</f>
        <v>50000</v>
      </c>
      <c r="K6" s="13" t="s">
        <v>69</v>
      </c>
      <c r="L6" s="20" t="s">
        <v>32</v>
      </c>
      <c r="M6" s="1"/>
    </row>
    <row r="7" spans="1:13" ht="18.75" customHeight="1" x14ac:dyDescent="0.25">
      <c r="A7" s="30" t="s">
        <v>18</v>
      </c>
      <c r="B7" s="30"/>
      <c r="C7" s="30"/>
      <c r="D7" s="30"/>
      <c r="E7" s="21">
        <f>SUM(E5:E6)</f>
        <v>85000</v>
      </c>
      <c r="F7" s="21">
        <f t="shared" ref="F7:J7" si="1">SUM(F5:F6)</f>
        <v>20000</v>
      </c>
      <c r="G7" s="21">
        <f t="shared" si="1"/>
        <v>20000</v>
      </c>
      <c r="H7" s="21">
        <f t="shared" si="1"/>
        <v>85000</v>
      </c>
      <c r="I7" s="21">
        <f t="shared" si="1"/>
        <v>0</v>
      </c>
      <c r="J7" s="21">
        <f t="shared" si="1"/>
        <v>85000</v>
      </c>
      <c r="K7" s="13" t="s">
        <v>70</v>
      </c>
      <c r="L7" s="17" t="s">
        <v>39</v>
      </c>
      <c r="M7" s="1"/>
    </row>
    <row r="8" spans="1:13" ht="17.25" customHeight="1" x14ac:dyDescent="0.25">
      <c r="A8" s="31" t="s">
        <v>19</v>
      </c>
      <c r="B8" s="31"/>
      <c r="C8" s="31"/>
      <c r="D8" s="31"/>
      <c r="E8" s="31"/>
      <c r="F8" s="31"/>
      <c r="G8" s="31"/>
      <c r="H8" s="31"/>
      <c r="I8" s="31"/>
      <c r="J8" s="12">
        <f>-J7*0.1</f>
        <v>-8500</v>
      </c>
    </row>
    <row r="9" spans="1:13" ht="16.5" customHeight="1" x14ac:dyDescent="0.3">
      <c r="A9" s="31" t="s">
        <v>61</v>
      </c>
      <c r="B9" s="31"/>
      <c r="C9" s="31"/>
      <c r="D9" s="31"/>
      <c r="E9" s="31"/>
      <c r="F9" s="31"/>
      <c r="G9" s="31"/>
      <c r="H9" s="31"/>
      <c r="I9" s="31"/>
      <c r="J9" s="15">
        <f>SUM(J7:J8)</f>
        <v>76500</v>
      </c>
      <c r="L9" s="1"/>
    </row>
    <row r="10" spans="1:13" ht="3" customHeight="1" x14ac:dyDescent="0.25">
      <c r="F10" s="1"/>
      <c r="G10" s="1"/>
      <c r="H10" s="1"/>
      <c r="J10" t="s">
        <v>42</v>
      </c>
    </row>
    <row r="11" spans="1:13" ht="5.25" customHeight="1" x14ac:dyDescent="0.25">
      <c r="J11" s="1"/>
    </row>
    <row r="12" spans="1:13" ht="15" customHeight="1" x14ac:dyDescent="0.25">
      <c r="A12" s="7">
        <v>4</v>
      </c>
      <c r="B12" s="8" t="s">
        <v>21</v>
      </c>
      <c r="C12" s="7" t="s">
        <v>14</v>
      </c>
      <c r="D12" s="9" t="s">
        <v>22</v>
      </c>
      <c r="E12" s="10">
        <v>40000</v>
      </c>
      <c r="F12" s="11">
        <v>162500</v>
      </c>
      <c r="G12" s="11">
        <v>62000</v>
      </c>
      <c r="H12" s="32" t="s">
        <v>23</v>
      </c>
      <c r="I12" s="33"/>
      <c r="J12" s="33"/>
      <c r="K12" s="33"/>
      <c r="L12" s="34"/>
    </row>
    <row r="13" spans="1:13" ht="6.75" customHeight="1" x14ac:dyDescent="0.25">
      <c r="J13" s="1"/>
    </row>
    <row r="14" spans="1:13" ht="18.75" customHeight="1" x14ac:dyDescent="0.25">
      <c r="A14" s="7">
        <v>4</v>
      </c>
      <c r="B14" s="8" t="s">
        <v>13</v>
      </c>
      <c r="C14" s="7" t="s">
        <v>14</v>
      </c>
      <c r="D14" s="9" t="s">
        <v>15</v>
      </c>
      <c r="E14" s="25" t="s">
        <v>24</v>
      </c>
      <c r="F14" s="26"/>
      <c r="G14" s="26"/>
      <c r="H14" s="26"/>
      <c r="I14" s="26"/>
      <c r="J14" s="26"/>
      <c r="K14" s="26"/>
      <c r="L14" s="27"/>
    </row>
    <row r="15" spans="1:13" x14ac:dyDescent="0.25">
      <c r="A15" s="28" t="s">
        <v>25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</row>
    <row r="16" spans="1:13" ht="18.75" x14ac:dyDescent="0.25">
      <c r="A16" s="7">
        <v>1</v>
      </c>
      <c r="B16" s="8" t="s">
        <v>13</v>
      </c>
      <c r="C16" s="7" t="s">
        <v>14</v>
      </c>
      <c r="D16" s="35" t="s">
        <v>29</v>
      </c>
      <c r="E16" s="35"/>
      <c r="F16" s="35"/>
      <c r="G16" s="35"/>
      <c r="H16" s="35"/>
      <c r="I16" s="35"/>
      <c r="J16" s="35"/>
      <c r="K16" s="35"/>
      <c r="L16" s="35"/>
    </row>
    <row r="17" spans="2:12" x14ac:dyDescent="0.25">
      <c r="J17" s="1"/>
    </row>
    <row r="18" spans="2:12" ht="15.75" x14ac:dyDescent="0.25">
      <c r="B18" s="8" t="s">
        <v>55</v>
      </c>
      <c r="C18" s="7" t="s">
        <v>56</v>
      </c>
      <c r="D18" s="22" t="s">
        <v>66</v>
      </c>
      <c r="E18" s="36" t="s">
        <v>67</v>
      </c>
      <c r="F18" s="37"/>
      <c r="G18" s="37"/>
      <c r="H18" s="37"/>
      <c r="I18" s="37"/>
      <c r="J18" s="37"/>
      <c r="K18" s="37"/>
      <c r="L18" s="37"/>
    </row>
  </sheetData>
  <mergeCells count="10">
    <mergeCell ref="E18:L18"/>
    <mergeCell ref="E14:L14"/>
    <mergeCell ref="A15:L15"/>
    <mergeCell ref="D16:L16"/>
    <mergeCell ref="A1:L1"/>
    <mergeCell ref="A2:L2"/>
    <mergeCell ref="A7:D7"/>
    <mergeCell ref="A8:I8"/>
    <mergeCell ref="A9:I9"/>
    <mergeCell ref="H12:L12"/>
  </mergeCells>
  <printOptions horizontalCentered="1"/>
  <pageMargins left="0.11811023622047245" right="0.23622047244094491" top="1.2598425196850394" bottom="0.35433070866141736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M.KONAN KOUADIO DIDIER
 21 BP 946 ABIDJAN 21
07 07 38 44 72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B8CA5-33B5-4410-BB5B-A5B146F29F78}">
  <dimension ref="A1:M18"/>
  <sheetViews>
    <sheetView tabSelected="1" view="pageLayout" workbookViewId="0">
      <selection activeCell="J21" sqref="J21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8" customWidth="1"/>
    <col min="5" max="5" width="8.5703125" customWidth="1"/>
    <col min="6" max="6" width="10.7109375" customWidth="1"/>
    <col min="7" max="7" width="8.5703125" customWidth="1"/>
    <col min="8" max="8" width="12.85546875" customWidth="1"/>
    <col min="9" max="9" width="9.85546875" customWidth="1"/>
    <col min="10" max="10" width="13.140625" customWidth="1"/>
    <col min="11" max="11" width="8.28515625" customWidth="1"/>
    <col min="12" max="12" width="13.85546875" customWidth="1"/>
  </cols>
  <sheetData>
    <row r="1" spans="1:13" ht="40.5" customHeight="1" x14ac:dyDescent="0.35">
      <c r="A1" s="29" t="s">
        <v>71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3" ht="21" x14ac:dyDescent="0.35">
      <c r="A2" s="29" t="s">
        <v>0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/>
    </row>
    <row r="3" spans="1:13" x14ac:dyDescent="0.25">
      <c r="J3" s="1"/>
      <c r="L3" s="1"/>
    </row>
    <row r="4" spans="1:13" ht="15.75" x14ac:dyDescent="0.25">
      <c r="A4" s="2" t="s">
        <v>1</v>
      </c>
      <c r="B4" s="3" t="s">
        <v>2</v>
      </c>
      <c r="C4" s="4" t="s">
        <v>3</v>
      </c>
      <c r="D4" s="3" t="s">
        <v>4</v>
      </c>
      <c r="E4" s="5" t="s">
        <v>5</v>
      </c>
      <c r="F4" s="5" t="s">
        <v>6</v>
      </c>
      <c r="G4" s="6" t="s">
        <v>7</v>
      </c>
      <c r="H4" s="5" t="s">
        <v>8</v>
      </c>
      <c r="I4" s="3" t="s">
        <v>9</v>
      </c>
      <c r="J4" s="18" t="s">
        <v>10</v>
      </c>
      <c r="K4" s="5" t="s">
        <v>11</v>
      </c>
      <c r="L4" s="3" t="s">
        <v>12</v>
      </c>
    </row>
    <row r="5" spans="1:13" ht="18.75" x14ac:dyDescent="0.25">
      <c r="A5" s="7">
        <v>1</v>
      </c>
      <c r="B5" s="8" t="s">
        <v>55</v>
      </c>
      <c r="C5" s="7" t="s">
        <v>56</v>
      </c>
      <c r="D5" s="9" t="s">
        <v>57</v>
      </c>
      <c r="E5" s="11">
        <v>35000</v>
      </c>
      <c r="F5" s="11">
        <v>3500</v>
      </c>
      <c r="G5" s="11">
        <v>3500</v>
      </c>
      <c r="H5" s="11"/>
      <c r="I5" s="11"/>
      <c r="J5" s="12"/>
      <c r="K5" s="13"/>
      <c r="L5" s="20"/>
    </row>
    <row r="6" spans="1:13" ht="19.5" customHeight="1" x14ac:dyDescent="0.25">
      <c r="A6" s="7">
        <v>2</v>
      </c>
      <c r="B6" s="8" t="s">
        <v>13</v>
      </c>
      <c r="C6" s="7" t="s">
        <v>14</v>
      </c>
      <c r="D6" s="9" t="s">
        <v>15</v>
      </c>
      <c r="E6" s="11">
        <v>50000</v>
      </c>
      <c r="F6" s="11">
        <v>25000</v>
      </c>
      <c r="G6" s="11">
        <v>25000</v>
      </c>
      <c r="H6" s="11"/>
      <c r="I6" s="11"/>
      <c r="J6" s="12"/>
      <c r="K6" s="13"/>
      <c r="L6" s="20"/>
      <c r="M6" s="1"/>
    </row>
    <row r="7" spans="1:13" ht="18.75" customHeight="1" x14ac:dyDescent="0.25">
      <c r="A7" s="30" t="s">
        <v>18</v>
      </c>
      <c r="B7" s="30"/>
      <c r="C7" s="30"/>
      <c r="D7" s="30"/>
      <c r="E7" s="21">
        <f>SUM(E5:E6)</f>
        <v>85000</v>
      </c>
      <c r="F7" s="21">
        <f t="shared" ref="F7:J7" si="0">SUM(F5:F6)</f>
        <v>28500</v>
      </c>
      <c r="G7" s="21">
        <f t="shared" si="0"/>
        <v>28500</v>
      </c>
      <c r="H7" s="21"/>
      <c r="I7" s="21"/>
      <c r="J7" s="21"/>
      <c r="K7" s="13"/>
      <c r="L7" s="17"/>
      <c r="M7" s="1"/>
    </row>
    <row r="8" spans="1:13" ht="17.25" customHeight="1" x14ac:dyDescent="0.25">
      <c r="A8" s="31" t="s">
        <v>19</v>
      </c>
      <c r="B8" s="31"/>
      <c r="C8" s="31"/>
      <c r="D8" s="31"/>
      <c r="E8" s="31"/>
      <c r="F8" s="31"/>
      <c r="G8" s="31"/>
      <c r="H8" s="31"/>
      <c r="I8" s="31"/>
      <c r="J8" s="12"/>
    </row>
    <row r="9" spans="1:13" ht="16.5" customHeight="1" x14ac:dyDescent="0.3">
      <c r="A9" s="31" t="s">
        <v>61</v>
      </c>
      <c r="B9" s="31"/>
      <c r="C9" s="31"/>
      <c r="D9" s="31"/>
      <c r="E9" s="31"/>
      <c r="F9" s="31"/>
      <c r="G9" s="31"/>
      <c r="H9" s="31"/>
      <c r="I9" s="31"/>
      <c r="J9" s="15"/>
      <c r="L9" s="1"/>
    </row>
    <row r="10" spans="1:13" ht="3" customHeight="1" x14ac:dyDescent="0.25">
      <c r="F10" s="1"/>
      <c r="G10" s="1"/>
      <c r="H10" s="1"/>
      <c r="J10" t="s">
        <v>42</v>
      </c>
    </row>
    <row r="11" spans="1:13" ht="5.25" customHeight="1" x14ac:dyDescent="0.25">
      <c r="J11" s="1"/>
    </row>
    <row r="12" spans="1:13" ht="15" customHeight="1" x14ac:dyDescent="0.25">
      <c r="A12" s="7">
        <v>4</v>
      </c>
      <c r="B12" s="8" t="s">
        <v>21</v>
      </c>
      <c r="C12" s="7" t="s">
        <v>14</v>
      </c>
      <c r="D12" s="9" t="s">
        <v>22</v>
      </c>
      <c r="E12" s="10">
        <v>40000</v>
      </c>
      <c r="F12" s="11">
        <v>162500</v>
      </c>
      <c r="G12" s="11">
        <v>62000</v>
      </c>
      <c r="H12" s="32" t="s">
        <v>23</v>
      </c>
      <c r="I12" s="33"/>
      <c r="J12" s="33"/>
      <c r="K12" s="33"/>
      <c r="L12" s="34"/>
    </row>
    <row r="13" spans="1:13" ht="6.75" customHeight="1" x14ac:dyDescent="0.25">
      <c r="J13" s="1"/>
    </row>
    <row r="14" spans="1:13" ht="18.75" customHeight="1" x14ac:dyDescent="0.25">
      <c r="A14" s="7">
        <v>4</v>
      </c>
      <c r="B14" s="8" t="s">
        <v>13</v>
      </c>
      <c r="C14" s="7" t="s">
        <v>14</v>
      </c>
      <c r="D14" s="9" t="s">
        <v>15</v>
      </c>
      <c r="E14" s="25" t="s">
        <v>24</v>
      </c>
      <c r="F14" s="26"/>
      <c r="G14" s="26"/>
      <c r="H14" s="26"/>
      <c r="I14" s="26"/>
      <c r="J14" s="26"/>
      <c r="K14" s="26"/>
      <c r="L14" s="27"/>
    </row>
    <row r="15" spans="1:13" x14ac:dyDescent="0.25">
      <c r="A15" s="28" t="s">
        <v>25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</row>
    <row r="16" spans="1:13" ht="18.75" x14ac:dyDescent="0.25">
      <c r="A16" s="7">
        <v>1</v>
      </c>
      <c r="B16" s="8" t="s">
        <v>13</v>
      </c>
      <c r="C16" s="7" t="s">
        <v>14</v>
      </c>
      <c r="D16" s="35" t="s">
        <v>29</v>
      </c>
      <c r="E16" s="35"/>
      <c r="F16" s="35"/>
      <c r="G16" s="35"/>
      <c r="H16" s="35"/>
      <c r="I16" s="35"/>
      <c r="J16" s="35"/>
      <c r="K16" s="35"/>
      <c r="L16" s="35"/>
    </row>
    <row r="17" spans="2:12" x14ac:dyDescent="0.25">
      <c r="J17" s="1"/>
    </row>
    <row r="18" spans="2:12" ht="15.75" x14ac:dyDescent="0.25">
      <c r="B18" s="8" t="s">
        <v>55</v>
      </c>
      <c r="C18" s="7" t="s">
        <v>56</v>
      </c>
      <c r="D18" s="22" t="s">
        <v>66</v>
      </c>
      <c r="E18" s="38" t="s">
        <v>72</v>
      </c>
      <c r="F18" s="39"/>
      <c r="G18" s="39"/>
      <c r="H18" s="39"/>
      <c r="I18" s="39"/>
      <c r="J18" s="39"/>
      <c r="K18" s="39"/>
      <c r="L18" s="39"/>
    </row>
  </sheetData>
  <mergeCells count="10">
    <mergeCell ref="E14:L14"/>
    <mergeCell ref="A15:L15"/>
    <mergeCell ref="D16:L16"/>
    <mergeCell ref="E18:L18"/>
    <mergeCell ref="A1:L1"/>
    <mergeCell ref="A2:L2"/>
    <mergeCell ref="A7:D7"/>
    <mergeCell ref="A8:I8"/>
    <mergeCell ref="A9:I9"/>
    <mergeCell ref="H12:L12"/>
  </mergeCells>
  <printOptions horizontalCentered="1"/>
  <pageMargins left="0.11811023622047245" right="0.23622047244094491" top="1.2598425196850394" bottom="0.35433070866141736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M.KONAN KOUADIO DIDIER
 21 BP 946 ABIDJAN 21
07 07 38 44 72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"/>
  <sheetViews>
    <sheetView view="pageLayout" workbookViewId="0">
      <selection activeCell="D25" sqref="D25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8" customWidth="1"/>
    <col min="5" max="5" width="8.5703125" customWidth="1"/>
    <col min="6" max="6" width="10.7109375" customWidth="1"/>
    <col min="7" max="7" width="8.5703125" customWidth="1"/>
    <col min="8" max="8" width="12.85546875" customWidth="1"/>
    <col min="9" max="9" width="9.85546875" customWidth="1"/>
    <col min="10" max="10" width="13.140625" customWidth="1"/>
    <col min="11" max="11" width="8.28515625" customWidth="1"/>
    <col min="12" max="12" width="13.85546875" customWidth="1"/>
  </cols>
  <sheetData>
    <row r="1" spans="1:13" ht="40.5" customHeight="1" x14ac:dyDescent="0.35">
      <c r="A1" s="29" t="s">
        <v>27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3" ht="21" x14ac:dyDescent="0.35">
      <c r="A2" s="29" t="s">
        <v>0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/>
    </row>
    <row r="3" spans="1:13" x14ac:dyDescent="0.25">
      <c r="J3" s="1"/>
      <c r="L3" s="1"/>
    </row>
    <row r="4" spans="1:13" ht="15.75" x14ac:dyDescent="0.25">
      <c r="A4" s="2" t="s">
        <v>1</v>
      </c>
      <c r="B4" s="3" t="s">
        <v>2</v>
      </c>
      <c r="C4" s="4" t="s">
        <v>3</v>
      </c>
      <c r="D4" s="3" t="s">
        <v>4</v>
      </c>
      <c r="E4" s="5" t="s">
        <v>5</v>
      </c>
      <c r="F4" s="5" t="s">
        <v>6</v>
      </c>
      <c r="G4" s="6" t="s">
        <v>7</v>
      </c>
      <c r="H4" s="5" t="s">
        <v>8</v>
      </c>
      <c r="I4" s="3" t="s">
        <v>9</v>
      </c>
      <c r="J4" s="6" t="s">
        <v>10</v>
      </c>
      <c r="K4" s="5" t="s">
        <v>11</v>
      </c>
      <c r="L4" s="3" t="s">
        <v>12</v>
      </c>
    </row>
    <row r="5" spans="1:13" ht="19.5" customHeight="1" x14ac:dyDescent="0.25">
      <c r="A5" s="7">
        <v>1</v>
      </c>
      <c r="B5" s="8" t="s">
        <v>13</v>
      </c>
      <c r="C5" s="7" t="s">
        <v>14</v>
      </c>
      <c r="D5" s="9" t="s">
        <v>15</v>
      </c>
      <c r="E5" s="10">
        <v>50000</v>
      </c>
      <c r="F5" s="11"/>
      <c r="G5" s="11"/>
      <c r="H5" s="12"/>
      <c r="I5" s="11"/>
      <c r="J5" s="12"/>
      <c r="K5" s="13" t="s">
        <v>16</v>
      </c>
      <c r="L5" s="7" t="s">
        <v>17</v>
      </c>
      <c r="M5" s="1"/>
    </row>
    <row r="6" spans="1:13" ht="18.75" customHeight="1" x14ac:dyDescent="0.3">
      <c r="A6" s="30" t="s">
        <v>18</v>
      </c>
      <c r="B6" s="30"/>
      <c r="C6" s="30"/>
      <c r="D6" s="30"/>
      <c r="E6" s="14">
        <f>SUM(E5:E5)</f>
        <v>50000</v>
      </c>
      <c r="F6" s="14"/>
      <c r="G6" s="14"/>
      <c r="H6" s="15"/>
      <c r="I6" s="16"/>
      <c r="J6" s="15"/>
      <c r="K6" s="13" t="s">
        <v>28</v>
      </c>
      <c r="L6" s="17"/>
      <c r="M6" s="1"/>
    </row>
    <row r="7" spans="1:13" ht="17.25" customHeight="1" x14ac:dyDescent="0.25">
      <c r="A7" s="31" t="s">
        <v>19</v>
      </c>
      <c r="B7" s="31"/>
      <c r="C7" s="31"/>
      <c r="D7" s="31"/>
      <c r="E7" s="31"/>
      <c r="F7" s="31"/>
      <c r="G7" s="31"/>
      <c r="H7" s="31"/>
      <c r="I7" s="31"/>
      <c r="J7" s="12"/>
    </row>
    <row r="8" spans="1:13" ht="16.5" customHeight="1" x14ac:dyDescent="0.3">
      <c r="A8" s="31" t="s">
        <v>20</v>
      </c>
      <c r="B8" s="31"/>
      <c r="C8" s="31"/>
      <c r="D8" s="31"/>
      <c r="E8" s="31"/>
      <c r="F8" s="31"/>
      <c r="G8" s="31"/>
      <c r="H8" s="31"/>
      <c r="I8" s="31"/>
      <c r="J8" s="15"/>
      <c r="L8" s="1"/>
    </row>
    <row r="9" spans="1:13" ht="3" customHeight="1" x14ac:dyDescent="0.25">
      <c r="F9" s="1"/>
      <c r="G9" s="1"/>
      <c r="H9" s="1"/>
    </row>
    <row r="10" spans="1:13" ht="5.25" customHeight="1" x14ac:dyDescent="0.25">
      <c r="J10" s="1"/>
    </row>
    <row r="11" spans="1:13" ht="15" customHeight="1" x14ac:dyDescent="0.25">
      <c r="A11" s="7">
        <v>4</v>
      </c>
      <c r="B11" s="8" t="s">
        <v>21</v>
      </c>
      <c r="C11" s="7" t="s">
        <v>14</v>
      </c>
      <c r="D11" s="9" t="s">
        <v>22</v>
      </c>
      <c r="E11" s="10">
        <v>40000</v>
      </c>
      <c r="F11" s="11">
        <v>162500</v>
      </c>
      <c r="G11" s="11">
        <v>62000</v>
      </c>
      <c r="H11" s="32" t="s">
        <v>23</v>
      </c>
      <c r="I11" s="33"/>
      <c r="J11" s="33"/>
      <c r="K11" s="33"/>
      <c r="L11" s="34"/>
    </row>
    <row r="12" spans="1:13" ht="6.75" customHeight="1" x14ac:dyDescent="0.25">
      <c r="J12" s="1"/>
    </row>
    <row r="13" spans="1:13" ht="18.75" customHeight="1" x14ac:dyDescent="0.25">
      <c r="A13" s="7">
        <v>4</v>
      </c>
      <c r="B13" s="8" t="s">
        <v>13</v>
      </c>
      <c r="C13" s="7" t="s">
        <v>14</v>
      </c>
      <c r="D13" s="9" t="s">
        <v>15</v>
      </c>
      <c r="E13" s="25" t="s">
        <v>24</v>
      </c>
      <c r="F13" s="26"/>
      <c r="G13" s="26"/>
      <c r="H13" s="26"/>
      <c r="I13" s="26"/>
      <c r="J13" s="26"/>
      <c r="K13" s="26"/>
      <c r="L13" s="27"/>
    </row>
    <row r="14" spans="1:13" x14ac:dyDescent="0.25">
      <c r="A14" s="28" t="s">
        <v>25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</row>
    <row r="15" spans="1:13" ht="18.75" x14ac:dyDescent="0.25">
      <c r="A15" s="7">
        <v>1</v>
      </c>
      <c r="B15" s="8" t="s">
        <v>13</v>
      </c>
      <c r="C15" s="7" t="s">
        <v>14</v>
      </c>
      <c r="D15" s="23" t="s">
        <v>29</v>
      </c>
      <c r="E15" s="24"/>
      <c r="F15" s="24"/>
      <c r="G15" s="24"/>
      <c r="H15" s="24"/>
      <c r="I15" s="24"/>
      <c r="J15" s="24"/>
      <c r="K15" s="24"/>
      <c r="L15" s="24"/>
    </row>
    <row r="16" spans="1:13" x14ac:dyDescent="0.25">
      <c r="J16" s="1"/>
    </row>
  </sheetData>
  <mergeCells count="9">
    <mergeCell ref="D15:L15"/>
    <mergeCell ref="E13:L13"/>
    <mergeCell ref="A14:L14"/>
    <mergeCell ref="A1:L1"/>
    <mergeCell ref="A2:L2"/>
    <mergeCell ref="A6:D6"/>
    <mergeCell ref="A7:I7"/>
    <mergeCell ref="A8:I8"/>
    <mergeCell ref="H11:L11"/>
  </mergeCells>
  <printOptions horizontalCentered="1"/>
  <pageMargins left="0.11811023622047245" right="0.23622047244094491" top="1.2598425196850394" bottom="0.35433070866141736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M.KONAN KOUADIO DIDIER
 21 BP 946 ABIDJAN 21
07 07 38 44 72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view="pageLayout" workbookViewId="0">
      <selection activeCell="K23" sqref="K23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8" customWidth="1"/>
    <col min="5" max="5" width="8.5703125" customWidth="1"/>
    <col min="6" max="6" width="10.7109375" customWidth="1"/>
    <col min="7" max="7" width="8.5703125" customWidth="1"/>
    <col min="8" max="8" width="12.85546875" customWidth="1"/>
    <col min="9" max="9" width="9.85546875" customWidth="1"/>
    <col min="10" max="10" width="13.140625" customWidth="1"/>
    <col min="11" max="11" width="8.28515625" customWidth="1"/>
    <col min="12" max="12" width="13.85546875" customWidth="1"/>
  </cols>
  <sheetData>
    <row r="1" spans="1:13" ht="40.5" customHeight="1" x14ac:dyDescent="0.35">
      <c r="A1" s="29" t="s">
        <v>30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3" ht="21" x14ac:dyDescent="0.35">
      <c r="A2" s="29" t="s">
        <v>0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/>
    </row>
    <row r="3" spans="1:13" x14ac:dyDescent="0.25">
      <c r="J3" s="1"/>
      <c r="L3" s="1"/>
    </row>
    <row r="4" spans="1:13" ht="15.75" x14ac:dyDescent="0.25">
      <c r="A4" s="2" t="s">
        <v>1</v>
      </c>
      <c r="B4" s="3" t="s">
        <v>2</v>
      </c>
      <c r="C4" s="4" t="s">
        <v>3</v>
      </c>
      <c r="D4" s="3" t="s">
        <v>4</v>
      </c>
      <c r="E4" s="5" t="s">
        <v>5</v>
      </c>
      <c r="F4" s="5" t="s">
        <v>6</v>
      </c>
      <c r="G4" s="6" t="s">
        <v>7</v>
      </c>
      <c r="H4" s="5" t="s">
        <v>8</v>
      </c>
      <c r="I4" s="3" t="s">
        <v>9</v>
      </c>
      <c r="J4" s="18" t="s">
        <v>10</v>
      </c>
      <c r="K4" s="5" t="s">
        <v>11</v>
      </c>
      <c r="L4" s="3" t="s">
        <v>12</v>
      </c>
    </row>
    <row r="5" spans="1:13" ht="19.5" customHeight="1" x14ac:dyDescent="0.25">
      <c r="A5" s="7">
        <v>1</v>
      </c>
      <c r="B5" s="8" t="s">
        <v>13</v>
      </c>
      <c r="C5" s="7" t="s">
        <v>14</v>
      </c>
      <c r="D5" s="9" t="s">
        <v>15</v>
      </c>
      <c r="E5" s="10">
        <v>50000</v>
      </c>
      <c r="F5" s="11"/>
      <c r="G5" s="11"/>
      <c r="H5" s="12">
        <v>50000</v>
      </c>
      <c r="I5" s="11"/>
      <c r="J5" s="12">
        <f>SUM(H5:I5)</f>
        <v>50000</v>
      </c>
      <c r="K5" s="13" t="s">
        <v>31</v>
      </c>
      <c r="L5" s="7" t="s">
        <v>32</v>
      </c>
      <c r="M5" s="1"/>
    </row>
    <row r="6" spans="1:13" ht="18.75" customHeight="1" x14ac:dyDescent="0.3">
      <c r="A6" s="30" t="s">
        <v>18</v>
      </c>
      <c r="B6" s="30"/>
      <c r="C6" s="30"/>
      <c r="D6" s="30"/>
      <c r="E6" s="14">
        <f>SUM(E5:E5)</f>
        <v>50000</v>
      </c>
      <c r="F6" s="14"/>
      <c r="G6" s="14"/>
      <c r="H6" s="15">
        <f>SUM(H5)</f>
        <v>50000</v>
      </c>
      <c r="I6" s="15">
        <f t="shared" ref="I6:J6" si="0">SUM(I5)</f>
        <v>0</v>
      </c>
      <c r="J6" s="15">
        <f t="shared" si="0"/>
        <v>50000</v>
      </c>
      <c r="K6" s="13" t="s">
        <v>34</v>
      </c>
      <c r="L6" s="17"/>
      <c r="M6" s="1"/>
    </row>
    <row r="7" spans="1:13" ht="17.25" customHeight="1" x14ac:dyDescent="0.25">
      <c r="A7" s="31" t="s">
        <v>19</v>
      </c>
      <c r="B7" s="31"/>
      <c r="C7" s="31"/>
      <c r="D7" s="31"/>
      <c r="E7" s="31"/>
      <c r="F7" s="31"/>
      <c r="G7" s="31"/>
      <c r="H7" s="31"/>
      <c r="I7" s="31"/>
      <c r="J7" s="12">
        <f>-J6*0.1</f>
        <v>-5000</v>
      </c>
    </row>
    <row r="8" spans="1:13" ht="16.5" customHeight="1" x14ac:dyDescent="0.3">
      <c r="A8" s="31" t="s">
        <v>33</v>
      </c>
      <c r="B8" s="31"/>
      <c r="C8" s="31"/>
      <c r="D8" s="31"/>
      <c r="E8" s="31"/>
      <c r="F8" s="31"/>
      <c r="G8" s="31"/>
      <c r="H8" s="31"/>
      <c r="I8" s="31"/>
      <c r="J8" s="15">
        <f>SUM(J6:J7)</f>
        <v>45000</v>
      </c>
      <c r="L8" s="1"/>
    </row>
    <row r="9" spans="1:13" ht="3" customHeight="1" x14ac:dyDescent="0.25">
      <c r="F9" s="1"/>
      <c r="G9" s="1"/>
      <c r="H9" s="1"/>
    </row>
    <row r="10" spans="1:13" ht="5.25" customHeight="1" x14ac:dyDescent="0.25">
      <c r="J10" s="1"/>
    </row>
    <row r="11" spans="1:13" ht="15" customHeight="1" x14ac:dyDescent="0.25">
      <c r="A11" s="7">
        <v>4</v>
      </c>
      <c r="B11" s="8" t="s">
        <v>21</v>
      </c>
      <c r="C11" s="7" t="s">
        <v>14</v>
      </c>
      <c r="D11" s="9" t="s">
        <v>22</v>
      </c>
      <c r="E11" s="10">
        <v>40000</v>
      </c>
      <c r="F11" s="11">
        <v>162500</v>
      </c>
      <c r="G11" s="11">
        <v>62000</v>
      </c>
      <c r="H11" s="32" t="s">
        <v>23</v>
      </c>
      <c r="I11" s="33"/>
      <c r="J11" s="33"/>
      <c r="K11" s="33"/>
      <c r="L11" s="34"/>
    </row>
    <row r="12" spans="1:13" ht="6.75" customHeight="1" x14ac:dyDescent="0.25">
      <c r="J12" s="1"/>
    </row>
    <row r="13" spans="1:13" ht="18.75" customHeight="1" x14ac:dyDescent="0.25">
      <c r="A13" s="7">
        <v>4</v>
      </c>
      <c r="B13" s="8" t="s">
        <v>13</v>
      </c>
      <c r="C13" s="7" t="s">
        <v>14</v>
      </c>
      <c r="D13" s="9" t="s">
        <v>15</v>
      </c>
      <c r="E13" s="25" t="s">
        <v>24</v>
      </c>
      <c r="F13" s="26"/>
      <c r="G13" s="26"/>
      <c r="H13" s="26"/>
      <c r="I13" s="26"/>
      <c r="J13" s="26"/>
      <c r="K13" s="26"/>
      <c r="L13" s="27"/>
    </row>
    <row r="14" spans="1:13" x14ac:dyDescent="0.25">
      <c r="A14" s="28" t="s">
        <v>25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</row>
    <row r="15" spans="1:13" ht="18.75" x14ac:dyDescent="0.25">
      <c r="A15" s="7">
        <v>1</v>
      </c>
      <c r="B15" s="8" t="s">
        <v>13</v>
      </c>
      <c r="C15" s="7" t="s">
        <v>14</v>
      </c>
      <c r="D15" s="35" t="s">
        <v>29</v>
      </c>
      <c r="E15" s="35"/>
      <c r="F15" s="35"/>
      <c r="G15" s="35"/>
      <c r="H15" s="35"/>
      <c r="I15" s="35"/>
      <c r="J15" s="35"/>
      <c r="K15" s="35"/>
      <c r="L15" s="35"/>
    </row>
    <row r="16" spans="1:13" x14ac:dyDescent="0.25">
      <c r="J16" s="1"/>
    </row>
  </sheetData>
  <mergeCells count="9">
    <mergeCell ref="E13:L13"/>
    <mergeCell ref="A14:L14"/>
    <mergeCell ref="D15:L15"/>
    <mergeCell ref="A1:L1"/>
    <mergeCell ref="A2:L2"/>
    <mergeCell ref="A6:D6"/>
    <mergeCell ref="A7:I7"/>
    <mergeCell ref="A8:I8"/>
    <mergeCell ref="H11:L11"/>
  </mergeCells>
  <printOptions horizontalCentered="1"/>
  <pageMargins left="0.11811023622047245" right="0.23622047244094491" top="1.2598425196850394" bottom="0.35433070866141736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M.KONAN KOUADIO DIDIER
 21 BP 946 ABIDJAN 21
07 07 38 44 72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6"/>
  <sheetViews>
    <sheetView view="pageLayout" workbookViewId="0">
      <selection activeCell="J7" sqref="J7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8" customWidth="1"/>
    <col min="5" max="5" width="8.5703125" customWidth="1"/>
    <col min="6" max="6" width="10.7109375" customWidth="1"/>
    <col min="7" max="7" width="8.5703125" customWidth="1"/>
    <col min="8" max="8" width="12.85546875" customWidth="1"/>
    <col min="9" max="9" width="9.85546875" customWidth="1"/>
    <col min="10" max="10" width="13.140625" customWidth="1"/>
    <col min="11" max="11" width="8.28515625" customWidth="1"/>
    <col min="12" max="12" width="13.85546875" customWidth="1"/>
  </cols>
  <sheetData>
    <row r="1" spans="1:13" ht="40.5" customHeight="1" x14ac:dyDescent="0.35">
      <c r="A1" s="29" t="s">
        <v>35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3" ht="21" x14ac:dyDescent="0.35">
      <c r="A2" s="29" t="s">
        <v>0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/>
    </row>
    <row r="3" spans="1:13" x14ac:dyDescent="0.25">
      <c r="J3" s="1"/>
      <c r="L3" s="1"/>
    </row>
    <row r="4" spans="1:13" ht="15.75" x14ac:dyDescent="0.25">
      <c r="A4" s="2" t="s">
        <v>1</v>
      </c>
      <c r="B4" s="3" t="s">
        <v>2</v>
      </c>
      <c r="C4" s="4" t="s">
        <v>3</v>
      </c>
      <c r="D4" s="3" t="s">
        <v>4</v>
      </c>
      <c r="E4" s="5" t="s">
        <v>5</v>
      </c>
      <c r="F4" s="5" t="s">
        <v>6</v>
      </c>
      <c r="G4" s="6" t="s">
        <v>7</v>
      </c>
      <c r="H4" s="5" t="s">
        <v>8</v>
      </c>
      <c r="I4" s="3" t="s">
        <v>9</v>
      </c>
      <c r="J4" s="18" t="s">
        <v>10</v>
      </c>
      <c r="K4" s="5" t="s">
        <v>11</v>
      </c>
      <c r="L4" s="3" t="s">
        <v>12</v>
      </c>
    </row>
    <row r="5" spans="1:13" ht="19.5" customHeight="1" x14ac:dyDescent="0.25">
      <c r="A5" s="7">
        <v>1</v>
      </c>
      <c r="B5" s="8" t="s">
        <v>13</v>
      </c>
      <c r="C5" s="7" t="s">
        <v>14</v>
      </c>
      <c r="D5" s="9" t="s">
        <v>15</v>
      </c>
      <c r="E5" s="10">
        <v>50000</v>
      </c>
      <c r="F5" s="11"/>
      <c r="G5" s="11"/>
      <c r="H5" s="12">
        <v>50000</v>
      </c>
      <c r="I5" s="11"/>
      <c r="J5" s="12">
        <f>SUM(H5:I5)</f>
        <v>50000</v>
      </c>
      <c r="K5" s="13" t="s">
        <v>37</v>
      </c>
      <c r="L5" s="7" t="s">
        <v>32</v>
      </c>
      <c r="M5" s="1"/>
    </row>
    <row r="6" spans="1:13" ht="18.75" customHeight="1" x14ac:dyDescent="0.25">
      <c r="A6" s="30" t="s">
        <v>18</v>
      </c>
      <c r="B6" s="30"/>
      <c r="C6" s="30"/>
      <c r="D6" s="30"/>
      <c r="E6" s="14">
        <f>SUM(E5:E5)</f>
        <v>50000</v>
      </c>
      <c r="F6" s="14">
        <f t="shared" ref="F6:J6" si="0">SUM(F5:F5)</f>
        <v>0</v>
      </c>
      <c r="G6" s="14">
        <f t="shared" si="0"/>
        <v>0</v>
      </c>
      <c r="H6" s="19">
        <f t="shared" si="0"/>
        <v>50000</v>
      </c>
      <c r="I6" s="19">
        <f t="shared" si="0"/>
        <v>0</v>
      </c>
      <c r="J6" s="19">
        <f t="shared" si="0"/>
        <v>50000</v>
      </c>
      <c r="K6" s="13" t="s">
        <v>38</v>
      </c>
      <c r="L6" s="17" t="s">
        <v>39</v>
      </c>
      <c r="M6" s="1"/>
    </row>
    <row r="7" spans="1:13" ht="17.25" customHeight="1" x14ac:dyDescent="0.25">
      <c r="A7" s="31" t="s">
        <v>19</v>
      </c>
      <c r="B7" s="31"/>
      <c r="C7" s="31"/>
      <c r="D7" s="31"/>
      <c r="E7" s="31"/>
      <c r="F7" s="31"/>
      <c r="G7" s="31"/>
      <c r="H7" s="31"/>
      <c r="I7" s="31"/>
      <c r="J7" s="12">
        <f>-J6*0.1</f>
        <v>-5000</v>
      </c>
    </row>
    <row r="8" spans="1:13" ht="16.5" customHeight="1" x14ac:dyDescent="0.3">
      <c r="A8" s="31" t="s">
        <v>36</v>
      </c>
      <c r="B8" s="31"/>
      <c r="C8" s="31"/>
      <c r="D8" s="31"/>
      <c r="E8" s="31"/>
      <c r="F8" s="31"/>
      <c r="G8" s="31"/>
      <c r="H8" s="31"/>
      <c r="I8" s="31"/>
      <c r="J8" s="15">
        <f>SUM(J6:J7)</f>
        <v>45000</v>
      </c>
      <c r="L8" s="1"/>
    </row>
    <row r="9" spans="1:13" ht="3" customHeight="1" x14ac:dyDescent="0.25">
      <c r="F9" s="1"/>
      <c r="G9" s="1"/>
      <c r="H9" s="1"/>
    </row>
    <row r="10" spans="1:13" ht="5.25" customHeight="1" x14ac:dyDescent="0.25">
      <c r="J10" s="1"/>
    </row>
    <row r="11" spans="1:13" ht="15" customHeight="1" x14ac:dyDescent="0.25">
      <c r="A11" s="7">
        <v>4</v>
      </c>
      <c r="B11" s="8" t="s">
        <v>21</v>
      </c>
      <c r="C11" s="7" t="s">
        <v>14</v>
      </c>
      <c r="D11" s="9" t="s">
        <v>22</v>
      </c>
      <c r="E11" s="10">
        <v>40000</v>
      </c>
      <c r="F11" s="11">
        <v>162500</v>
      </c>
      <c r="G11" s="11">
        <v>62000</v>
      </c>
      <c r="H11" s="32" t="s">
        <v>23</v>
      </c>
      <c r="I11" s="33"/>
      <c r="J11" s="33"/>
      <c r="K11" s="33"/>
      <c r="L11" s="34"/>
    </row>
    <row r="12" spans="1:13" ht="6.75" customHeight="1" x14ac:dyDescent="0.25">
      <c r="J12" s="1"/>
    </row>
    <row r="13" spans="1:13" ht="18.75" customHeight="1" x14ac:dyDescent="0.25">
      <c r="A13" s="7">
        <v>4</v>
      </c>
      <c r="B13" s="8" t="s">
        <v>13</v>
      </c>
      <c r="C13" s="7" t="s">
        <v>14</v>
      </c>
      <c r="D13" s="9" t="s">
        <v>15</v>
      </c>
      <c r="E13" s="25" t="s">
        <v>24</v>
      </c>
      <c r="F13" s="26"/>
      <c r="G13" s="26"/>
      <c r="H13" s="26"/>
      <c r="I13" s="26"/>
      <c r="J13" s="26"/>
      <c r="K13" s="26"/>
      <c r="L13" s="27"/>
    </row>
    <row r="14" spans="1:13" x14ac:dyDescent="0.25">
      <c r="A14" s="28" t="s">
        <v>25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</row>
    <row r="15" spans="1:13" ht="18.75" x14ac:dyDescent="0.25">
      <c r="A15" s="7">
        <v>1</v>
      </c>
      <c r="B15" s="8" t="s">
        <v>13</v>
      </c>
      <c r="C15" s="7" t="s">
        <v>14</v>
      </c>
      <c r="D15" s="35" t="s">
        <v>29</v>
      </c>
      <c r="E15" s="35"/>
      <c r="F15" s="35"/>
      <c r="G15" s="35"/>
      <c r="H15" s="35"/>
      <c r="I15" s="35"/>
      <c r="J15" s="35"/>
      <c r="K15" s="35"/>
      <c r="L15" s="35"/>
    </row>
    <row r="16" spans="1:13" x14ac:dyDescent="0.25">
      <c r="J16" s="1"/>
    </row>
  </sheetData>
  <mergeCells count="9">
    <mergeCell ref="E13:L13"/>
    <mergeCell ref="A14:L14"/>
    <mergeCell ref="D15:L15"/>
    <mergeCell ref="A1:L1"/>
    <mergeCell ref="A2:L2"/>
    <mergeCell ref="A6:D6"/>
    <mergeCell ref="A7:I7"/>
    <mergeCell ref="A8:I8"/>
    <mergeCell ref="H11:L11"/>
  </mergeCells>
  <printOptions horizontalCentered="1"/>
  <pageMargins left="0.11811023622047245" right="0.23622047244094491" top="1.2598425196850394" bottom="0.35433070866141736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M.KONAN KOUADIO DIDIER
 21 BP 946 ABIDJAN 21
07 07 38 44 72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6"/>
  <sheetViews>
    <sheetView view="pageLayout" workbookViewId="0">
      <selection activeCell="L6" sqref="L6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8" customWidth="1"/>
    <col min="5" max="5" width="8.5703125" customWidth="1"/>
    <col min="6" max="6" width="10.7109375" customWidth="1"/>
    <col min="7" max="7" width="8.5703125" customWidth="1"/>
    <col min="8" max="8" width="12.85546875" customWidth="1"/>
    <col min="9" max="9" width="9.85546875" customWidth="1"/>
    <col min="10" max="10" width="13.140625" customWidth="1"/>
    <col min="11" max="11" width="8.28515625" customWidth="1"/>
    <col min="12" max="12" width="13.85546875" customWidth="1"/>
  </cols>
  <sheetData>
    <row r="1" spans="1:13" ht="40.5" customHeight="1" x14ac:dyDescent="0.35">
      <c r="A1" s="29" t="s">
        <v>40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3" ht="21" x14ac:dyDescent="0.35">
      <c r="A2" s="29" t="s">
        <v>0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/>
    </row>
    <row r="3" spans="1:13" x14ac:dyDescent="0.25">
      <c r="J3" s="1"/>
      <c r="L3" s="1"/>
    </row>
    <row r="4" spans="1:13" ht="15.75" x14ac:dyDescent="0.25">
      <c r="A4" s="2" t="s">
        <v>1</v>
      </c>
      <c r="B4" s="3" t="s">
        <v>2</v>
      </c>
      <c r="C4" s="4" t="s">
        <v>3</v>
      </c>
      <c r="D4" s="3" t="s">
        <v>4</v>
      </c>
      <c r="E4" s="5" t="s">
        <v>5</v>
      </c>
      <c r="F4" s="5" t="s">
        <v>6</v>
      </c>
      <c r="G4" s="6" t="s">
        <v>7</v>
      </c>
      <c r="H4" s="5" t="s">
        <v>8</v>
      </c>
      <c r="I4" s="3" t="s">
        <v>9</v>
      </c>
      <c r="J4" s="18" t="s">
        <v>10</v>
      </c>
      <c r="K4" s="5" t="s">
        <v>11</v>
      </c>
      <c r="L4" s="3" t="s">
        <v>12</v>
      </c>
    </row>
    <row r="5" spans="1:13" ht="19.5" customHeight="1" x14ac:dyDescent="0.25">
      <c r="A5" s="7">
        <v>1</v>
      </c>
      <c r="B5" s="8" t="s">
        <v>13</v>
      </c>
      <c r="C5" s="7" t="s">
        <v>14</v>
      </c>
      <c r="D5" s="9" t="s">
        <v>15</v>
      </c>
      <c r="E5" s="10">
        <v>50000</v>
      </c>
      <c r="F5" s="11"/>
      <c r="G5" s="11"/>
      <c r="H5" s="12">
        <v>50000</v>
      </c>
      <c r="I5" s="11"/>
      <c r="J5" s="12">
        <f>SUM(H5:I5)</f>
        <v>50000</v>
      </c>
      <c r="K5" s="13" t="s">
        <v>43</v>
      </c>
      <c r="L5" s="7" t="s">
        <v>44</v>
      </c>
      <c r="M5" s="1"/>
    </row>
    <row r="6" spans="1:13" ht="18.75" customHeight="1" x14ac:dyDescent="0.25">
      <c r="A6" s="30" t="s">
        <v>18</v>
      </c>
      <c r="B6" s="30"/>
      <c r="C6" s="30"/>
      <c r="D6" s="30"/>
      <c r="E6" s="14">
        <f>SUM(E5:E5)</f>
        <v>50000</v>
      </c>
      <c r="F6" s="14">
        <f t="shared" ref="F6:J6" si="0">SUM(F5:F5)</f>
        <v>0</v>
      </c>
      <c r="G6" s="14">
        <f t="shared" si="0"/>
        <v>0</v>
      </c>
      <c r="H6" s="19">
        <f t="shared" si="0"/>
        <v>50000</v>
      </c>
      <c r="I6" s="14">
        <f t="shared" si="0"/>
        <v>0</v>
      </c>
      <c r="J6" s="19">
        <f t="shared" si="0"/>
        <v>50000</v>
      </c>
      <c r="K6" s="13" t="s">
        <v>43</v>
      </c>
      <c r="L6" s="17"/>
      <c r="M6" s="1"/>
    </row>
    <row r="7" spans="1:13" ht="17.25" customHeight="1" x14ac:dyDescent="0.25">
      <c r="A7" s="31" t="s">
        <v>19</v>
      </c>
      <c r="B7" s="31"/>
      <c r="C7" s="31"/>
      <c r="D7" s="31"/>
      <c r="E7" s="31"/>
      <c r="F7" s="31"/>
      <c r="G7" s="31"/>
      <c r="H7" s="31"/>
      <c r="I7" s="31"/>
      <c r="J7" s="12">
        <f>-J6*0.1</f>
        <v>-5000</v>
      </c>
    </row>
    <row r="8" spans="1:13" ht="16.5" customHeight="1" x14ac:dyDescent="0.3">
      <c r="A8" s="31" t="s">
        <v>41</v>
      </c>
      <c r="B8" s="31"/>
      <c r="C8" s="31"/>
      <c r="D8" s="31"/>
      <c r="E8" s="31"/>
      <c r="F8" s="31"/>
      <c r="G8" s="31"/>
      <c r="H8" s="31"/>
      <c r="I8" s="31"/>
      <c r="J8" s="15">
        <f>SUM(J6:J7)</f>
        <v>45000</v>
      </c>
      <c r="L8" s="1"/>
    </row>
    <row r="9" spans="1:13" ht="3" customHeight="1" x14ac:dyDescent="0.25">
      <c r="F9" s="1"/>
      <c r="G9" s="1"/>
      <c r="H9" s="1"/>
      <c r="J9" t="s">
        <v>42</v>
      </c>
    </row>
    <row r="10" spans="1:13" ht="5.25" customHeight="1" x14ac:dyDescent="0.25">
      <c r="J10" s="1"/>
    </row>
    <row r="11" spans="1:13" ht="15" customHeight="1" x14ac:dyDescent="0.25">
      <c r="A11" s="7">
        <v>4</v>
      </c>
      <c r="B11" s="8" t="s">
        <v>21</v>
      </c>
      <c r="C11" s="7" t="s">
        <v>14</v>
      </c>
      <c r="D11" s="9" t="s">
        <v>22</v>
      </c>
      <c r="E11" s="10">
        <v>40000</v>
      </c>
      <c r="F11" s="11">
        <v>162500</v>
      </c>
      <c r="G11" s="11">
        <v>62000</v>
      </c>
      <c r="H11" s="32" t="s">
        <v>23</v>
      </c>
      <c r="I11" s="33"/>
      <c r="J11" s="33"/>
      <c r="K11" s="33"/>
      <c r="L11" s="34"/>
    </row>
    <row r="12" spans="1:13" ht="6.75" customHeight="1" x14ac:dyDescent="0.25">
      <c r="J12" s="1"/>
    </row>
    <row r="13" spans="1:13" ht="18.75" customHeight="1" x14ac:dyDescent="0.25">
      <c r="A13" s="7">
        <v>4</v>
      </c>
      <c r="B13" s="8" t="s">
        <v>13</v>
      </c>
      <c r="C13" s="7" t="s">
        <v>14</v>
      </c>
      <c r="D13" s="9" t="s">
        <v>15</v>
      </c>
      <c r="E13" s="25" t="s">
        <v>24</v>
      </c>
      <c r="F13" s="26"/>
      <c r="G13" s="26"/>
      <c r="H13" s="26"/>
      <c r="I13" s="26"/>
      <c r="J13" s="26"/>
      <c r="K13" s="26"/>
      <c r="L13" s="27"/>
    </row>
    <row r="14" spans="1:13" x14ac:dyDescent="0.25">
      <c r="A14" s="28" t="s">
        <v>25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</row>
    <row r="15" spans="1:13" ht="18.75" x14ac:dyDescent="0.25">
      <c r="A15" s="7">
        <v>1</v>
      </c>
      <c r="B15" s="8" t="s">
        <v>13</v>
      </c>
      <c r="C15" s="7" t="s">
        <v>14</v>
      </c>
      <c r="D15" s="35" t="s">
        <v>29</v>
      </c>
      <c r="E15" s="35"/>
      <c r="F15" s="35"/>
      <c r="G15" s="35"/>
      <c r="H15" s="35"/>
      <c r="I15" s="35"/>
      <c r="J15" s="35"/>
      <c r="K15" s="35"/>
      <c r="L15" s="35"/>
    </row>
    <row r="16" spans="1:13" x14ac:dyDescent="0.25">
      <c r="J16" s="1"/>
    </row>
  </sheetData>
  <mergeCells count="9">
    <mergeCell ref="E13:L13"/>
    <mergeCell ref="A14:L14"/>
    <mergeCell ref="D15:L15"/>
    <mergeCell ref="A1:L1"/>
    <mergeCell ref="A2:L2"/>
    <mergeCell ref="A6:D6"/>
    <mergeCell ref="A7:I7"/>
    <mergeCell ref="A8:I8"/>
    <mergeCell ref="H11:L11"/>
  </mergeCells>
  <printOptions horizontalCentered="1"/>
  <pageMargins left="0.11811023622047245" right="0.23622047244094491" top="1.2598425196850394" bottom="0.35433070866141736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M.KONAN KOUADIO DIDIER
 21 BP 946 ABIDJAN 21
07 07 38 44 72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6"/>
  <sheetViews>
    <sheetView view="pageLayout" workbookViewId="0">
      <selection activeCell="L6" sqref="L6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8" customWidth="1"/>
    <col min="5" max="5" width="8.5703125" customWidth="1"/>
    <col min="6" max="6" width="10.7109375" customWidth="1"/>
    <col min="7" max="7" width="8.5703125" customWidth="1"/>
    <col min="8" max="8" width="12.85546875" customWidth="1"/>
    <col min="9" max="9" width="9.85546875" customWidth="1"/>
    <col min="10" max="10" width="13.140625" customWidth="1"/>
    <col min="11" max="11" width="8.28515625" customWidth="1"/>
    <col min="12" max="12" width="13.85546875" customWidth="1"/>
  </cols>
  <sheetData>
    <row r="1" spans="1:13" ht="40.5" customHeight="1" x14ac:dyDescent="0.35">
      <c r="A1" s="29" t="s">
        <v>45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3" ht="21" x14ac:dyDescent="0.35">
      <c r="A2" s="29" t="s">
        <v>0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/>
    </row>
    <row r="3" spans="1:13" x14ac:dyDescent="0.25">
      <c r="J3" s="1"/>
      <c r="L3" s="1"/>
    </row>
    <row r="4" spans="1:13" ht="15.75" x14ac:dyDescent="0.25">
      <c r="A4" s="2" t="s">
        <v>1</v>
      </c>
      <c r="B4" s="3" t="s">
        <v>2</v>
      </c>
      <c r="C4" s="4" t="s">
        <v>3</v>
      </c>
      <c r="D4" s="3" t="s">
        <v>4</v>
      </c>
      <c r="E4" s="5" t="s">
        <v>5</v>
      </c>
      <c r="F4" s="5" t="s">
        <v>6</v>
      </c>
      <c r="G4" s="6" t="s">
        <v>7</v>
      </c>
      <c r="H4" s="5" t="s">
        <v>8</v>
      </c>
      <c r="I4" s="3" t="s">
        <v>9</v>
      </c>
      <c r="J4" s="18" t="s">
        <v>10</v>
      </c>
      <c r="K4" s="5" t="s">
        <v>11</v>
      </c>
      <c r="L4" s="3" t="s">
        <v>12</v>
      </c>
    </row>
    <row r="5" spans="1:13" ht="19.5" customHeight="1" x14ac:dyDescent="0.25">
      <c r="A5" s="7">
        <v>1</v>
      </c>
      <c r="B5" s="8" t="s">
        <v>13</v>
      </c>
      <c r="C5" s="7" t="s">
        <v>14</v>
      </c>
      <c r="D5" s="9" t="s">
        <v>15</v>
      </c>
      <c r="E5" s="10">
        <v>50000</v>
      </c>
      <c r="F5" s="11"/>
      <c r="G5" s="11"/>
      <c r="H5" s="12">
        <v>50000</v>
      </c>
      <c r="I5" s="11"/>
      <c r="J5" s="12">
        <f>SUM(H5:I5)</f>
        <v>50000</v>
      </c>
      <c r="K5" s="13" t="s">
        <v>47</v>
      </c>
      <c r="L5" s="7" t="s">
        <v>48</v>
      </c>
      <c r="M5" s="1"/>
    </row>
    <row r="6" spans="1:13" ht="18.75" customHeight="1" x14ac:dyDescent="0.25">
      <c r="A6" s="30" t="s">
        <v>18</v>
      </c>
      <c r="B6" s="30"/>
      <c r="C6" s="30"/>
      <c r="D6" s="30"/>
      <c r="E6" s="14">
        <f>SUM(E5:E5)</f>
        <v>50000</v>
      </c>
      <c r="F6" s="14">
        <f t="shared" ref="F6:J6" si="0">SUM(F5:F5)</f>
        <v>0</v>
      </c>
      <c r="G6" s="14">
        <f t="shared" si="0"/>
        <v>0</v>
      </c>
      <c r="H6" s="14">
        <f t="shared" si="0"/>
        <v>50000</v>
      </c>
      <c r="I6" s="14">
        <f t="shared" si="0"/>
        <v>0</v>
      </c>
      <c r="J6" s="14">
        <f t="shared" si="0"/>
        <v>50000</v>
      </c>
      <c r="K6" s="13" t="s">
        <v>49</v>
      </c>
      <c r="L6" s="17" t="s">
        <v>39</v>
      </c>
      <c r="M6" s="1"/>
    </row>
    <row r="7" spans="1:13" ht="17.25" customHeight="1" x14ac:dyDescent="0.25">
      <c r="A7" s="31" t="s">
        <v>19</v>
      </c>
      <c r="B7" s="31"/>
      <c r="C7" s="31"/>
      <c r="D7" s="31"/>
      <c r="E7" s="31"/>
      <c r="F7" s="31"/>
      <c r="G7" s="31"/>
      <c r="H7" s="31"/>
      <c r="I7" s="31"/>
      <c r="J7" s="12">
        <f>-J6*0.1</f>
        <v>-5000</v>
      </c>
    </row>
    <row r="8" spans="1:13" ht="16.5" customHeight="1" x14ac:dyDescent="0.3">
      <c r="A8" s="31" t="s">
        <v>46</v>
      </c>
      <c r="B8" s="31"/>
      <c r="C8" s="31"/>
      <c r="D8" s="31"/>
      <c r="E8" s="31"/>
      <c r="F8" s="31"/>
      <c r="G8" s="31"/>
      <c r="H8" s="31"/>
      <c r="I8" s="31"/>
      <c r="J8" s="15">
        <f>SUM(J6:J7)</f>
        <v>45000</v>
      </c>
      <c r="L8" s="1"/>
    </row>
    <row r="9" spans="1:13" ht="3" customHeight="1" x14ac:dyDescent="0.25">
      <c r="F9" s="1"/>
      <c r="G9" s="1"/>
      <c r="H9" s="1"/>
      <c r="J9" t="s">
        <v>42</v>
      </c>
    </row>
    <row r="10" spans="1:13" ht="5.25" customHeight="1" x14ac:dyDescent="0.25">
      <c r="J10" s="1"/>
    </row>
    <row r="11" spans="1:13" ht="15" customHeight="1" x14ac:dyDescent="0.25">
      <c r="A11" s="7">
        <v>4</v>
      </c>
      <c r="B11" s="8" t="s">
        <v>21</v>
      </c>
      <c r="C11" s="7" t="s">
        <v>14</v>
      </c>
      <c r="D11" s="9" t="s">
        <v>22</v>
      </c>
      <c r="E11" s="10">
        <v>40000</v>
      </c>
      <c r="F11" s="11">
        <v>162500</v>
      </c>
      <c r="G11" s="11">
        <v>62000</v>
      </c>
      <c r="H11" s="32" t="s">
        <v>23</v>
      </c>
      <c r="I11" s="33"/>
      <c r="J11" s="33"/>
      <c r="K11" s="33"/>
      <c r="L11" s="34"/>
    </row>
    <row r="12" spans="1:13" ht="6.75" customHeight="1" x14ac:dyDescent="0.25">
      <c r="J12" s="1"/>
    </row>
    <row r="13" spans="1:13" ht="18.75" customHeight="1" x14ac:dyDescent="0.25">
      <c r="A13" s="7">
        <v>4</v>
      </c>
      <c r="B13" s="8" t="s">
        <v>13</v>
      </c>
      <c r="C13" s="7" t="s">
        <v>14</v>
      </c>
      <c r="D13" s="9" t="s">
        <v>15</v>
      </c>
      <c r="E13" s="25" t="s">
        <v>24</v>
      </c>
      <c r="F13" s="26"/>
      <c r="G13" s="26"/>
      <c r="H13" s="26"/>
      <c r="I13" s="26"/>
      <c r="J13" s="26"/>
      <c r="K13" s="26"/>
      <c r="L13" s="27"/>
    </row>
    <row r="14" spans="1:13" x14ac:dyDescent="0.25">
      <c r="A14" s="28" t="s">
        <v>25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</row>
    <row r="15" spans="1:13" ht="18.75" x14ac:dyDescent="0.25">
      <c r="A15" s="7">
        <v>1</v>
      </c>
      <c r="B15" s="8" t="s">
        <v>13</v>
      </c>
      <c r="C15" s="7" t="s">
        <v>14</v>
      </c>
      <c r="D15" s="35" t="s">
        <v>29</v>
      </c>
      <c r="E15" s="35"/>
      <c r="F15" s="35"/>
      <c r="G15" s="35"/>
      <c r="H15" s="35"/>
      <c r="I15" s="35"/>
      <c r="J15" s="35"/>
      <c r="K15" s="35"/>
      <c r="L15" s="35"/>
    </row>
    <row r="16" spans="1:13" x14ac:dyDescent="0.25">
      <c r="J16" s="1"/>
    </row>
  </sheetData>
  <mergeCells count="9">
    <mergeCell ref="E13:L13"/>
    <mergeCell ref="A14:L14"/>
    <mergeCell ref="D15:L15"/>
    <mergeCell ref="A1:L1"/>
    <mergeCell ref="A2:L2"/>
    <mergeCell ref="A6:D6"/>
    <mergeCell ref="A7:I7"/>
    <mergeCell ref="A8:I8"/>
    <mergeCell ref="H11:L11"/>
  </mergeCells>
  <printOptions horizontalCentered="1"/>
  <pageMargins left="0.11811023622047245" right="0.23622047244094491" top="1.2598425196850394" bottom="0.35433070866141736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M.KONAN KOUADIO DIDIER
 21 BP 946 ABIDJAN 21
07 07 38 44 72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6"/>
  <sheetViews>
    <sheetView view="pageLayout" workbookViewId="0">
      <selection activeCell="L6" sqref="L6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8" customWidth="1"/>
    <col min="5" max="5" width="8.5703125" customWidth="1"/>
    <col min="6" max="6" width="10.7109375" customWidth="1"/>
    <col min="7" max="7" width="8.5703125" customWidth="1"/>
    <col min="8" max="8" width="12.85546875" customWidth="1"/>
    <col min="9" max="9" width="9.85546875" customWidth="1"/>
    <col min="10" max="10" width="13.140625" customWidth="1"/>
    <col min="11" max="11" width="8.28515625" customWidth="1"/>
    <col min="12" max="12" width="13.85546875" customWidth="1"/>
  </cols>
  <sheetData>
    <row r="1" spans="1:13" ht="40.5" customHeight="1" x14ac:dyDescent="0.35">
      <c r="A1" s="29" t="s">
        <v>50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3" ht="21" x14ac:dyDescent="0.35">
      <c r="A2" s="29" t="s">
        <v>0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/>
    </row>
    <row r="3" spans="1:13" x14ac:dyDescent="0.25">
      <c r="J3" s="1"/>
      <c r="L3" s="1"/>
    </row>
    <row r="4" spans="1:13" ht="15.75" x14ac:dyDescent="0.25">
      <c r="A4" s="2" t="s">
        <v>1</v>
      </c>
      <c r="B4" s="3" t="s">
        <v>2</v>
      </c>
      <c r="C4" s="4" t="s">
        <v>3</v>
      </c>
      <c r="D4" s="3" t="s">
        <v>4</v>
      </c>
      <c r="E4" s="5" t="s">
        <v>5</v>
      </c>
      <c r="F4" s="5" t="s">
        <v>6</v>
      </c>
      <c r="G4" s="6" t="s">
        <v>7</v>
      </c>
      <c r="H4" s="5" t="s">
        <v>8</v>
      </c>
      <c r="I4" s="3" t="s">
        <v>9</v>
      </c>
      <c r="J4" s="18" t="s">
        <v>10</v>
      </c>
      <c r="K4" s="5" t="s">
        <v>11</v>
      </c>
      <c r="L4" s="3" t="s">
        <v>12</v>
      </c>
    </row>
    <row r="5" spans="1:13" ht="19.5" customHeight="1" x14ac:dyDescent="0.25">
      <c r="A5" s="7">
        <v>1</v>
      </c>
      <c r="B5" s="8" t="s">
        <v>13</v>
      </c>
      <c r="C5" s="7" t="s">
        <v>14</v>
      </c>
      <c r="D5" s="9" t="s">
        <v>15</v>
      </c>
      <c r="E5" s="10">
        <v>50000</v>
      </c>
      <c r="F5" s="11">
        <v>5000</v>
      </c>
      <c r="G5" s="11">
        <v>5000</v>
      </c>
      <c r="H5" s="12">
        <v>50000</v>
      </c>
      <c r="I5" s="11"/>
      <c r="J5" s="12">
        <f>SUM(H5:I5)</f>
        <v>50000</v>
      </c>
      <c r="K5" s="13" t="s">
        <v>52</v>
      </c>
      <c r="L5" s="7" t="s">
        <v>44</v>
      </c>
      <c r="M5" s="1"/>
    </row>
    <row r="6" spans="1:13" ht="18.75" customHeight="1" x14ac:dyDescent="0.25">
      <c r="A6" s="30" t="s">
        <v>18</v>
      </c>
      <c r="B6" s="30"/>
      <c r="C6" s="30"/>
      <c r="D6" s="30"/>
      <c r="E6" s="14">
        <f>SUM(E5:E5)</f>
        <v>50000</v>
      </c>
      <c r="F6" s="14">
        <f t="shared" ref="F6:G6" si="0">SUM(F5:F5)</f>
        <v>5000</v>
      </c>
      <c r="G6" s="14">
        <f t="shared" si="0"/>
        <v>5000</v>
      </c>
      <c r="H6" s="19">
        <f>SUM(H5)</f>
        <v>50000</v>
      </c>
      <c r="I6" s="19">
        <f t="shared" ref="I6:J6" si="1">SUM(I5)</f>
        <v>0</v>
      </c>
      <c r="J6" s="19">
        <f t="shared" si="1"/>
        <v>50000</v>
      </c>
      <c r="K6" s="13" t="s">
        <v>53</v>
      </c>
      <c r="L6" s="17" t="s">
        <v>39</v>
      </c>
      <c r="M6" s="1"/>
    </row>
    <row r="7" spans="1:13" ht="17.25" customHeight="1" x14ac:dyDescent="0.25">
      <c r="A7" s="31" t="s">
        <v>19</v>
      </c>
      <c r="B7" s="31"/>
      <c r="C7" s="31"/>
      <c r="D7" s="31"/>
      <c r="E7" s="31"/>
      <c r="F7" s="31"/>
      <c r="G7" s="31"/>
      <c r="H7" s="31"/>
      <c r="I7" s="31"/>
      <c r="J7" s="12">
        <f>-J6*0.1</f>
        <v>-5000</v>
      </c>
    </row>
    <row r="8" spans="1:13" ht="16.5" customHeight="1" x14ac:dyDescent="0.3">
      <c r="A8" s="31" t="s">
        <v>51</v>
      </c>
      <c r="B8" s="31"/>
      <c r="C8" s="31"/>
      <c r="D8" s="31"/>
      <c r="E8" s="31"/>
      <c r="F8" s="31"/>
      <c r="G8" s="31"/>
      <c r="H8" s="31"/>
      <c r="I8" s="31"/>
      <c r="J8" s="15">
        <f>SUM(J6:J7)</f>
        <v>45000</v>
      </c>
      <c r="L8" s="1"/>
    </row>
    <row r="9" spans="1:13" ht="3" customHeight="1" x14ac:dyDescent="0.25">
      <c r="F9" s="1"/>
      <c r="G9" s="1"/>
      <c r="H9" s="1"/>
      <c r="J9" t="s">
        <v>42</v>
      </c>
    </row>
    <row r="10" spans="1:13" ht="5.25" customHeight="1" x14ac:dyDescent="0.25">
      <c r="J10" s="1"/>
    </row>
    <row r="11" spans="1:13" ht="15" customHeight="1" x14ac:dyDescent="0.25">
      <c r="A11" s="7">
        <v>4</v>
      </c>
      <c r="B11" s="8" t="s">
        <v>21</v>
      </c>
      <c r="C11" s="7" t="s">
        <v>14</v>
      </c>
      <c r="D11" s="9" t="s">
        <v>22</v>
      </c>
      <c r="E11" s="10">
        <v>40000</v>
      </c>
      <c r="F11" s="11">
        <v>162500</v>
      </c>
      <c r="G11" s="11">
        <v>62000</v>
      </c>
      <c r="H11" s="32" t="s">
        <v>23</v>
      </c>
      <c r="I11" s="33"/>
      <c r="J11" s="33"/>
      <c r="K11" s="33"/>
      <c r="L11" s="34"/>
    </row>
    <row r="12" spans="1:13" ht="6.75" customHeight="1" x14ac:dyDescent="0.25">
      <c r="J12" s="1"/>
    </row>
    <row r="13" spans="1:13" ht="18.75" customHeight="1" x14ac:dyDescent="0.25">
      <c r="A13" s="7">
        <v>4</v>
      </c>
      <c r="B13" s="8" t="s">
        <v>13</v>
      </c>
      <c r="C13" s="7" t="s">
        <v>14</v>
      </c>
      <c r="D13" s="9" t="s">
        <v>15</v>
      </c>
      <c r="E13" s="25" t="s">
        <v>24</v>
      </c>
      <c r="F13" s="26"/>
      <c r="G13" s="26"/>
      <c r="H13" s="26"/>
      <c r="I13" s="26"/>
      <c r="J13" s="26"/>
      <c r="K13" s="26"/>
      <c r="L13" s="27"/>
    </row>
    <row r="14" spans="1:13" x14ac:dyDescent="0.25">
      <c r="A14" s="28" t="s">
        <v>25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</row>
    <row r="15" spans="1:13" ht="18.75" x14ac:dyDescent="0.25">
      <c r="A15" s="7">
        <v>1</v>
      </c>
      <c r="B15" s="8" t="s">
        <v>13</v>
      </c>
      <c r="C15" s="7" t="s">
        <v>14</v>
      </c>
      <c r="D15" s="35" t="s">
        <v>29</v>
      </c>
      <c r="E15" s="35"/>
      <c r="F15" s="35"/>
      <c r="G15" s="35"/>
      <c r="H15" s="35"/>
      <c r="I15" s="35"/>
      <c r="J15" s="35"/>
      <c r="K15" s="35"/>
      <c r="L15" s="35"/>
    </row>
    <row r="16" spans="1:13" x14ac:dyDescent="0.25">
      <c r="J16" s="1"/>
    </row>
  </sheetData>
  <mergeCells count="9">
    <mergeCell ref="E13:L13"/>
    <mergeCell ref="A14:L14"/>
    <mergeCell ref="D15:L15"/>
    <mergeCell ref="A1:L1"/>
    <mergeCell ref="A2:L2"/>
    <mergeCell ref="A6:D6"/>
    <mergeCell ref="A7:I7"/>
    <mergeCell ref="A8:I8"/>
    <mergeCell ref="H11:L11"/>
  </mergeCells>
  <printOptions horizontalCentered="1"/>
  <pageMargins left="0.11811023622047245" right="0.23622047244094491" top="1.2598425196850394" bottom="0.35433070866141736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M.KONAN KOUADIO DIDIER
 21 BP 946 ABIDJAN 21
07 07 38 44 72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7"/>
  <sheetViews>
    <sheetView view="pageLayout" workbookViewId="0">
      <selection activeCell="E5" sqref="E5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8" customWidth="1"/>
    <col min="5" max="5" width="8.5703125" customWidth="1"/>
    <col min="6" max="6" width="10.7109375" customWidth="1"/>
    <col min="7" max="7" width="8.5703125" customWidth="1"/>
    <col min="8" max="8" width="12.85546875" customWidth="1"/>
    <col min="9" max="9" width="9.85546875" customWidth="1"/>
    <col min="10" max="10" width="13.140625" customWidth="1"/>
    <col min="11" max="11" width="8.28515625" customWidth="1"/>
    <col min="12" max="12" width="13.85546875" customWidth="1"/>
  </cols>
  <sheetData>
    <row r="1" spans="1:13" ht="40.5" customHeight="1" x14ac:dyDescent="0.35">
      <c r="A1" s="29" t="s">
        <v>54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3" ht="21" x14ac:dyDescent="0.35">
      <c r="A2" s="29" t="s">
        <v>0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/>
    </row>
    <row r="3" spans="1:13" x14ac:dyDescent="0.25">
      <c r="J3" s="1"/>
      <c r="L3" s="1"/>
    </row>
    <row r="4" spans="1:13" ht="15.75" x14ac:dyDescent="0.25">
      <c r="A4" s="2" t="s">
        <v>1</v>
      </c>
      <c r="B4" s="3" t="s">
        <v>2</v>
      </c>
      <c r="C4" s="4" t="s">
        <v>3</v>
      </c>
      <c r="D4" s="3" t="s">
        <v>4</v>
      </c>
      <c r="E4" s="5" t="s">
        <v>5</v>
      </c>
      <c r="F4" s="5" t="s">
        <v>6</v>
      </c>
      <c r="G4" s="6" t="s">
        <v>7</v>
      </c>
      <c r="H4" s="5" t="s">
        <v>8</v>
      </c>
      <c r="I4" s="3" t="s">
        <v>9</v>
      </c>
      <c r="J4" s="18" t="s">
        <v>10</v>
      </c>
      <c r="K4" s="5" t="s">
        <v>11</v>
      </c>
      <c r="L4" s="3" t="s">
        <v>12</v>
      </c>
    </row>
    <row r="5" spans="1:13" ht="18.75" x14ac:dyDescent="0.25">
      <c r="A5" s="7">
        <v>1</v>
      </c>
      <c r="B5" s="8" t="s">
        <v>55</v>
      </c>
      <c r="C5" s="7" t="s">
        <v>56</v>
      </c>
      <c r="D5" s="9" t="s">
        <v>57</v>
      </c>
      <c r="E5" s="11">
        <v>35000</v>
      </c>
      <c r="F5" s="11"/>
      <c r="G5" s="11"/>
      <c r="H5" s="12">
        <v>35000</v>
      </c>
      <c r="I5" s="11"/>
      <c r="J5" s="12">
        <f>SUM(H5:I5)</f>
        <v>35000</v>
      </c>
      <c r="K5" s="13" t="s">
        <v>58</v>
      </c>
      <c r="L5" s="20" t="s">
        <v>44</v>
      </c>
    </row>
    <row r="6" spans="1:13" ht="19.5" customHeight="1" x14ac:dyDescent="0.25">
      <c r="A6" s="7">
        <v>2</v>
      </c>
      <c r="B6" s="8" t="s">
        <v>13</v>
      </c>
      <c r="C6" s="7" t="s">
        <v>14</v>
      </c>
      <c r="D6" s="9" t="s">
        <v>15</v>
      </c>
      <c r="E6" s="11">
        <v>50000</v>
      </c>
      <c r="F6" s="11">
        <v>10000</v>
      </c>
      <c r="G6" s="11">
        <v>10000</v>
      </c>
      <c r="H6" s="12">
        <v>50000</v>
      </c>
      <c r="I6" s="11"/>
      <c r="J6" s="12">
        <f>SUM(H6:I6)</f>
        <v>50000</v>
      </c>
      <c r="K6" s="13" t="s">
        <v>59</v>
      </c>
      <c r="L6" s="7" t="s">
        <v>32</v>
      </c>
      <c r="M6" s="1"/>
    </row>
    <row r="7" spans="1:13" ht="18.75" customHeight="1" x14ac:dyDescent="0.25">
      <c r="A7" s="30" t="s">
        <v>18</v>
      </c>
      <c r="B7" s="30"/>
      <c r="C7" s="30"/>
      <c r="D7" s="30"/>
      <c r="E7" s="21">
        <f>SUM(E6:E6)</f>
        <v>50000</v>
      </c>
      <c r="F7" s="21">
        <f t="shared" ref="F7:G7" si="0">SUM(F6:F6)</f>
        <v>10000</v>
      </c>
      <c r="G7" s="21">
        <f t="shared" si="0"/>
        <v>10000</v>
      </c>
      <c r="H7" s="19">
        <f>SUM(H5:H6)</f>
        <v>85000</v>
      </c>
      <c r="I7" s="19">
        <f t="shared" ref="I7:J7" si="1">SUM(I5:I6)</f>
        <v>0</v>
      </c>
      <c r="J7" s="19">
        <f t="shared" si="1"/>
        <v>85000</v>
      </c>
      <c r="K7" s="13" t="s">
        <v>60</v>
      </c>
      <c r="L7" s="17"/>
      <c r="M7" s="1"/>
    </row>
    <row r="8" spans="1:13" ht="17.25" customHeight="1" x14ac:dyDescent="0.25">
      <c r="A8" s="31" t="s">
        <v>19</v>
      </c>
      <c r="B8" s="31"/>
      <c r="C8" s="31"/>
      <c r="D8" s="31"/>
      <c r="E8" s="31"/>
      <c r="F8" s="31"/>
      <c r="G8" s="31"/>
      <c r="H8" s="31"/>
      <c r="I8" s="31"/>
      <c r="J8" s="12">
        <f>-J7*0.1</f>
        <v>-8500</v>
      </c>
    </row>
    <row r="9" spans="1:13" ht="16.5" customHeight="1" x14ac:dyDescent="0.3">
      <c r="A9" s="31" t="s">
        <v>61</v>
      </c>
      <c r="B9" s="31"/>
      <c r="C9" s="31"/>
      <c r="D9" s="31"/>
      <c r="E9" s="31"/>
      <c r="F9" s="31"/>
      <c r="G9" s="31"/>
      <c r="H9" s="31"/>
      <c r="I9" s="31"/>
      <c r="J9" s="15">
        <f>SUM(J7:J8)</f>
        <v>76500</v>
      </c>
      <c r="L9" s="1"/>
    </row>
    <row r="10" spans="1:13" ht="3" customHeight="1" x14ac:dyDescent="0.25">
      <c r="F10" s="1"/>
      <c r="G10" s="1"/>
      <c r="H10" s="1"/>
      <c r="J10" t="s">
        <v>42</v>
      </c>
    </row>
    <row r="11" spans="1:13" ht="5.25" customHeight="1" x14ac:dyDescent="0.25">
      <c r="J11" s="1"/>
    </row>
    <row r="12" spans="1:13" ht="15" customHeight="1" x14ac:dyDescent="0.25">
      <c r="A12" s="7">
        <v>4</v>
      </c>
      <c r="B12" s="8" t="s">
        <v>21</v>
      </c>
      <c r="C12" s="7" t="s">
        <v>14</v>
      </c>
      <c r="D12" s="9" t="s">
        <v>22</v>
      </c>
      <c r="E12" s="10">
        <v>40000</v>
      </c>
      <c r="F12" s="11">
        <v>162500</v>
      </c>
      <c r="G12" s="11">
        <v>62000</v>
      </c>
      <c r="H12" s="32" t="s">
        <v>23</v>
      </c>
      <c r="I12" s="33"/>
      <c r="J12" s="33"/>
      <c r="K12" s="33"/>
      <c r="L12" s="34"/>
    </row>
    <row r="13" spans="1:13" ht="6.75" customHeight="1" x14ac:dyDescent="0.25">
      <c r="J13" s="1"/>
    </row>
    <row r="14" spans="1:13" ht="18.75" customHeight="1" x14ac:dyDescent="0.25">
      <c r="A14" s="7">
        <v>4</v>
      </c>
      <c r="B14" s="8" t="s">
        <v>13</v>
      </c>
      <c r="C14" s="7" t="s">
        <v>14</v>
      </c>
      <c r="D14" s="9" t="s">
        <v>15</v>
      </c>
      <c r="E14" s="25" t="s">
        <v>24</v>
      </c>
      <c r="F14" s="26"/>
      <c r="G14" s="26"/>
      <c r="H14" s="26"/>
      <c r="I14" s="26"/>
      <c r="J14" s="26"/>
      <c r="K14" s="26"/>
      <c r="L14" s="27"/>
    </row>
    <row r="15" spans="1:13" x14ac:dyDescent="0.25">
      <c r="A15" s="28" t="s">
        <v>25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</row>
    <row r="16" spans="1:13" ht="18.75" x14ac:dyDescent="0.25">
      <c r="A16" s="7">
        <v>1</v>
      </c>
      <c r="B16" s="8" t="s">
        <v>13</v>
      </c>
      <c r="C16" s="7" t="s">
        <v>14</v>
      </c>
      <c r="D16" s="35" t="s">
        <v>29</v>
      </c>
      <c r="E16" s="35"/>
      <c r="F16" s="35"/>
      <c r="G16" s="35"/>
      <c r="H16" s="35"/>
      <c r="I16" s="35"/>
      <c r="J16" s="35"/>
      <c r="K16" s="35"/>
      <c r="L16" s="35"/>
    </row>
    <row r="17" spans="10:10" x14ac:dyDescent="0.25">
      <c r="J17" s="1"/>
    </row>
  </sheetData>
  <mergeCells count="9">
    <mergeCell ref="E14:L14"/>
    <mergeCell ref="A15:L15"/>
    <mergeCell ref="D16:L16"/>
    <mergeCell ref="A1:L1"/>
    <mergeCell ref="A2:L2"/>
    <mergeCell ref="A7:D7"/>
    <mergeCell ref="A8:I8"/>
    <mergeCell ref="A9:I9"/>
    <mergeCell ref="H12:L12"/>
  </mergeCells>
  <printOptions horizontalCentered="1"/>
  <pageMargins left="0.11811023622047245" right="0.23622047244094491" top="1.2598425196850394" bottom="0.35433070866141736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M.KONAN KOUADIO DIDIER
 21 BP 946 ABIDJAN 21
07 07 38 44 72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7"/>
  <sheetViews>
    <sheetView view="pageLayout" workbookViewId="0">
      <selection activeCell="K19" sqref="K19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8" customWidth="1"/>
    <col min="5" max="5" width="8.5703125" customWidth="1"/>
    <col min="6" max="6" width="10.7109375" customWidth="1"/>
    <col min="7" max="7" width="8.5703125" customWidth="1"/>
    <col min="8" max="8" width="12.85546875" customWidth="1"/>
    <col min="9" max="9" width="9.85546875" customWidth="1"/>
    <col min="10" max="10" width="13.140625" customWidth="1"/>
    <col min="11" max="11" width="8.28515625" customWidth="1"/>
    <col min="12" max="12" width="13.85546875" customWidth="1"/>
  </cols>
  <sheetData>
    <row r="1" spans="1:13" ht="40.5" customHeight="1" x14ac:dyDescent="0.35">
      <c r="A1" s="29" t="s">
        <v>62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3" ht="21" x14ac:dyDescent="0.35">
      <c r="A2" s="29" t="s">
        <v>0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/>
    </row>
    <row r="3" spans="1:13" x14ac:dyDescent="0.25">
      <c r="J3" s="1"/>
      <c r="L3" s="1"/>
    </row>
    <row r="4" spans="1:13" ht="15.75" x14ac:dyDescent="0.25">
      <c r="A4" s="2" t="s">
        <v>1</v>
      </c>
      <c r="B4" s="3" t="s">
        <v>2</v>
      </c>
      <c r="C4" s="4" t="s">
        <v>3</v>
      </c>
      <c r="D4" s="3" t="s">
        <v>4</v>
      </c>
      <c r="E4" s="5" t="s">
        <v>5</v>
      </c>
      <c r="F4" s="5" t="s">
        <v>6</v>
      </c>
      <c r="G4" s="6" t="s">
        <v>7</v>
      </c>
      <c r="H4" s="5" t="s">
        <v>8</v>
      </c>
      <c r="I4" s="3" t="s">
        <v>9</v>
      </c>
      <c r="J4" s="18" t="s">
        <v>10</v>
      </c>
      <c r="K4" s="5" t="s">
        <v>11</v>
      </c>
      <c r="L4" s="3" t="s">
        <v>12</v>
      </c>
    </row>
    <row r="5" spans="1:13" ht="18.75" x14ac:dyDescent="0.25">
      <c r="A5" s="7">
        <v>1</v>
      </c>
      <c r="B5" s="8" t="s">
        <v>55</v>
      </c>
      <c r="C5" s="7" t="s">
        <v>56</v>
      </c>
      <c r="D5" s="9" t="s">
        <v>57</v>
      </c>
      <c r="E5" s="11">
        <v>35000</v>
      </c>
      <c r="F5" s="11"/>
      <c r="G5" s="11"/>
      <c r="H5" s="11">
        <v>35000</v>
      </c>
      <c r="I5" s="11"/>
      <c r="J5" s="12">
        <f>SUM(H5:I5)</f>
        <v>35000</v>
      </c>
      <c r="K5" s="13" t="s">
        <v>63</v>
      </c>
      <c r="L5" s="20" t="s">
        <v>44</v>
      </c>
    </row>
    <row r="6" spans="1:13" ht="19.5" customHeight="1" x14ac:dyDescent="0.25">
      <c r="A6" s="7">
        <v>2</v>
      </c>
      <c r="B6" s="8" t="s">
        <v>13</v>
      </c>
      <c r="C6" s="7" t="s">
        <v>14</v>
      </c>
      <c r="D6" s="9" t="s">
        <v>15</v>
      </c>
      <c r="E6" s="11">
        <v>50000</v>
      </c>
      <c r="F6" s="11">
        <v>15000</v>
      </c>
      <c r="G6" s="11">
        <v>15000</v>
      </c>
      <c r="H6" s="11">
        <v>50000</v>
      </c>
      <c r="I6" s="11"/>
      <c r="J6" s="12">
        <f t="shared" ref="J6" si="0">SUM(H6:I6)</f>
        <v>50000</v>
      </c>
      <c r="K6" s="13" t="s">
        <v>64</v>
      </c>
      <c r="L6" s="7" t="s">
        <v>32</v>
      </c>
      <c r="M6" s="1"/>
    </row>
    <row r="7" spans="1:13" ht="18.75" customHeight="1" x14ac:dyDescent="0.25">
      <c r="A7" s="30" t="s">
        <v>18</v>
      </c>
      <c r="B7" s="30"/>
      <c r="C7" s="30"/>
      <c r="D7" s="30"/>
      <c r="E7" s="21">
        <f>SUM(E5:E6)</f>
        <v>85000</v>
      </c>
      <c r="F7" s="21">
        <f t="shared" ref="F7:J7" si="1">SUM(F5:F6)</f>
        <v>15000</v>
      </c>
      <c r="G7" s="21">
        <f t="shared" si="1"/>
        <v>15000</v>
      </c>
      <c r="H7" s="19">
        <f t="shared" si="1"/>
        <v>85000</v>
      </c>
      <c r="I7" s="19">
        <f t="shared" si="1"/>
        <v>0</v>
      </c>
      <c r="J7" s="19">
        <f t="shared" si="1"/>
        <v>85000</v>
      </c>
      <c r="K7" s="13" t="s">
        <v>64</v>
      </c>
      <c r="L7" s="17"/>
      <c r="M7" s="1"/>
    </row>
    <row r="8" spans="1:13" ht="17.25" customHeight="1" x14ac:dyDescent="0.25">
      <c r="A8" s="31" t="s">
        <v>19</v>
      </c>
      <c r="B8" s="31"/>
      <c r="C8" s="31"/>
      <c r="D8" s="31"/>
      <c r="E8" s="31"/>
      <c r="F8" s="31"/>
      <c r="G8" s="31"/>
      <c r="H8" s="31"/>
      <c r="I8" s="31"/>
      <c r="J8" s="12">
        <f>-J7*0.1</f>
        <v>-8500</v>
      </c>
    </row>
    <row r="9" spans="1:13" ht="16.5" customHeight="1" x14ac:dyDescent="0.3">
      <c r="A9" s="31" t="s">
        <v>61</v>
      </c>
      <c r="B9" s="31"/>
      <c r="C9" s="31"/>
      <c r="D9" s="31"/>
      <c r="E9" s="31"/>
      <c r="F9" s="31"/>
      <c r="G9" s="31"/>
      <c r="H9" s="31"/>
      <c r="I9" s="31"/>
      <c r="J9" s="15">
        <f>SUM(J7:J8)</f>
        <v>76500</v>
      </c>
      <c r="L9" s="1"/>
    </row>
    <row r="10" spans="1:13" ht="3" customHeight="1" x14ac:dyDescent="0.25">
      <c r="F10" s="1"/>
      <c r="G10" s="1"/>
      <c r="H10" s="1"/>
      <c r="J10" t="s">
        <v>42</v>
      </c>
    </row>
    <row r="11" spans="1:13" ht="5.25" customHeight="1" x14ac:dyDescent="0.25">
      <c r="J11" s="1"/>
    </row>
    <row r="12" spans="1:13" ht="15" customHeight="1" x14ac:dyDescent="0.25">
      <c r="A12" s="7">
        <v>4</v>
      </c>
      <c r="B12" s="8" t="s">
        <v>21</v>
      </c>
      <c r="C12" s="7" t="s">
        <v>14</v>
      </c>
      <c r="D12" s="9" t="s">
        <v>22</v>
      </c>
      <c r="E12" s="10">
        <v>40000</v>
      </c>
      <c r="F12" s="11">
        <v>162500</v>
      </c>
      <c r="G12" s="11">
        <v>62000</v>
      </c>
      <c r="H12" s="32" t="s">
        <v>23</v>
      </c>
      <c r="I12" s="33"/>
      <c r="J12" s="33"/>
      <c r="K12" s="33"/>
      <c r="L12" s="34"/>
    </row>
    <row r="13" spans="1:13" ht="6.75" customHeight="1" x14ac:dyDescent="0.25">
      <c r="J13" s="1"/>
    </row>
    <row r="14" spans="1:13" ht="18.75" customHeight="1" x14ac:dyDescent="0.25">
      <c r="A14" s="7">
        <v>4</v>
      </c>
      <c r="B14" s="8" t="s">
        <v>13</v>
      </c>
      <c r="C14" s="7" t="s">
        <v>14</v>
      </c>
      <c r="D14" s="9" t="s">
        <v>15</v>
      </c>
      <c r="E14" s="25" t="s">
        <v>24</v>
      </c>
      <c r="F14" s="26"/>
      <c r="G14" s="26"/>
      <c r="H14" s="26"/>
      <c r="I14" s="26"/>
      <c r="J14" s="26"/>
      <c r="K14" s="26"/>
      <c r="L14" s="27"/>
    </row>
    <row r="15" spans="1:13" x14ac:dyDescent="0.25">
      <c r="A15" s="28" t="s">
        <v>25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</row>
    <row r="16" spans="1:13" ht="18.75" x14ac:dyDescent="0.25">
      <c r="A16" s="7">
        <v>1</v>
      </c>
      <c r="B16" s="8" t="s">
        <v>13</v>
      </c>
      <c r="C16" s="7" t="s">
        <v>14</v>
      </c>
      <c r="D16" s="35" t="s">
        <v>29</v>
      </c>
      <c r="E16" s="35"/>
      <c r="F16" s="35"/>
      <c r="G16" s="35"/>
      <c r="H16" s="35"/>
      <c r="I16" s="35"/>
      <c r="J16" s="35"/>
      <c r="K16" s="35"/>
      <c r="L16" s="35"/>
    </row>
    <row r="17" spans="10:10" x14ac:dyDescent="0.25">
      <c r="J17" s="1"/>
    </row>
  </sheetData>
  <mergeCells count="9">
    <mergeCell ref="E14:L14"/>
    <mergeCell ref="A15:L15"/>
    <mergeCell ref="D16:L16"/>
    <mergeCell ref="A1:L1"/>
    <mergeCell ref="A2:L2"/>
    <mergeCell ref="A7:D7"/>
    <mergeCell ref="A8:I8"/>
    <mergeCell ref="A9:I9"/>
    <mergeCell ref="H12:L12"/>
  </mergeCells>
  <printOptions horizontalCentered="1"/>
  <pageMargins left="0.11811023622047245" right="0.23622047244094491" top="1.2598425196850394" bottom="0.35433070866141736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M.KONAN KOUADIO DIDIER
 21 BP 946 ABIDJAN 21
07 07 38 44 72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FEVRIER 2022</vt:lpstr>
      <vt:lpstr>MARS 2022</vt:lpstr>
      <vt:lpstr>AVRIL 2022</vt:lpstr>
      <vt:lpstr>MAI 2022</vt:lpstr>
      <vt:lpstr>JUIN 2022</vt:lpstr>
      <vt:lpstr>JUILLET 2022</vt:lpstr>
      <vt:lpstr>AOUT 2022 </vt:lpstr>
      <vt:lpstr>SEPTEMBRE 2022  </vt:lpstr>
      <vt:lpstr>OCTOBRE 2022</vt:lpstr>
      <vt:lpstr>NOVEMBRE 2022</vt:lpstr>
      <vt:lpstr>DECEMBRE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GERANT</dc:creator>
  <cp:lastModifiedBy>GERANT</cp:lastModifiedBy>
  <cp:lastPrinted>2022-11-25T10:11:20Z</cp:lastPrinted>
  <dcterms:created xsi:type="dcterms:W3CDTF">2022-03-02T13:59:19Z</dcterms:created>
  <dcterms:modified xsi:type="dcterms:W3CDTF">2022-11-25T10:13:08Z</dcterms:modified>
</cp:coreProperties>
</file>