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NT\Documents\PROPRIETAIRES\N'GUESSAN AYA\"/>
    </mc:Choice>
  </mc:AlternateContent>
  <xr:revisionPtr revIDLastSave="0" documentId="13_ncr:1_{896C55A2-AC63-43B9-ACC4-4C6DE6CE7049}" xr6:coauthVersionLast="47" xr6:coauthVersionMax="47" xr10:uidLastSave="{00000000-0000-0000-0000-000000000000}"/>
  <bookViews>
    <workbookView xWindow="-120" yWindow="-120" windowWidth="29040" windowHeight="15990" firstSheet="3" activeTab="11" xr2:uid="{00000000-000D-0000-FFFF-FFFF00000000}"/>
  </bookViews>
  <sheets>
    <sheet name="DECEMBRE 2021" sheetId="97" r:id="rId1"/>
    <sheet name="JANVIER 2022" sheetId="96" r:id="rId2"/>
    <sheet name="FEVRIER 2022" sheetId="98" r:id="rId3"/>
    <sheet name="MARS 2022" sheetId="99" r:id="rId4"/>
    <sheet name="AVRIL 2022" sheetId="100" r:id="rId5"/>
    <sheet name="MAI 2022" sheetId="101" r:id="rId6"/>
    <sheet name="JUIN 2022" sheetId="102" r:id="rId7"/>
    <sheet name="JUILLET 2022 " sheetId="103" r:id="rId8"/>
    <sheet name="AOUT 2022  " sheetId="104" r:id="rId9"/>
    <sheet name="SEPTEMBRE 2022" sheetId="105" r:id="rId10"/>
    <sheet name="OCTOBRE 2022" sheetId="106" r:id="rId11"/>
    <sheet name="NOVEMBRE 2022" sheetId="107" r:id="rId12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107" l="1"/>
  <c r="F11" i="107"/>
  <c r="E11" i="107"/>
  <c r="J16" i="106"/>
  <c r="H11" i="106"/>
  <c r="I11" i="106"/>
  <c r="J6" i="106"/>
  <c r="J7" i="106"/>
  <c r="J8" i="106"/>
  <c r="J9" i="106"/>
  <c r="J10" i="106"/>
  <c r="J5" i="106"/>
  <c r="G11" i="106"/>
  <c r="F11" i="106"/>
  <c r="E11" i="106"/>
  <c r="J11" i="106" l="1"/>
  <c r="H11" i="105"/>
  <c r="I11" i="105"/>
  <c r="J9" i="105"/>
  <c r="J11" i="105" s="1"/>
  <c r="J8" i="105"/>
  <c r="J12" i="106" l="1"/>
  <c r="J13" i="106" s="1"/>
  <c r="J12" i="105"/>
  <c r="J13" i="105" s="1"/>
  <c r="J15" i="105" s="1"/>
  <c r="G11" i="105"/>
  <c r="F11" i="105"/>
  <c r="E11" i="105"/>
  <c r="H12" i="104"/>
  <c r="I12" i="104"/>
  <c r="J6" i="104"/>
  <c r="J7" i="104"/>
  <c r="J8" i="104"/>
  <c r="J9" i="104"/>
  <c r="J10" i="104"/>
  <c r="J11" i="104"/>
  <c r="J5" i="104"/>
  <c r="J12" i="104" l="1"/>
  <c r="G12" i="104"/>
  <c r="F12" i="104"/>
  <c r="E12" i="104"/>
  <c r="J13" i="104" l="1"/>
  <c r="J14" i="104" s="1"/>
  <c r="J17" i="104" s="1"/>
  <c r="H12" i="103"/>
  <c r="I12" i="103"/>
  <c r="J6" i="103"/>
  <c r="J7" i="103"/>
  <c r="J8" i="103"/>
  <c r="J12" i="103" s="1"/>
  <c r="J9" i="103"/>
  <c r="J10" i="103"/>
  <c r="J11" i="103"/>
  <c r="J5" i="103"/>
  <c r="J13" i="103" l="1"/>
  <c r="J14" i="103" s="1"/>
  <c r="J16" i="103" s="1"/>
  <c r="G12" i="103"/>
  <c r="F12" i="103"/>
  <c r="E12" i="103"/>
  <c r="H12" i="102" l="1"/>
  <c r="I12" i="102"/>
  <c r="J6" i="102"/>
  <c r="J7" i="102"/>
  <c r="J8" i="102"/>
  <c r="J9" i="102"/>
  <c r="J10" i="102"/>
  <c r="J11" i="102"/>
  <c r="J5" i="102"/>
  <c r="J12" i="102" l="1"/>
  <c r="J13" i="102" s="1"/>
  <c r="J14" i="102"/>
  <c r="J16" i="102" s="1"/>
  <c r="G12" i="102"/>
  <c r="F12" i="102"/>
  <c r="E12" i="102"/>
  <c r="H12" i="101" l="1"/>
  <c r="I12" i="101"/>
  <c r="G12" i="101" l="1"/>
  <c r="F12" i="101"/>
  <c r="E12" i="101"/>
  <c r="J9" i="101"/>
  <c r="J12" i="101" s="1"/>
  <c r="J13" i="101" l="1"/>
  <c r="J14" i="101"/>
  <c r="J16" i="101" s="1"/>
  <c r="H12" i="100" l="1"/>
  <c r="I12" i="100"/>
  <c r="J6" i="100"/>
  <c r="J7" i="100"/>
  <c r="J8" i="100"/>
  <c r="J9" i="100"/>
  <c r="J10" i="100"/>
  <c r="J11" i="100"/>
  <c r="J5" i="100"/>
  <c r="J12" i="100" s="1"/>
  <c r="J13" i="100" l="1"/>
  <c r="J14" i="100"/>
  <c r="J16" i="100" s="1"/>
  <c r="G12" i="100"/>
  <c r="F12" i="100"/>
  <c r="E12" i="100"/>
  <c r="H12" i="99" l="1"/>
  <c r="I12" i="99"/>
  <c r="J12" i="99"/>
  <c r="J13" i="99" l="1"/>
  <c r="J14" i="99" s="1"/>
  <c r="J16" i="99" s="1"/>
  <c r="G12" i="99"/>
  <c r="F12" i="99"/>
  <c r="E12" i="99"/>
  <c r="J23" i="98" l="1"/>
  <c r="H12" i="98" l="1"/>
  <c r="I12" i="98"/>
  <c r="J6" i="98"/>
  <c r="J7" i="98"/>
  <c r="J8" i="98"/>
  <c r="J9" i="98"/>
  <c r="J10" i="98"/>
  <c r="J11" i="98"/>
  <c r="J5" i="98"/>
  <c r="J12" i="98" l="1"/>
  <c r="J13" i="98" s="1"/>
  <c r="J14" i="98" s="1"/>
  <c r="J16" i="98" s="1"/>
  <c r="G12" i="98"/>
  <c r="F12" i="98"/>
  <c r="E12" i="98"/>
  <c r="H13" i="96" l="1"/>
  <c r="J5" i="96" l="1"/>
  <c r="J6" i="96"/>
  <c r="J7" i="96"/>
  <c r="J8" i="96"/>
  <c r="J9" i="96"/>
  <c r="J10" i="96"/>
  <c r="J11" i="96"/>
  <c r="J12" i="96"/>
  <c r="J13" i="96" l="1"/>
  <c r="I13" i="96"/>
  <c r="I13" i="97" l="1"/>
  <c r="H13" i="97"/>
  <c r="G13" i="97"/>
  <c r="F13" i="97"/>
  <c r="E13" i="97"/>
  <c r="J12" i="97"/>
  <c r="J11" i="97"/>
  <c r="J10" i="97"/>
  <c r="J9" i="97"/>
  <c r="J8" i="97"/>
  <c r="J7" i="97"/>
  <c r="J6" i="97"/>
  <c r="J5" i="97"/>
  <c r="J13" i="97" l="1"/>
  <c r="J14" i="97" s="1"/>
  <c r="J15" i="97" s="1"/>
  <c r="J17" i="97" s="1"/>
  <c r="J14" i="96"/>
  <c r="J15" i="96" s="1"/>
  <c r="J20" i="96" s="1"/>
  <c r="G13" i="96" l="1"/>
  <c r="F13" i="96"/>
  <c r="E13" i="96"/>
</calcChain>
</file>

<file path=xl/sharedStrings.xml><?xml version="1.0" encoding="utf-8"?>
<sst xmlns="http://schemas.openxmlformats.org/spreadsheetml/2006/main" count="724" uniqueCount="138">
  <si>
    <t>N°</t>
  </si>
  <si>
    <t>NOM &amp; PRENOMS</t>
  </si>
  <si>
    <t>LOYERS</t>
  </si>
  <si>
    <t>LOYERS NP</t>
  </si>
  <si>
    <t>MONTANTS PAYES</t>
  </si>
  <si>
    <t>ARRIERES</t>
  </si>
  <si>
    <t>SIGNATURES</t>
  </si>
  <si>
    <t>TOTAL</t>
  </si>
  <si>
    <t>DATES</t>
  </si>
  <si>
    <t>LOYERS PAYES</t>
  </si>
  <si>
    <t>CONTACTS</t>
  </si>
  <si>
    <t>N° PORTE</t>
  </si>
  <si>
    <t>GNAGNE JACQUES</t>
  </si>
  <si>
    <t>KOUASSI KONAN JOACHIN</t>
  </si>
  <si>
    <t>KONE SALIFOU</t>
  </si>
  <si>
    <t>KOUAKOU AKISSI CECILE</t>
  </si>
  <si>
    <t>DOSSO YAYA</t>
  </si>
  <si>
    <t>1 F3</t>
  </si>
  <si>
    <t>16 F2</t>
  </si>
  <si>
    <t>2 F2</t>
  </si>
  <si>
    <t>10 F2</t>
  </si>
  <si>
    <t>13 F2</t>
  </si>
  <si>
    <t>14 F2</t>
  </si>
  <si>
    <t>15 F2</t>
  </si>
  <si>
    <t>11 F3</t>
  </si>
  <si>
    <t>KOUADIO KOUASSI MAURICE</t>
  </si>
  <si>
    <t>KOUAKOU KOFFI</t>
  </si>
  <si>
    <t>ZOUMANA OUARRO</t>
  </si>
  <si>
    <t>COMMISSION CCGIM</t>
  </si>
  <si>
    <t>PENALITES</t>
  </si>
  <si>
    <t>12 F2</t>
  </si>
  <si>
    <t>N'GUESSAN MADELEINE: 03 50 08 15</t>
  </si>
  <si>
    <t>N'GUESSAN AHOU STEPHANIE FLORE : 47 22 13 82</t>
  </si>
  <si>
    <t>ESPECES</t>
  </si>
  <si>
    <t>CCGIM</t>
  </si>
  <si>
    <t>CENTRE D'IMPOSITION: YOP III</t>
  </si>
  <si>
    <t>SORO PEHNAN</t>
  </si>
  <si>
    <t>0103787367-0708612689</t>
  </si>
  <si>
    <t>0707352420</t>
  </si>
  <si>
    <t>0707493098 -0102245871</t>
  </si>
  <si>
    <t>0505526532</t>
  </si>
  <si>
    <t>0708004770-0556070039</t>
  </si>
  <si>
    <t>0757612925-0554141118</t>
  </si>
  <si>
    <t>0103040506 - 0748260605</t>
  </si>
  <si>
    <t>0505541490 - 0747320834</t>
  </si>
  <si>
    <t>ORANGE</t>
  </si>
  <si>
    <t>0708583261- 0505868971</t>
  </si>
  <si>
    <t>WAVE</t>
  </si>
  <si>
    <t>SOLDE PAR LA CAUTION ET LES FRAIS DE TRAVAUX</t>
  </si>
  <si>
    <t xml:space="preserve">A DEMENAGE POUR UN AUTRE APPARTEMENT 3 F3 </t>
  </si>
  <si>
    <t>L'APPARTEMENT 10 F2 EST OCCUPE PAR M KONATE NIBON</t>
  </si>
  <si>
    <t>MOIS DE DECEMBRE 2021</t>
  </si>
  <si>
    <t>MONTANT  AVERSER LE ……../01/2022</t>
  </si>
  <si>
    <t>14/12/21 ESP</t>
  </si>
  <si>
    <t>15/12/21 ESP</t>
  </si>
  <si>
    <t>07/01/22</t>
  </si>
  <si>
    <t xml:space="preserve"> A DEMENAGE REMISE DES 12 CLES  LE 10/01/2022</t>
  </si>
  <si>
    <t>RELIQUAT LOYER  SEPTEMBRE 2020</t>
  </si>
  <si>
    <t xml:space="preserve">MONTANT  TOTAL A VERSER </t>
  </si>
  <si>
    <t>10/01/22</t>
  </si>
  <si>
    <t>10/01/22 ESP</t>
  </si>
  <si>
    <t>11/01/22</t>
  </si>
  <si>
    <t>14/01/22</t>
  </si>
  <si>
    <t>MOIS DE JANVIER 2022</t>
  </si>
  <si>
    <t>RASSAKI OLAYIWOLA</t>
  </si>
  <si>
    <t>0505109702-0505061516</t>
  </si>
  <si>
    <t>A PAYE LE 10/01/2022  250 000 F DONT 2 MOIS DE CAUTION + 2 MOIS D'AVANCE + 1 MOIS CCGIM</t>
  </si>
  <si>
    <t>AV 02+ 03/22</t>
  </si>
  <si>
    <t xml:space="preserve">TRAVAUX DE MISE EN ETAT </t>
  </si>
  <si>
    <t>MONTANT  A VERSER LE ……../02/2022</t>
  </si>
  <si>
    <t>21/01/22 ESP</t>
  </si>
  <si>
    <t xml:space="preserve">CONFECTION DOSSIER DE JUSTICE ARRIERES LE 28/01/2022 </t>
  </si>
  <si>
    <t>FRAIS D'HUISSIER REMISE DE COURRIERS ET ASSIGNATION EN JUSTICE ARRIERES LE 28/01/2023</t>
  </si>
  <si>
    <t>CAUTION GEREE PAR LE CCGIM 100 000 F VERSEE LE 10/01/2022</t>
  </si>
  <si>
    <t>02/02/22</t>
  </si>
  <si>
    <t>FRAIS DE CONTRAT DE LOCATION D'HABITATION 12F2</t>
  </si>
  <si>
    <t>10/02/22</t>
  </si>
  <si>
    <t>11/02/02</t>
  </si>
  <si>
    <t>08/02/22</t>
  </si>
  <si>
    <t>15/02/22</t>
  </si>
  <si>
    <t>MOIS DE FEVRIER 2022</t>
  </si>
  <si>
    <t>02/03/22</t>
  </si>
  <si>
    <t>08/03 ESP</t>
  </si>
  <si>
    <t>12/03/21 ESP</t>
  </si>
  <si>
    <t>REGULARISATION DE REGLEMENT DE LOYER 80 000  F PAYES LE 12 MARS 2021 ET NON VERSES PAR LE CCGIM</t>
  </si>
  <si>
    <t>03/03/22</t>
  </si>
  <si>
    <t>08/03/22</t>
  </si>
  <si>
    <t>10/03/22</t>
  </si>
  <si>
    <t xml:space="preserve">FRAIS D'ENROLEMENT  ET ASSIGNATION EN JUSTICE ARRIERES </t>
  </si>
  <si>
    <t>14/03/22</t>
  </si>
  <si>
    <t>MONTANT  A VERSER LE ……../03/2022</t>
  </si>
  <si>
    <t>MOIS DE MARS 2022</t>
  </si>
  <si>
    <t>ENFANTS GNAGNE: M ALAIN : 07            07 08 75 67 12 - 01 40 04 64 88</t>
  </si>
  <si>
    <t xml:space="preserve">Mme NINA : 05 85 68 20 73 </t>
  </si>
  <si>
    <t>Mme  MIREILLE: 07 57 77 64 36</t>
  </si>
  <si>
    <t>12/04/22</t>
  </si>
  <si>
    <t>11/04/22</t>
  </si>
  <si>
    <t>MOIS D'AVRIL 2022</t>
  </si>
  <si>
    <t>10/04/22</t>
  </si>
  <si>
    <t>15/04/22</t>
  </si>
  <si>
    <t xml:space="preserve"> A VERSER </t>
  </si>
  <si>
    <t xml:space="preserve"> A VERSER  12 F2</t>
  </si>
  <si>
    <t>09/05/22</t>
  </si>
  <si>
    <t>16/05/22</t>
  </si>
  <si>
    <t>MOIS DE MAI 2022</t>
  </si>
  <si>
    <t>10/05/22</t>
  </si>
  <si>
    <t>11/06/22</t>
  </si>
  <si>
    <t>13/06/22</t>
  </si>
  <si>
    <t>15/06/22</t>
  </si>
  <si>
    <t>MOIS DE JUIN 2022</t>
  </si>
  <si>
    <t>10/06/22</t>
  </si>
  <si>
    <t>13/07/22</t>
  </si>
  <si>
    <t>MOIS DE JUILLET 2022</t>
  </si>
  <si>
    <t>11/07/22</t>
  </si>
  <si>
    <t>19/07/22</t>
  </si>
  <si>
    <t>20/07/22</t>
  </si>
  <si>
    <t>11/08/22</t>
  </si>
  <si>
    <t>18/08/22</t>
  </si>
  <si>
    <t>MOIS D'AOUT 2022</t>
  </si>
  <si>
    <t>20/08/22</t>
  </si>
  <si>
    <t>20/08/WAVE</t>
  </si>
  <si>
    <t xml:space="preserve">REGULARISATION M SORO PEHAN MONTANT  NON VERSE DE NOVEMBRE 2017  </t>
  </si>
  <si>
    <t>15/09/22</t>
  </si>
  <si>
    <t>13/09 WAVE</t>
  </si>
  <si>
    <t>10/09/22</t>
  </si>
  <si>
    <t>MTN</t>
  </si>
  <si>
    <t xml:space="preserve"> A VERSER  14F2+12 F2</t>
  </si>
  <si>
    <t>MOIS DE SEPTEMBRE 2022</t>
  </si>
  <si>
    <t>A RESTITUE LES CLES EN AOUT 2022</t>
  </si>
  <si>
    <t>10/10/22</t>
  </si>
  <si>
    <t>04/10/22</t>
  </si>
  <si>
    <t>13/10/22</t>
  </si>
  <si>
    <t>MOIS D'OCTOBRE 2022</t>
  </si>
  <si>
    <t>10/11/22</t>
  </si>
  <si>
    <t>11/11/22</t>
  </si>
  <si>
    <t>17/11/22</t>
  </si>
  <si>
    <t>AVANCES SUR LOYERS LE 16/11/2022 SUR LE 0707384472</t>
  </si>
  <si>
    <t>MOIS DE NOVEMBRE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</si>
</sst>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F&quot;;[Red]\-#,##0\ &quot;F&quot;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164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49" fontId="0" fillId="0" borderId="1" xfId="0" applyNumberForma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164" fontId="2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164" fontId="5" fillId="0" borderId="2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0" xfId="0" applyAlignment="1">
      <alignment horizontal="left"/>
    </xf>
    <xf numFmtId="164" fontId="0" fillId="0" borderId="2" xfId="0" applyNumberFormat="1" applyBorder="1" applyAlignment="1">
      <alignment horizontal="left" vertical="center"/>
    </xf>
    <xf numFmtId="164" fontId="0" fillId="0" borderId="5" xfId="0" applyNumberFormat="1" applyBorder="1" applyAlignment="1">
      <alignment horizontal="left" vertical="center"/>
    </xf>
    <xf numFmtId="164" fontId="0" fillId="0" borderId="3" xfId="0" applyNumberFormat="1" applyBorder="1" applyAlignment="1">
      <alignment horizontal="left" vertical="center"/>
    </xf>
    <xf numFmtId="0" fontId="9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164" fontId="0" fillId="0" borderId="2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showWhiteSpace="0" view="pageLayout" workbookViewId="0">
      <selection activeCell="H12" sqref="H12"/>
    </sheetView>
  </sheetViews>
  <sheetFormatPr baseColWidth="10" defaultRowHeight="15" x14ac:dyDescent="0.25"/>
  <cols>
    <col min="1" max="1" width="3.85546875" customWidth="1"/>
    <col min="2" max="2" width="21.5703125" customWidth="1"/>
    <col min="3" max="3" width="6.28515625" customWidth="1"/>
    <col min="4" max="4" width="18" customWidth="1"/>
    <col min="5" max="5" width="8.5703125" customWidth="1"/>
    <col min="6" max="6" width="10.7109375" customWidth="1"/>
    <col min="7" max="7" width="8.5703125" customWidth="1"/>
    <col min="8" max="8" width="12.85546875" customWidth="1"/>
    <col min="9" max="9" width="9.85546875" customWidth="1"/>
    <col min="10" max="10" width="13.140625" customWidth="1"/>
    <col min="11" max="11" width="8.28515625" customWidth="1"/>
    <col min="12" max="12" width="13.85546875" customWidth="1"/>
  </cols>
  <sheetData>
    <row r="1" spans="1:13" ht="28.5" customHeight="1" x14ac:dyDescent="0.35">
      <c r="A1" s="39" t="s">
        <v>51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</row>
    <row r="2" spans="1:13" ht="21" x14ac:dyDescent="0.35">
      <c r="A2" s="39" t="s">
        <v>35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16"/>
    </row>
    <row r="3" spans="1:13" x14ac:dyDescent="0.25">
      <c r="J3" s="16"/>
    </row>
    <row r="4" spans="1:13" ht="15.75" x14ac:dyDescent="0.25">
      <c r="A4" s="1" t="s">
        <v>0</v>
      </c>
      <c r="B4" s="9" t="s">
        <v>1</v>
      </c>
      <c r="C4" s="6" t="s">
        <v>11</v>
      </c>
      <c r="D4" s="9" t="s">
        <v>10</v>
      </c>
      <c r="E4" s="10" t="s">
        <v>2</v>
      </c>
      <c r="F4" s="10" t="s">
        <v>3</v>
      </c>
      <c r="G4" s="3" t="s">
        <v>29</v>
      </c>
      <c r="H4" s="10" t="s">
        <v>9</v>
      </c>
      <c r="I4" s="9" t="s">
        <v>5</v>
      </c>
      <c r="J4" s="3" t="s">
        <v>4</v>
      </c>
      <c r="K4" s="10" t="s">
        <v>8</v>
      </c>
      <c r="L4" s="9" t="s">
        <v>6</v>
      </c>
    </row>
    <row r="5" spans="1:13" ht="21.75" customHeight="1" x14ac:dyDescent="0.25">
      <c r="A5" s="2">
        <v>1</v>
      </c>
      <c r="B5" s="7" t="s">
        <v>12</v>
      </c>
      <c r="C5" s="2" t="s">
        <v>17</v>
      </c>
      <c r="D5" s="21" t="s">
        <v>37</v>
      </c>
      <c r="E5" s="19">
        <v>50000</v>
      </c>
      <c r="F5" s="8">
        <v>783500</v>
      </c>
      <c r="G5" s="8">
        <v>73500</v>
      </c>
      <c r="H5" s="11"/>
      <c r="I5" s="8"/>
      <c r="J5" s="11">
        <f>SUM(H5:I5)</f>
        <v>0</v>
      </c>
      <c r="K5" s="17"/>
      <c r="L5" s="25"/>
      <c r="M5" s="16"/>
    </row>
    <row r="6" spans="1:13" ht="21.75" customHeight="1" x14ac:dyDescent="0.25">
      <c r="A6" s="2">
        <v>2</v>
      </c>
      <c r="B6" s="7" t="s">
        <v>26</v>
      </c>
      <c r="C6" s="2" t="s">
        <v>19</v>
      </c>
      <c r="D6" s="21" t="s">
        <v>46</v>
      </c>
      <c r="E6" s="19">
        <v>35000</v>
      </c>
      <c r="F6" s="8">
        <v>181000</v>
      </c>
      <c r="G6" s="8">
        <v>36000</v>
      </c>
      <c r="H6" s="11"/>
      <c r="I6" s="8"/>
      <c r="J6" s="11">
        <f t="shared" ref="J6:J12" si="0">SUM(H6:I6)</f>
        <v>0</v>
      </c>
      <c r="K6" s="18"/>
      <c r="L6" s="5"/>
      <c r="M6" s="16"/>
    </row>
    <row r="7" spans="1:13" ht="21.75" customHeight="1" x14ac:dyDescent="0.25">
      <c r="A7" s="2">
        <v>3</v>
      </c>
      <c r="B7" s="4" t="s">
        <v>25</v>
      </c>
      <c r="C7" s="2" t="s">
        <v>24</v>
      </c>
      <c r="D7" s="22" t="s">
        <v>39</v>
      </c>
      <c r="E7" s="19">
        <v>50000</v>
      </c>
      <c r="F7" s="8">
        <v>987000</v>
      </c>
      <c r="G7" s="19">
        <v>220000</v>
      </c>
      <c r="H7" s="11">
        <v>45000</v>
      </c>
      <c r="I7" s="8"/>
      <c r="J7" s="11">
        <f t="shared" si="0"/>
        <v>45000</v>
      </c>
      <c r="K7" s="17" t="s">
        <v>61</v>
      </c>
      <c r="L7" s="25" t="s">
        <v>45</v>
      </c>
      <c r="M7" s="16"/>
    </row>
    <row r="8" spans="1:13" ht="19.5" customHeight="1" x14ac:dyDescent="0.25">
      <c r="A8" s="2">
        <v>4</v>
      </c>
      <c r="B8" s="7" t="s">
        <v>36</v>
      </c>
      <c r="C8" s="2" t="s">
        <v>30</v>
      </c>
      <c r="D8" s="22" t="s">
        <v>40</v>
      </c>
      <c r="E8" s="19">
        <v>40000</v>
      </c>
      <c r="F8" s="8">
        <v>202500</v>
      </c>
      <c r="G8" s="8">
        <v>62000</v>
      </c>
      <c r="H8" s="11">
        <v>40000</v>
      </c>
      <c r="I8" s="8">
        <v>40000</v>
      </c>
      <c r="J8" s="11">
        <f t="shared" si="0"/>
        <v>80000</v>
      </c>
      <c r="K8" s="18" t="s">
        <v>60</v>
      </c>
      <c r="L8" s="23" t="s">
        <v>53</v>
      </c>
    </row>
    <row r="9" spans="1:13" ht="18" customHeight="1" x14ac:dyDescent="0.25">
      <c r="A9" s="2">
        <v>5</v>
      </c>
      <c r="B9" s="7" t="s">
        <v>14</v>
      </c>
      <c r="C9" s="2" t="s">
        <v>21</v>
      </c>
      <c r="D9" s="22" t="s">
        <v>41</v>
      </c>
      <c r="E9" s="19">
        <v>40000</v>
      </c>
      <c r="F9" s="8">
        <v>99000</v>
      </c>
      <c r="G9" s="8">
        <v>24500</v>
      </c>
      <c r="H9" s="11">
        <v>40000</v>
      </c>
      <c r="I9" s="8"/>
      <c r="J9" s="11">
        <f t="shared" si="0"/>
        <v>40000</v>
      </c>
      <c r="K9" s="17" t="s">
        <v>59</v>
      </c>
      <c r="L9" s="25" t="s">
        <v>33</v>
      </c>
      <c r="M9" s="16"/>
    </row>
    <row r="10" spans="1:13" ht="18.75" customHeight="1" x14ac:dyDescent="0.25">
      <c r="A10" s="2">
        <v>6</v>
      </c>
      <c r="B10" s="7" t="s">
        <v>15</v>
      </c>
      <c r="C10" s="2" t="s">
        <v>22</v>
      </c>
      <c r="D10" s="22" t="s">
        <v>42</v>
      </c>
      <c r="E10" s="19">
        <v>35000</v>
      </c>
      <c r="F10" s="8">
        <v>454900</v>
      </c>
      <c r="G10" s="19">
        <v>101500</v>
      </c>
      <c r="H10" s="11"/>
      <c r="I10" s="8"/>
      <c r="J10" s="11">
        <f t="shared" si="0"/>
        <v>0</v>
      </c>
      <c r="K10" s="17"/>
      <c r="L10" s="25"/>
      <c r="M10" s="16"/>
    </row>
    <row r="11" spans="1:13" ht="21.75" customHeight="1" x14ac:dyDescent="0.25">
      <c r="A11" s="2">
        <v>7</v>
      </c>
      <c r="B11" s="7" t="s">
        <v>27</v>
      </c>
      <c r="C11" s="2" t="s">
        <v>23</v>
      </c>
      <c r="D11" s="22" t="s">
        <v>43</v>
      </c>
      <c r="E11" s="19">
        <v>40000</v>
      </c>
      <c r="F11" s="8">
        <v>270500</v>
      </c>
      <c r="G11" s="13">
        <v>66500</v>
      </c>
      <c r="H11" s="11">
        <v>80000</v>
      </c>
      <c r="I11" s="8">
        <v>40000</v>
      </c>
      <c r="J11" s="11">
        <f t="shared" si="0"/>
        <v>120000</v>
      </c>
      <c r="K11" s="18" t="s">
        <v>60</v>
      </c>
      <c r="L11" s="23" t="s">
        <v>54</v>
      </c>
      <c r="M11" s="16"/>
    </row>
    <row r="12" spans="1:13" ht="23.25" customHeight="1" x14ac:dyDescent="0.25">
      <c r="A12" s="2">
        <v>8</v>
      </c>
      <c r="B12" s="4" t="s">
        <v>13</v>
      </c>
      <c r="C12" s="2" t="s">
        <v>18</v>
      </c>
      <c r="D12" s="22" t="s">
        <v>44</v>
      </c>
      <c r="E12" s="19">
        <v>35000</v>
      </c>
      <c r="F12" s="8">
        <v>578500</v>
      </c>
      <c r="G12" s="19">
        <v>126500</v>
      </c>
      <c r="H12" s="11">
        <v>35000</v>
      </c>
      <c r="I12" s="8">
        <v>55000</v>
      </c>
      <c r="J12" s="11">
        <f t="shared" si="0"/>
        <v>90000</v>
      </c>
      <c r="K12" s="17" t="s">
        <v>55</v>
      </c>
      <c r="L12" s="23" t="s">
        <v>33</v>
      </c>
      <c r="M12" s="16"/>
    </row>
    <row r="13" spans="1:13" ht="18.75" customHeight="1" x14ac:dyDescent="0.3">
      <c r="A13" s="40" t="s">
        <v>7</v>
      </c>
      <c r="B13" s="40"/>
      <c r="C13" s="40"/>
      <c r="D13" s="40"/>
      <c r="E13" s="14">
        <f>SUM(E5:E12)</f>
        <v>325000</v>
      </c>
      <c r="F13" s="14">
        <f>SUM(F5:F12)</f>
        <v>3556900</v>
      </c>
      <c r="G13" s="14">
        <f>SUM(G5:G12)</f>
        <v>710500</v>
      </c>
      <c r="H13" s="20">
        <f t="shared" ref="H13:J13" si="1">SUM(H5:H12)</f>
        <v>240000</v>
      </c>
      <c r="I13" s="14">
        <f t="shared" si="1"/>
        <v>135000</v>
      </c>
      <c r="J13" s="20">
        <f t="shared" si="1"/>
        <v>375000</v>
      </c>
      <c r="K13" s="17" t="s">
        <v>62</v>
      </c>
      <c r="L13" s="24" t="s">
        <v>34</v>
      </c>
      <c r="M13" s="16"/>
    </row>
    <row r="14" spans="1:13" ht="18.75" x14ac:dyDescent="0.25">
      <c r="A14" s="30" t="s">
        <v>28</v>
      </c>
      <c r="B14" s="30"/>
      <c r="C14" s="30"/>
      <c r="D14" s="30"/>
      <c r="E14" s="30"/>
      <c r="F14" s="30"/>
      <c r="G14" s="30"/>
      <c r="H14" s="30"/>
      <c r="I14" s="30"/>
      <c r="J14" s="11">
        <f>-J13*0.1</f>
        <v>-37500</v>
      </c>
    </row>
    <row r="15" spans="1:13" ht="18.75" x14ac:dyDescent="0.3">
      <c r="A15" s="30" t="s">
        <v>52</v>
      </c>
      <c r="B15" s="30"/>
      <c r="C15" s="30"/>
      <c r="D15" s="30"/>
      <c r="E15" s="30"/>
      <c r="F15" s="30"/>
      <c r="G15" s="30"/>
      <c r="H15" s="30"/>
      <c r="I15" s="30"/>
      <c r="J15" s="20">
        <f>SUM(J13:J14)</f>
        <v>337500</v>
      </c>
      <c r="L15" s="16"/>
    </row>
    <row r="16" spans="1:13" ht="18.75" x14ac:dyDescent="0.3">
      <c r="A16" s="30" t="s">
        <v>57</v>
      </c>
      <c r="B16" s="30"/>
      <c r="C16" s="30"/>
      <c r="D16" s="30"/>
      <c r="E16" s="30"/>
      <c r="F16" s="30"/>
      <c r="G16" s="30"/>
      <c r="H16" s="30"/>
      <c r="I16" s="30"/>
      <c r="J16" s="20">
        <v>18000</v>
      </c>
      <c r="L16" s="16"/>
    </row>
    <row r="17" spans="1:12" ht="18.75" x14ac:dyDescent="0.3">
      <c r="A17" s="30" t="s">
        <v>58</v>
      </c>
      <c r="B17" s="30"/>
      <c r="C17" s="30"/>
      <c r="D17" s="30"/>
      <c r="E17" s="30"/>
      <c r="F17" s="30"/>
      <c r="G17" s="30"/>
      <c r="H17" s="30"/>
      <c r="I17" s="30"/>
      <c r="J17" s="20">
        <f>SUM(J15:J16)</f>
        <v>355500</v>
      </c>
      <c r="L17" s="16"/>
    </row>
    <row r="18" spans="1:12" ht="18" customHeight="1" x14ac:dyDescent="0.25">
      <c r="A18" t="s">
        <v>31</v>
      </c>
      <c r="L18" s="16"/>
    </row>
    <row r="19" spans="1:12" ht="18" customHeight="1" x14ac:dyDescent="0.25">
      <c r="A19" t="s">
        <v>32</v>
      </c>
      <c r="F19" s="16"/>
      <c r="G19" s="16"/>
      <c r="H19" s="16"/>
      <c r="J19" s="16"/>
    </row>
    <row r="20" spans="1:12" ht="7.5" customHeight="1" x14ac:dyDescent="0.25">
      <c r="F20" s="16"/>
      <c r="G20" s="16"/>
      <c r="H20" s="16"/>
    </row>
    <row r="21" spans="1:12" ht="18.75" x14ac:dyDescent="0.25">
      <c r="A21" s="2">
        <v>3</v>
      </c>
      <c r="B21" s="7" t="s">
        <v>16</v>
      </c>
      <c r="C21" s="2" t="s">
        <v>20</v>
      </c>
      <c r="D21" s="22" t="s">
        <v>38</v>
      </c>
      <c r="E21" s="19">
        <v>40000</v>
      </c>
      <c r="F21" s="8">
        <v>224000</v>
      </c>
      <c r="G21" s="19">
        <v>24000</v>
      </c>
      <c r="H21" s="31" t="s">
        <v>48</v>
      </c>
      <c r="I21" s="32"/>
      <c r="J21" s="32"/>
      <c r="K21" s="32"/>
      <c r="L21" s="33"/>
    </row>
    <row r="22" spans="1:12" x14ac:dyDescent="0.25">
      <c r="A22" s="34" t="s">
        <v>49</v>
      </c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</row>
    <row r="23" spans="1:12" x14ac:dyDescent="0.25">
      <c r="A23" s="35" t="s">
        <v>50</v>
      </c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</row>
    <row r="24" spans="1:12" ht="5.25" customHeight="1" x14ac:dyDescent="0.25">
      <c r="J24" s="16"/>
    </row>
    <row r="25" spans="1:12" ht="18.75" customHeight="1" x14ac:dyDescent="0.25">
      <c r="A25" s="2">
        <v>4</v>
      </c>
      <c r="B25" s="7" t="s">
        <v>36</v>
      </c>
      <c r="C25" s="2" t="s">
        <v>30</v>
      </c>
      <c r="D25" s="22" t="s">
        <v>40</v>
      </c>
      <c r="E25" s="36" t="s">
        <v>56</v>
      </c>
      <c r="F25" s="37"/>
      <c r="G25" s="37"/>
      <c r="H25" s="37"/>
      <c r="I25" s="37"/>
      <c r="J25" s="37"/>
      <c r="K25" s="37"/>
      <c r="L25" s="38"/>
    </row>
    <row r="27" spans="1:12" x14ac:dyDescent="0.25">
      <c r="J27" s="16"/>
    </row>
    <row r="29" spans="1:12" x14ac:dyDescent="0.25">
      <c r="J29" s="16"/>
    </row>
  </sheetData>
  <mergeCells count="11">
    <mergeCell ref="A16:I16"/>
    <mergeCell ref="A1:L1"/>
    <mergeCell ref="A2:L2"/>
    <mergeCell ref="A13:D13"/>
    <mergeCell ref="A14:I14"/>
    <mergeCell ref="A15:I15"/>
    <mergeCell ref="A17:I17"/>
    <mergeCell ref="H21:L21"/>
    <mergeCell ref="A22:L22"/>
    <mergeCell ref="A23:L23"/>
    <mergeCell ref="E25:L25"/>
  </mergeCells>
  <printOptions horizontalCentered="1"/>
  <pageMargins left="0.11811023622047245" right="0.23622047244094491" top="1.2598425196850394" bottom="0.35433070866141736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 N'GUESSAN BOH JEAN MERMOSE 21 BP 946 ABIDJAN 21
05018796 - 09873305 - 02 24 58 85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7"/>
  <sheetViews>
    <sheetView view="pageLayout" topLeftCell="A2" workbookViewId="0">
      <selection activeCell="J12" sqref="J12"/>
    </sheetView>
  </sheetViews>
  <sheetFormatPr baseColWidth="10" defaultRowHeight="15" x14ac:dyDescent="0.25"/>
  <cols>
    <col min="1" max="1" width="3.85546875" customWidth="1"/>
    <col min="2" max="2" width="21.5703125" customWidth="1"/>
    <col min="3" max="3" width="6.28515625" customWidth="1"/>
    <col min="4" max="4" width="18" customWidth="1"/>
    <col min="5" max="5" width="8.5703125" customWidth="1"/>
    <col min="6" max="6" width="10.7109375" customWidth="1"/>
    <col min="7" max="7" width="8.5703125" customWidth="1"/>
    <col min="8" max="8" width="12.85546875" customWidth="1"/>
    <col min="9" max="9" width="9.85546875" customWidth="1"/>
    <col min="10" max="10" width="13.140625" customWidth="1"/>
    <col min="11" max="11" width="8.28515625" customWidth="1"/>
    <col min="12" max="12" width="13.85546875" customWidth="1"/>
  </cols>
  <sheetData>
    <row r="1" spans="1:13" ht="37.5" customHeight="1" x14ac:dyDescent="0.35">
      <c r="A1" s="39" t="s">
        <v>127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</row>
    <row r="2" spans="1:13" ht="21" x14ac:dyDescent="0.35">
      <c r="A2" s="39" t="s">
        <v>35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16"/>
    </row>
    <row r="3" spans="1:13" x14ac:dyDescent="0.25">
      <c r="J3" s="16"/>
      <c r="L3" s="16"/>
    </row>
    <row r="4" spans="1:13" ht="15.75" x14ac:dyDescent="0.25">
      <c r="A4" s="1" t="s">
        <v>0</v>
      </c>
      <c r="B4" s="9" t="s">
        <v>1</v>
      </c>
      <c r="C4" s="6" t="s">
        <v>11</v>
      </c>
      <c r="D4" s="9" t="s">
        <v>10</v>
      </c>
      <c r="E4" s="10" t="s">
        <v>2</v>
      </c>
      <c r="F4" s="10" t="s">
        <v>3</v>
      </c>
      <c r="G4" s="3" t="s">
        <v>29</v>
      </c>
      <c r="H4" s="10" t="s">
        <v>9</v>
      </c>
      <c r="I4" s="9" t="s">
        <v>5</v>
      </c>
      <c r="J4" s="3" t="s">
        <v>4</v>
      </c>
      <c r="K4" s="10" t="s">
        <v>8</v>
      </c>
      <c r="L4" s="9" t="s">
        <v>6</v>
      </c>
    </row>
    <row r="5" spans="1:13" ht="21.75" customHeight="1" x14ac:dyDescent="0.25">
      <c r="A5" s="2">
        <v>1</v>
      </c>
      <c r="B5" s="7" t="s">
        <v>12</v>
      </c>
      <c r="C5" s="2" t="s">
        <v>17</v>
      </c>
      <c r="D5" s="21" t="s">
        <v>37</v>
      </c>
      <c r="E5" s="19">
        <v>50000</v>
      </c>
      <c r="F5" s="19">
        <v>1113500</v>
      </c>
      <c r="G5" s="8">
        <v>83500</v>
      </c>
      <c r="H5" s="11"/>
      <c r="I5" s="8"/>
      <c r="J5" s="11"/>
      <c r="K5" s="17"/>
      <c r="L5" s="25"/>
    </row>
    <row r="6" spans="1:13" ht="21.75" customHeight="1" x14ac:dyDescent="0.25">
      <c r="A6" s="2">
        <v>2</v>
      </c>
      <c r="B6" s="7"/>
      <c r="C6" s="2" t="s">
        <v>19</v>
      </c>
      <c r="D6" s="21"/>
      <c r="E6" s="19">
        <v>50000</v>
      </c>
      <c r="F6" s="8"/>
      <c r="G6" s="8"/>
      <c r="H6" s="11"/>
      <c r="I6" s="8"/>
      <c r="J6" s="11"/>
      <c r="K6" s="17"/>
      <c r="L6" s="25"/>
      <c r="M6" s="16"/>
    </row>
    <row r="7" spans="1:13" ht="21.75" customHeight="1" x14ac:dyDescent="0.25">
      <c r="A7" s="2">
        <v>3</v>
      </c>
      <c r="B7" s="4" t="s">
        <v>25</v>
      </c>
      <c r="C7" s="2" t="s">
        <v>24</v>
      </c>
      <c r="D7" s="22" t="s">
        <v>39</v>
      </c>
      <c r="E7" s="19">
        <v>50000</v>
      </c>
      <c r="F7" s="19">
        <v>1313000</v>
      </c>
      <c r="G7" s="19">
        <v>243000</v>
      </c>
      <c r="H7" s="11"/>
      <c r="I7" s="8"/>
      <c r="J7" s="11"/>
      <c r="K7" s="17"/>
      <c r="L7" s="25"/>
      <c r="M7" s="16"/>
    </row>
    <row r="8" spans="1:13" ht="18" customHeight="1" x14ac:dyDescent="0.25">
      <c r="A8" s="2">
        <v>4</v>
      </c>
      <c r="B8" s="7" t="s">
        <v>14</v>
      </c>
      <c r="C8" s="2" t="s">
        <v>21</v>
      </c>
      <c r="D8" s="22" t="s">
        <v>41</v>
      </c>
      <c r="E8" s="19">
        <v>40000</v>
      </c>
      <c r="F8" s="8">
        <v>80500</v>
      </c>
      <c r="G8" s="8">
        <v>40500</v>
      </c>
      <c r="H8" s="11">
        <v>40000</v>
      </c>
      <c r="I8" s="8"/>
      <c r="J8" s="11">
        <f>SUM(H8:I8)</f>
        <v>40000</v>
      </c>
      <c r="K8" s="17" t="s">
        <v>129</v>
      </c>
      <c r="L8" s="25" t="s">
        <v>125</v>
      </c>
      <c r="M8" s="16"/>
    </row>
    <row r="9" spans="1:13" ht="21.75" customHeight="1" x14ac:dyDescent="0.25">
      <c r="A9" s="2">
        <v>5</v>
      </c>
      <c r="B9" s="7" t="s">
        <v>27</v>
      </c>
      <c r="C9" s="2" t="s">
        <v>23</v>
      </c>
      <c r="D9" s="22" t="s">
        <v>43</v>
      </c>
      <c r="E9" s="19">
        <v>40000</v>
      </c>
      <c r="F9" s="13">
        <v>90000</v>
      </c>
      <c r="G9" s="13">
        <v>90000</v>
      </c>
      <c r="H9" s="11">
        <v>40000</v>
      </c>
      <c r="I9" s="8"/>
      <c r="J9" s="11">
        <f>SUM(H9:I9)</f>
        <v>40000</v>
      </c>
      <c r="K9" s="17" t="s">
        <v>130</v>
      </c>
      <c r="L9" s="25" t="s">
        <v>33</v>
      </c>
      <c r="M9" s="16"/>
    </row>
    <row r="10" spans="1:13" ht="23.25" customHeight="1" x14ac:dyDescent="0.25">
      <c r="A10" s="2">
        <v>6</v>
      </c>
      <c r="B10" s="4" t="s">
        <v>13</v>
      </c>
      <c r="C10" s="2" t="s">
        <v>18</v>
      </c>
      <c r="D10" s="22" t="s">
        <v>44</v>
      </c>
      <c r="E10" s="19">
        <v>35000</v>
      </c>
      <c r="F10" s="8">
        <v>714000</v>
      </c>
      <c r="G10" s="19">
        <v>134000</v>
      </c>
      <c r="H10" s="11"/>
      <c r="I10" s="8"/>
      <c r="J10" s="11"/>
      <c r="K10" s="17"/>
      <c r="L10" s="25"/>
      <c r="M10" s="16"/>
    </row>
    <row r="11" spans="1:13" ht="18.75" customHeight="1" x14ac:dyDescent="0.25">
      <c r="A11" s="40" t="s">
        <v>7</v>
      </c>
      <c r="B11" s="40"/>
      <c r="C11" s="40"/>
      <c r="D11" s="40"/>
      <c r="E11" s="14">
        <f>SUM(E5:E10)</f>
        <v>265000</v>
      </c>
      <c r="F11" s="14">
        <f>SUM(F5:F10)</f>
        <v>3311000</v>
      </c>
      <c r="G11" s="14">
        <f>SUM(G5:G10)</f>
        <v>591000</v>
      </c>
      <c r="H11" s="12">
        <f t="shared" ref="H11:J11" si="0">SUM(H5:H10)</f>
        <v>80000</v>
      </c>
      <c r="I11" s="12">
        <f t="shared" si="0"/>
        <v>0</v>
      </c>
      <c r="J11" s="12">
        <f t="shared" si="0"/>
        <v>80000</v>
      </c>
      <c r="K11" s="17" t="s">
        <v>131</v>
      </c>
      <c r="L11" s="24"/>
      <c r="M11" s="16"/>
    </row>
    <row r="12" spans="1:13" ht="17.25" customHeight="1" x14ac:dyDescent="0.25">
      <c r="A12" s="30" t="s">
        <v>28</v>
      </c>
      <c r="B12" s="30"/>
      <c r="C12" s="30"/>
      <c r="D12" s="30"/>
      <c r="E12" s="30"/>
      <c r="F12" s="30"/>
      <c r="G12" s="30"/>
      <c r="H12" s="30"/>
      <c r="I12" s="30"/>
      <c r="J12" s="11">
        <f>-J11*0.1</f>
        <v>-8000</v>
      </c>
    </row>
    <row r="13" spans="1:13" ht="16.5" customHeight="1" x14ac:dyDescent="0.3">
      <c r="A13" s="30" t="s">
        <v>100</v>
      </c>
      <c r="B13" s="30"/>
      <c r="C13" s="30"/>
      <c r="D13" s="30"/>
      <c r="E13" s="30"/>
      <c r="F13" s="30"/>
      <c r="G13" s="30"/>
      <c r="H13" s="30"/>
      <c r="I13" s="30"/>
      <c r="J13" s="20">
        <f>SUM(J11:J12)</f>
        <v>72000</v>
      </c>
      <c r="L13" s="16"/>
    </row>
    <row r="14" spans="1:13" ht="16.5" customHeight="1" x14ac:dyDescent="0.3">
      <c r="A14" s="30" t="s">
        <v>126</v>
      </c>
      <c r="B14" s="30"/>
      <c r="C14" s="30"/>
      <c r="D14" s="30"/>
      <c r="E14" s="30"/>
      <c r="F14" s="30"/>
      <c r="G14" s="30"/>
      <c r="H14" s="30"/>
      <c r="I14" s="30"/>
      <c r="J14" s="20">
        <v>76500</v>
      </c>
      <c r="L14" s="16"/>
    </row>
    <row r="15" spans="1:13" ht="15.75" customHeight="1" x14ac:dyDescent="0.3">
      <c r="A15" s="30" t="s">
        <v>58</v>
      </c>
      <c r="B15" s="30"/>
      <c r="C15" s="30"/>
      <c r="D15" s="30"/>
      <c r="E15" s="30"/>
      <c r="F15" s="30"/>
      <c r="G15" s="30"/>
      <c r="H15" s="30"/>
      <c r="I15" s="30"/>
      <c r="J15" s="20">
        <f>SUM(J13:J14)</f>
        <v>148500</v>
      </c>
      <c r="L15" s="16"/>
    </row>
    <row r="16" spans="1:13" ht="3" customHeight="1" x14ac:dyDescent="0.25">
      <c r="F16" s="16"/>
      <c r="G16" s="16"/>
      <c r="H16" s="16"/>
    </row>
    <row r="17" spans="1:12" ht="5.25" customHeight="1" x14ac:dyDescent="0.25">
      <c r="J17" s="16"/>
    </row>
    <row r="18" spans="1:12" ht="15" customHeight="1" x14ac:dyDescent="0.25">
      <c r="A18" s="2">
        <v>4</v>
      </c>
      <c r="B18" s="7" t="s">
        <v>36</v>
      </c>
      <c r="C18" s="2" t="s">
        <v>30</v>
      </c>
      <c r="D18" s="22" t="s">
        <v>40</v>
      </c>
      <c r="E18" s="19">
        <v>40000</v>
      </c>
      <c r="F18" s="8">
        <v>162500</v>
      </c>
      <c r="G18" s="8">
        <v>62000</v>
      </c>
      <c r="H18" s="31" t="s">
        <v>56</v>
      </c>
      <c r="I18" s="32"/>
      <c r="J18" s="32"/>
      <c r="K18" s="32"/>
      <c r="L18" s="33"/>
    </row>
    <row r="19" spans="1:12" ht="6.75" customHeight="1" x14ac:dyDescent="0.25">
      <c r="J19" s="16"/>
    </row>
    <row r="20" spans="1:12" ht="18.75" customHeight="1" x14ac:dyDescent="0.25">
      <c r="A20" s="2">
        <v>4</v>
      </c>
      <c r="B20" s="7" t="s">
        <v>64</v>
      </c>
      <c r="C20" s="2" t="s">
        <v>30</v>
      </c>
      <c r="D20" s="22" t="s">
        <v>65</v>
      </c>
      <c r="E20" s="44" t="s">
        <v>66</v>
      </c>
      <c r="F20" s="45"/>
      <c r="G20" s="45"/>
      <c r="H20" s="45"/>
      <c r="I20" s="45"/>
      <c r="J20" s="45"/>
      <c r="K20" s="45"/>
      <c r="L20" s="46"/>
    </row>
    <row r="21" spans="1:12" x14ac:dyDescent="0.25">
      <c r="A21" s="34" t="s">
        <v>73</v>
      </c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</row>
    <row r="22" spans="1:12" x14ac:dyDescent="0.25">
      <c r="A22" s="35" t="s">
        <v>92</v>
      </c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</row>
    <row r="23" spans="1:12" x14ac:dyDescent="0.25">
      <c r="A23" s="35" t="s">
        <v>93</v>
      </c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</row>
    <row r="24" spans="1:12" x14ac:dyDescent="0.25">
      <c r="A24" s="35" t="s">
        <v>94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</row>
    <row r="25" spans="1:12" ht="18.75" x14ac:dyDescent="0.25">
      <c r="A25" s="2">
        <v>2</v>
      </c>
      <c r="B25" s="7" t="s">
        <v>26</v>
      </c>
      <c r="C25" s="2" t="s">
        <v>19</v>
      </c>
      <c r="D25" s="21" t="s">
        <v>46</v>
      </c>
      <c r="E25" s="19">
        <v>35000</v>
      </c>
      <c r="F25" s="8">
        <v>415000</v>
      </c>
      <c r="G25" s="8">
        <v>59500</v>
      </c>
      <c r="H25" s="31" t="s">
        <v>128</v>
      </c>
      <c r="I25" s="32"/>
      <c r="J25" s="32"/>
      <c r="K25" s="32"/>
      <c r="L25" s="33"/>
    </row>
    <row r="27" spans="1:12" x14ac:dyDescent="0.25">
      <c r="H27" s="16"/>
    </row>
  </sheetData>
  <mergeCells count="14">
    <mergeCell ref="A14:I14"/>
    <mergeCell ref="A1:L1"/>
    <mergeCell ref="A2:L2"/>
    <mergeCell ref="A11:D11"/>
    <mergeCell ref="A12:I12"/>
    <mergeCell ref="A13:I13"/>
    <mergeCell ref="A23:L23"/>
    <mergeCell ref="A24:L24"/>
    <mergeCell ref="H25:L25"/>
    <mergeCell ref="A15:I15"/>
    <mergeCell ref="H18:L18"/>
    <mergeCell ref="E20:L20"/>
    <mergeCell ref="A21:L21"/>
    <mergeCell ref="A22:L22"/>
  </mergeCells>
  <printOptions horizontalCentered="1"/>
  <pageMargins left="0.11811023622047245" right="0.23622047244094491" top="1.2598425196850394" bottom="0.35433070866141736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M.KONAN KOUADIO DIDIER
 21 BP 946 ABIDJAN 21
07 07 38 44 72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8"/>
  <sheetViews>
    <sheetView view="pageLayout" workbookViewId="0">
      <selection activeCell="L13" sqref="L13"/>
    </sheetView>
  </sheetViews>
  <sheetFormatPr baseColWidth="10" defaultRowHeight="15" x14ac:dyDescent="0.25"/>
  <cols>
    <col min="1" max="1" width="3.85546875" customWidth="1"/>
    <col min="2" max="2" width="21.5703125" customWidth="1"/>
    <col min="3" max="3" width="6.28515625" customWidth="1"/>
    <col min="4" max="4" width="18" customWidth="1"/>
    <col min="5" max="5" width="8.5703125" customWidth="1"/>
    <col min="6" max="6" width="10.7109375" customWidth="1"/>
    <col min="7" max="7" width="8.5703125" customWidth="1"/>
    <col min="8" max="8" width="12.85546875" customWidth="1"/>
    <col min="9" max="9" width="9.85546875" customWidth="1"/>
    <col min="10" max="10" width="13.140625" customWidth="1"/>
    <col min="11" max="11" width="8.28515625" customWidth="1"/>
    <col min="12" max="12" width="13.85546875" customWidth="1"/>
  </cols>
  <sheetData>
    <row r="1" spans="1:13" ht="37.5" customHeight="1" x14ac:dyDescent="0.35">
      <c r="A1" s="39" t="s">
        <v>132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</row>
    <row r="2" spans="1:13" ht="21" x14ac:dyDescent="0.35">
      <c r="A2" s="39" t="s">
        <v>35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16"/>
    </row>
    <row r="3" spans="1:13" x14ac:dyDescent="0.25">
      <c r="J3" s="16"/>
      <c r="L3" s="16"/>
    </row>
    <row r="4" spans="1:13" ht="15.75" x14ac:dyDescent="0.25">
      <c r="A4" s="1" t="s">
        <v>0</v>
      </c>
      <c r="B4" s="9" t="s">
        <v>1</v>
      </c>
      <c r="C4" s="6" t="s">
        <v>11</v>
      </c>
      <c r="D4" s="9" t="s">
        <v>10</v>
      </c>
      <c r="E4" s="10" t="s">
        <v>2</v>
      </c>
      <c r="F4" s="10" t="s">
        <v>3</v>
      </c>
      <c r="G4" s="3" t="s">
        <v>29</v>
      </c>
      <c r="H4" s="10" t="s">
        <v>9</v>
      </c>
      <c r="I4" s="9" t="s">
        <v>5</v>
      </c>
      <c r="J4" s="3" t="s">
        <v>4</v>
      </c>
      <c r="K4" s="10" t="s">
        <v>8</v>
      </c>
      <c r="L4" s="9" t="s">
        <v>6</v>
      </c>
    </row>
    <row r="5" spans="1:13" ht="21.75" customHeight="1" x14ac:dyDescent="0.25">
      <c r="A5" s="2">
        <v>1</v>
      </c>
      <c r="B5" s="7" t="s">
        <v>12</v>
      </c>
      <c r="C5" s="2" t="s">
        <v>17</v>
      </c>
      <c r="D5" s="21" t="s">
        <v>37</v>
      </c>
      <c r="E5" s="19">
        <v>50000</v>
      </c>
      <c r="F5" s="19">
        <v>1168500</v>
      </c>
      <c r="G5" s="8">
        <v>88500</v>
      </c>
      <c r="H5" s="11"/>
      <c r="I5" s="8"/>
      <c r="J5" s="11">
        <f>SUM(H5:I5)</f>
        <v>0</v>
      </c>
      <c r="K5" s="17"/>
      <c r="L5" s="25"/>
    </row>
    <row r="6" spans="1:13" ht="21.75" customHeight="1" x14ac:dyDescent="0.25">
      <c r="A6" s="2">
        <v>2</v>
      </c>
      <c r="B6" s="7"/>
      <c r="C6" s="2" t="s">
        <v>19</v>
      </c>
      <c r="D6" s="21"/>
      <c r="E6" s="19">
        <v>50000</v>
      </c>
      <c r="F6" s="8"/>
      <c r="G6" s="8"/>
      <c r="H6" s="11"/>
      <c r="I6" s="8"/>
      <c r="J6" s="11">
        <f t="shared" ref="J6:J10" si="0">SUM(H6:I6)</f>
        <v>0</v>
      </c>
      <c r="K6" s="17"/>
      <c r="L6" s="25"/>
      <c r="M6" s="16"/>
    </row>
    <row r="7" spans="1:13" ht="21.75" customHeight="1" x14ac:dyDescent="0.25">
      <c r="A7" s="2">
        <v>3</v>
      </c>
      <c r="B7" s="4" t="s">
        <v>25</v>
      </c>
      <c r="C7" s="2" t="s">
        <v>24</v>
      </c>
      <c r="D7" s="22" t="s">
        <v>39</v>
      </c>
      <c r="E7" s="19">
        <v>50000</v>
      </c>
      <c r="F7" s="19">
        <v>1368000</v>
      </c>
      <c r="G7" s="19">
        <v>248000</v>
      </c>
      <c r="H7" s="11"/>
      <c r="I7" s="8"/>
      <c r="J7" s="11">
        <f t="shared" si="0"/>
        <v>0</v>
      </c>
      <c r="K7" s="17"/>
      <c r="L7" s="25"/>
      <c r="M7" s="16"/>
    </row>
    <row r="8" spans="1:13" ht="18" customHeight="1" x14ac:dyDescent="0.25">
      <c r="A8" s="2">
        <v>4</v>
      </c>
      <c r="B8" s="7" t="s">
        <v>14</v>
      </c>
      <c r="C8" s="2" t="s">
        <v>21</v>
      </c>
      <c r="D8" s="22" t="s">
        <v>41</v>
      </c>
      <c r="E8" s="19">
        <v>40000</v>
      </c>
      <c r="F8" s="8">
        <v>80500</v>
      </c>
      <c r="G8" s="8">
        <v>40500</v>
      </c>
      <c r="H8" s="11">
        <v>40000</v>
      </c>
      <c r="I8" s="8"/>
      <c r="J8" s="11">
        <f t="shared" si="0"/>
        <v>40000</v>
      </c>
      <c r="K8" s="17" t="s">
        <v>133</v>
      </c>
      <c r="L8" s="25" t="s">
        <v>33</v>
      </c>
      <c r="M8" s="16"/>
    </row>
    <row r="9" spans="1:13" ht="21.75" customHeight="1" x14ac:dyDescent="0.25">
      <c r="A9" s="2">
        <v>5</v>
      </c>
      <c r="B9" s="7" t="s">
        <v>27</v>
      </c>
      <c r="C9" s="2" t="s">
        <v>23</v>
      </c>
      <c r="D9" s="22" t="s">
        <v>43</v>
      </c>
      <c r="E9" s="19">
        <v>40000</v>
      </c>
      <c r="F9" s="13">
        <v>90000</v>
      </c>
      <c r="G9" s="13">
        <v>90000</v>
      </c>
      <c r="H9" s="11">
        <v>40000</v>
      </c>
      <c r="I9" s="8"/>
      <c r="J9" s="11">
        <f t="shared" si="0"/>
        <v>40000</v>
      </c>
      <c r="K9" s="17" t="s">
        <v>134</v>
      </c>
      <c r="L9" s="25" t="s">
        <v>47</v>
      </c>
      <c r="M9" s="16"/>
    </row>
    <row r="10" spans="1:13" ht="23.25" customHeight="1" x14ac:dyDescent="0.25">
      <c r="A10" s="2">
        <v>6</v>
      </c>
      <c r="B10" s="4" t="s">
        <v>13</v>
      </c>
      <c r="C10" s="2" t="s">
        <v>18</v>
      </c>
      <c r="D10" s="22" t="s">
        <v>44</v>
      </c>
      <c r="E10" s="19">
        <v>35000</v>
      </c>
      <c r="F10" s="8">
        <v>752500</v>
      </c>
      <c r="G10" s="19">
        <v>137500</v>
      </c>
      <c r="H10" s="11"/>
      <c r="I10" s="8"/>
      <c r="J10" s="11">
        <f t="shared" si="0"/>
        <v>0</v>
      </c>
      <c r="K10" s="17"/>
      <c r="L10" s="25"/>
      <c r="M10" s="16"/>
    </row>
    <row r="11" spans="1:13" ht="18.75" customHeight="1" x14ac:dyDescent="0.25">
      <c r="A11" s="40" t="s">
        <v>7</v>
      </c>
      <c r="B11" s="40"/>
      <c r="C11" s="40"/>
      <c r="D11" s="40"/>
      <c r="E11" s="14">
        <f>SUM(E5:E10)</f>
        <v>265000</v>
      </c>
      <c r="F11" s="14">
        <f>SUM(F5:F10)</f>
        <v>3459500</v>
      </c>
      <c r="G11" s="14">
        <f>SUM(G5:G10)</f>
        <v>604500</v>
      </c>
      <c r="H11" s="12">
        <f t="shared" ref="H11:J11" si="1">SUM(H5:H10)</f>
        <v>80000</v>
      </c>
      <c r="I11" s="12">
        <f t="shared" si="1"/>
        <v>0</v>
      </c>
      <c r="J11" s="12">
        <f t="shared" si="1"/>
        <v>80000</v>
      </c>
      <c r="K11" s="17" t="s">
        <v>135</v>
      </c>
      <c r="L11" s="24" t="s">
        <v>34</v>
      </c>
      <c r="M11" s="16"/>
    </row>
    <row r="12" spans="1:13" ht="17.25" customHeight="1" x14ac:dyDescent="0.25">
      <c r="A12" s="30" t="s">
        <v>28</v>
      </c>
      <c r="B12" s="30"/>
      <c r="C12" s="30"/>
      <c r="D12" s="30"/>
      <c r="E12" s="30"/>
      <c r="F12" s="30"/>
      <c r="G12" s="30"/>
      <c r="H12" s="30"/>
      <c r="I12" s="30"/>
      <c r="J12" s="11">
        <f>-J11*0.1</f>
        <v>-8000</v>
      </c>
    </row>
    <row r="13" spans="1:13" ht="16.5" customHeight="1" x14ac:dyDescent="0.3">
      <c r="A13" s="30" t="s">
        <v>100</v>
      </c>
      <c r="B13" s="30"/>
      <c r="C13" s="30"/>
      <c r="D13" s="30"/>
      <c r="E13" s="30"/>
      <c r="F13" s="30"/>
      <c r="G13" s="30"/>
      <c r="H13" s="30"/>
      <c r="I13" s="30"/>
      <c r="J13" s="20">
        <f>SUM(J11:J12)</f>
        <v>72000</v>
      </c>
      <c r="L13" s="16"/>
    </row>
    <row r="14" spans="1:13" ht="16.5" customHeight="1" x14ac:dyDescent="0.3">
      <c r="A14" s="30" t="s">
        <v>126</v>
      </c>
      <c r="B14" s="30"/>
      <c r="C14" s="30"/>
      <c r="D14" s="30"/>
      <c r="E14" s="30"/>
      <c r="F14" s="30"/>
      <c r="G14" s="30"/>
      <c r="H14" s="30"/>
      <c r="I14" s="30"/>
      <c r="J14" s="20">
        <v>76500</v>
      </c>
      <c r="L14" s="16"/>
    </row>
    <row r="15" spans="1:13" ht="16.5" customHeight="1" x14ac:dyDescent="0.3">
      <c r="A15" s="30" t="s">
        <v>136</v>
      </c>
      <c r="B15" s="30"/>
      <c r="C15" s="30"/>
      <c r="D15" s="30"/>
      <c r="E15" s="30"/>
      <c r="F15" s="30"/>
      <c r="G15" s="30"/>
      <c r="H15" s="30"/>
      <c r="I15" s="30"/>
      <c r="J15" s="20">
        <v>-60600</v>
      </c>
      <c r="L15" s="16"/>
    </row>
    <row r="16" spans="1:13" ht="15.75" customHeight="1" x14ac:dyDescent="0.3">
      <c r="A16" s="30" t="s">
        <v>58</v>
      </c>
      <c r="B16" s="30"/>
      <c r="C16" s="30"/>
      <c r="D16" s="30"/>
      <c r="E16" s="30"/>
      <c r="F16" s="30"/>
      <c r="G16" s="30"/>
      <c r="H16" s="30"/>
      <c r="I16" s="30"/>
      <c r="J16" s="20">
        <f>SUM(J13:J15)</f>
        <v>87900</v>
      </c>
      <c r="L16" s="16"/>
    </row>
    <row r="17" spans="1:12" ht="3" customHeight="1" x14ac:dyDescent="0.25">
      <c r="F17" s="16"/>
      <c r="G17" s="16"/>
      <c r="H17" s="16"/>
    </row>
    <row r="18" spans="1:12" ht="5.25" customHeight="1" x14ac:dyDescent="0.25">
      <c r="J18" s="16"/>
    </row>
    <row r="19" spans="1:12" ht="15" customHeight="1" x14ac:dyDescent="0.25">
      <c r="A19" s="2">
        <v>4</v>
      </c>
      <c r="B19" s="7" t="s">
        <v>36</v>
      </c>
      <c r="C19" s="2" t="s">
        <v>30</v>
      </c>
      <c r="D19" s="22" t="s">
        <v>40</v>
      </c>
      <c r="E19" s="19">
        <v>40000</v>
      </c>
      <c r="F19" s="8">
        <v>162500</v>
      </c>
      <c r="G19" s="8">
        <v>62000</v>
      </c>
      <c r="H19" s="31" t="s">
        <v>56</v>
      </c>
      <c r="I19" s="32"/>
      <c r="J19" s="32"/>
      <c r="K19" s="32"/>
      <c r="L19" s="33"/>
    </row>
    <row r="20" spans="1:12" ht="6.75" customHeight="1" x14ac:dyDescent="0.25">
      <c r="J20" s="16"/>
    </row>
    <row r="21" spans="1:12" ht="18.75" customHeight="1" x14ac:dyDescent="0.25">
      <c r="A21" s="2">
        <v>4</v>
      </c>
      <c r="B21" s="7" t="s">
        <v>64</v>
      </c>
      <c r="C21" s="2" t="s">
        <v>30</v>
      </c>
      <c r="D21" s="22" t="s">
        <v>65</v>
      </c>
      <c r="E21" s="44" t="s">
        <v>66</v>
      </c>
      <c r="F21" s="45"/>
      <c r="G21" s="45"/>
      <c r="H21" s="45"/>
      <c r="I21" s="45"/>
      <c r="J21" s="45"/>
      <c r="K21" s="45"/>
      <c r="L21" s="46"/>
    </row>
    <row r="22" spans="1:12" x14ac:dyDescent="0.25">
      <c r="A22" s="34" t="s">
        <v>73</v>
      </c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</row>
    <row r="23" spans="1:12" x14ac:dyDescent="0.25">
      <c r="A23" s="35" t="s">
        <v>92</v>
      </c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</row>
    <row r="24" spans="1:12" x14ac:dyDescent="0.25">
      <c r="A24" s="35" t="s">
        <v>93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</row>
    <row r="25" spans="1:12" x14ac:dyDescent="0.25">
      <c r="A25" s="35" t="s">
        <v>94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</row>
    <row r="26" spans="1:12" ht="18.75" x14ac:dyDescent="0.25">
      <c r="A26" s="2">
        <v>2</v>
      </c>
      <c r="B26" s="7" t="s">
        <v>26</v>
      </c>
      <c r="C26" s="2" t="s">
        <v>19</v>
      </c>
      <c r="D26" s="21" t="s">
        <v>46</v>
      </c>
      <c r="E26" s="19">
        <v>35000</v>
      </c>
      <c r="F26" s="8">
        <v>415000</v>
      </c>
      <c r="G26" s="8">
        <v>59500</v>
      </c>
      <c r="H26" s="31" t="s">
        <v>128</v>
      </c>
      <c r="I26" s="32"/>
      <c r="J26" s="32"/>
      <c r="K26" s="32"/>
      <c r="L26" s="33"/>
    </row>
    <row r="28" spans="1:12" x14ac:dyDescent="0.25">
      <c r="H28" s="16"/>
    </row>
  </sheetData>
  <mergeCells count="15">
    <mergeCell ref="A25:L25"/>
    <mergeCell ref="H26:L26"/>
    <mergeCell ref="A16:I16"/>
    <mergeCell ref="H19:L19"/>
    <mergeCell ref="E21:L21"/>
    <mergeCell ref="A22:L22"/>
    <mergeCell ref="A23:L23"/>
    <mergeCell ref="A24:L24"/>
    <mergeCell ref="A14:I14"/>
    <mergeCell ref="A15:I15"/>
    <mergeCell ref="A1:L1"/>
    <mergeCell ref="A2:L2"/>
    <mergeCell ref="A11:D11"/>
    <mergeCell ref="A12:I12"/>
    <mergeCell ref="A13:I13"/>
  </mergeCells>
  <phoneticPr fontId="12" type="noConversion"/>
  <printOptions horizontalCentered="1"/>
  <pageMargins left="0.11811023622047245" right="0.23622047244094491" top="1.2598425196850394" bottom="0.35433070866141736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M.KONAN KOUADIO DIDIER
 21 BP 946 ABIDJAN 21
07 07 38 44 72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CC658-3617-4A89-88BF-999FA54B0C52}">
  <dimension ref="A1:M27"/>
  <sheetViews>
    <sheetView tabSelected="1" view="pageLayout" workbookViewId="0">
      <selection activeCell="J6" sqref="J6"/>
    </sheetView>
  </sheetViews>
  <sheetFormatPr baseColWidth="10" defaultRowHeight="15" x14ac:dyDescent="0.25"/>
  <cols>
    <col min="1" max="1" width="3.85546875" customWidth="1"/>
    <col min="2" max="2" width="21.5703125" customWidth="1"/>
    <col min="3" max="3" width="6.28515625" customWidth="1"/>
    <col min="4" max="4" width="18" customWidth="1"/>
    <col min="5" max="5" width="8.5703125" customWidth="1"/>
    <col min="6" max="6" width="10.7109375" customWidth="1"/>
    <col min="7" max="7" width="8.5703125" customWidth="1"/>
    <col min="8" max="8" width="12.85546875" customWidth="1"/>
    <col min="9" max="9" width="9.85546875" customWidth="1"/>
    <col min="10" max="10" width="13.140625" customWidth="1"/>
    <col min="11" max="11" width="8.28515625" customWidth="1"/>
    <col min="12" max="12" width="13.85546875" customWidth="1"/>
  </cols>
  <sheetData>
    <row r="1" spans="1:13" ht="37.5" customHeight="1" x14ac:dyDescent="0.35">
      <c r="A1" s="39" t="s">
        <v>137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</row>
    <row r="2" spans="1:13" ht="21" x14ac:dyDescent="0.35">
      <c r="A2" s="39" t="s">
        <v>35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16"/>
    </row>
    <row r="3" spans="1:13" x14ac:dyDescent="0.25">
      <c r="J3" s="16"/>
      <c r="L3" s="16"/>
    </row>
    <row r="4" spans="1:13" ht="15.75" x14ac:dyDescent="0.25">
      <c r="A4" s="1" t="s">
        <v>0</v>
      </c>
      <c r="B4" s="9" t="s">
        <v>1</v>
      </c>
      <c r="C4" s="6" t="s">
        <v>11</v>
      </c>
      <c r="D4" s="9" t="s">
        <v>10</v>
      </c>
      <c r="E4" s="10" t="s">
        <v>2</v>
      </c>
      <c r="F4" s="10" t="s">
        <v>3</v>
      </c>
      <c r="G4" s="3" t="s">
        <v>29</v>
      </c>
      <c r="H4" s="10" t="s">
        <v>9</v>
      </c>
      <c r="I4" s="9" t="s">
        <v>5</v>
      </c>
      <c r="J4" s="3" t="s">
        <v>4</v>
      </c>
      <c r="K4" s="10" t="s">
        <v>8</v>
      </c>
      <c r="L4" s="9" t="s">
        <v>6</v>
      </c>
    </row>
    <row r="5" spans="1:13" ht="21.75" customHeight="1" x14ac:dyDescent="0.25">
      <c r="A5" s="2">
        <v>1</v>
      </c>
      <c r="B5" s="7" t="s">
        <v>12</v>
      </c>
      <c r="C5" s="2" t="s">
        <v>17</v>
      </c>
      <c r="D5" s="21" t="s">
        <v>37</v>
      </c>
      <c r="E5" s="19">
        <v>50000</v>
      </c>
      <c r="F5" s="19">
        <v>1223500</v>
      </c>
      <c r="G5" s="8">
        <v>93500</v>
      </c>
      <c r="H5" s="11"/>
      <c r="I5" s="8"/>
      <c r="J5" s="11"/>
      <c r="K5" s="17"/>
      <c r="L5" s="25"/>
    </row>
    <row r="6" spans="1:13" ht="21.75" customHeight="1" x14ac:dyDescent="0.25">
      <c r="A6" s="2">
        <v>2</v>
      </c>
      <c r="B6" s="7"/>
      <c r="C6" s="2" t="s">
        <v>19</v>
      </c>
      <c r="D6" s="21"/>
      <c r="E6" s="19">
        <v>50000</v>
      </c>
      <c r="F6" s="8"/>
      <c r="G6" s="8"/>
      <c r="H6" s="11"/>
      <c r="I6" s="8"/>
      <c r="J6" s="11"/>
      <c r="K6" s="17"/>
      <c r="L6" s="25"/>
      <c r="M6" s="16"/>
    </row>
    <row r="7" spans="1:13" ht="21.75" customHeight="1" x14ac:dyDescent="0.25">
      <c r="A7" s="2">
        <v>3</v>
      </c>
      <c r="B7" s="4" t="s">
        <v>25</v>
      </c>
      <c r="C7" s="2" t="s">
        <v>24</v>
      </c>
      <c r="D7" s="22" t="s">
        <v>39</v>
      </c>
      <c r="E7" s="19">
        <v>50000</v>
      </c>
      <c r="F7" s="19">
        <v>1423000</v>
      </c>
      <c r="G7" s="19">
        <v>253000</v>
      </c>
      <c r="H7" s="11"/>
      <c r="I7" s="8"/>
      <c r="J7" s="11"/>
      <c r="K7" s="17"/>
      <c r="L7" s="25"/>
      <c r="M7" s="16"/>
    </row>
    <row r="8" spans="1:13" ht="18" customHeight="1" x14ac:dyDescent="0.25">
      <c r="A8" s="2">
        <v>4</v>
      </c>
      <c r="B8" s="7" t="s">
        <v>14</v>
      </c>
      <c r="C8" s="2" t="s">
        <v>21</v>
      </c>
      <c r="D8" s="22" t="s">
        <v>41</v>
      </c>
      <c r="E8" s="19">
        <v>40000</v>
      </c>
      <c r="F8" s="8">
        <v>80500</v>
      </c>
      <c r="G8" s="8">
        <v>40500</v>
      </c>
      <c r="H8" s="11"/>
      <c r="I8" s="8"/>
      <c r="J8" s="11"/>
      <c r="K8" s="17"/>
      <c r="L8" s="25"/>
      <c r="M8" s="16"/>
    </row>
    <row r="9" spans="1:13" ht="21.75" customHeight="1" x14ac:dyDescent="0.25">
      <c r="A9" s="2">
        <v>5</v>
      </c>
      <c r="B9" s="7" t="s">
        <v>27</v>
      </c>
      <c r="C9" s="2" t="s">
        <v>23</v>
      </c>
      <c r="D9" s="22" t="s">
        <v>43</v>
      </c>
      <c r="E9" s="19">
        <v>40000</v>
      </c>
      <c r="F9" s="13">
        <v>94000</v>
      </c>
      <c r="G9" s="13">
        <v>94000</v>
      </c>
      <c r="H9" s="11"/>
      <c r="I9" s="8"/>
      <c r="J9" s="11"/>
      <c r="K9" s="17"/>
      <c r="L9" s="25"/>
      <c r="M9" s="16"/>
    </row>
    <row r="10" spans="1:13" ht="23.25" customHeight="1" x14ac:dyDescent="0.25">
      <c r="A10" s="2">
        <v>6</v>
      </c>
      <c r="B10" s="4" t="s">
        <v>13</v>
      </c>
      <c r="C10" s="2" t="s">
        <v>18</v>
      </c>
      <c r="D10" s="22" t="s">
        <v>44</v>
      </c>
      <c r="E10" s="19">
        <v>35000</v>
      </c>
      <c r="F10" s="8">
        <v>791000</v>
      </c>
      <c r="G10" s="19">
        <v>141000</v>
      </c>
      <c r="H10" s="11"/>
      <c r="I10" s="8"/>
      <c r="J10" s="11"/>
      <c r="K10" s="17"/>
      <c r="L10" s="25"/>
      <c r="M10" s="16"/>
    </row>
    <row r="11" spans="1:13" ht="18.75" customHeight="1" x14ac:dyDescent="0.25">
      <c r="A11" s="40" t="s">
        <v>7</v>
      </c>
      <c r="B11" s="40"/>
      <c r="C11" s="40"/>
      <c r="D11" s="40"/>
      <c r="E11" s="14">
        <f>SUM(E5:E10)</f>
        <v>265000</v>
      </c>
      <c r="F11" s="14">
        <f>SUM(F5:F10)</f>
        <v>3612000</v>
      </c>
      <c r="G11" s="14">
        <f>SUM(G5:G10)</f>
        <v>622000</v>
      </c>
      <c r="H11" s="12"/>
      <c r="I11" s="12"/>
      <c r="J11" s="12"/>
      <c r="K11" s="17"/>
      <c r="L11" s="24"/>
      <c r="M11" s="16"/>
    </row>
    <row r="12" spans="1:13" ht="17.25" customHeight="1" x14ac:dyDescent="0.25">
      <c r="A12" s="30" t="s">
        <v>28</v>
      </c>
      <c r="B12" s="30"/>
      <c r="C12" s="30"/>
      <c r="D12" s="30"/>
      <c r="E12" s="30"/>
      <c r="F12" s="30"/>
      <c r="G12" s="30"/>
      <c r="H12" s="30"/>
      <c r="I12" s="30"/>
      <c r="J12" s="11"/>
    </row>
    <row r="13" spans="1:13" ht="16.5" customHeight="1" x14ac:dyDescent="0.3">
      <c r="A13" s="30" t="s">
        <v>100</v>
      </c>
      <c r="B13" s="30"/>
      <c r="C13" s="30"/>
      <c r="D13" s="30"/>
      <c r="E13" s="30"/>
      <c r="F13" s="30"/>
      <c r="G13" s="30"/>
      <c r="H13" s="30"/>
      <c r="I13" s="30"/>
      <c r="J13" s="20"/>
      <c r="L13" s="16"/>
    </row>
    <row r="14" spans="1:13" ht="16.5" customHeight="1" x14ac:dyDescent="0.3">
      <c r="A14" s="30" t="s">
        <v>126</v>
      </c>
      <c r="B14" s="30"/>
      <c r="C14" s="30"/>
      <c r="D14" s="30"/>
      <c r="E14" s="30"/>
      <c r="F14" s="30"/>
      <c r="G14" s="30"/>
      <c r="H14" s="30"/>
      <c r="I14" s="30"/>
      <c r="J14" s="20"/>
      <c r="L14" s="16"/>
    </row>
    <row r="15" spans="1:13" ht="15.75" customHeight="1" x14ac:dyDescent="0.3">
      <c r="A15" s="30" t="s">
        <v>58</v>
      </c>
      <c r="B15" s="30"/>
      <c r="C15" s="30"/>
      <c r="D15" s="30"/>
      <c r="E15" s="30"/>
      <c r="F15" s="30"/>
      <c r="G15" s="30"/>
      <c r="H15" s="30"/>
      <c r="I15" s="30"/>
      <c r="J15" s="20"/>
      <c r="L15" s="16"/>
    </row>
    <row r="16" spans="1:13" ht="3" customHeight="1" x14ac:dyDescent="0.25">
      <c r="F16" s="16"/>
      <c r="G16" s="16"/>
      <c r="H16" s="16"/>
    </row>
    <row r="17" spans="1:12" ht="5.25" customHeight="1" x14ac:dyDescent="0.25">
      <c r="J17" s="16"/>
    </row>
    <row r="18" spans="1:12" ht="15" customHeight="1" x14ac:dyDescent="0.25">
      <c r="A18" s="2">
        <v>4</v>
      </c>
      <c r="B18" s="7" t="s">
        <v>36</v>
      </c>
      <c r="C18" s="2" t="s">
        <v>30</v>
      </c>
      <c r="D18" s="22" t="s">
        <v>40</v>
      </c>
      <c r="E18" s="19">
        <v>40000</v>
      </c>
      <c r="F18" s="8">
        <v>162500</v>
      </c>
      <c r="G18" s="8">
        <v>62000</v>
      </c>
      <c r="H18" s="31" t="s">
        <v>56</v>
      </c>
      <c r="I18" s="32"/>
      <c r="J18" s="32"/>
      <c r="K18" s="32"/>
      <c r="L18" s="33"/>
    </row>
    <row r="19" spans="1:12" ht="6.75" customHeight="1" x14ac:dyDescent="0.25">
      <c r="J19" s="16"/>
    </row>
    <row r="20" spans="1:12" ht="18.75" customHeight="1" x14ac:dyDescent="0.25">
      <c r="A20" s="2">
        <v>4</v>
      </c>
      <c r="B20" s="7" t="s">
        <v>64</v>
      </c>
      <c r="C20" s="2" t="s">
        <v>30</v>
      </c>
      <c r="D20" s="22" t="s">
        <v>65</v>
      </c>
      <c r="E20" s="44" t="s">
        <v>66</v>
      </c>
      <c r="F20" s="45"/>
      <c r="G20" s="45"/>
      <c r="H20" s="45"/>
      <c r="I20" s="45"/>
      <c r="J20" s="45"/>
      <c r="K20" s="45"/>
      <c r="L20" s="46"/>
    </row>
    <row r="21" spans="1:12" x14ac:dyDescent="0.25">
      <c r="A21" s="34" t="s">
        <v>73</v>
      </c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</row>
    <row r="22" spans="1:12" x14ac:dyDescent="0.25">
      <c r="A22" s="35" t="s">
        <v>92</v>
      </c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</row>
    <row r="23" spans="1:12" x14ac:dyDescent="0.25">
      <c r="A23" s="35" t="s">
        <v>93</v>
      </c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</row>
    <row r="24" spans="1:12" x14ac:dyDescent="0.25">
      <c r="A24" s="35" t="s">
        <v>94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</row>
    <row r="25" spans="1:12" ht="18.75" x14ac:dyDescent="0.25">
      <c r="A25" s="2">
        <v>2</v>
      </c>
      <c r="B25" s="7" t="s">
        <v>26</v>
      </c>
      <c r="C25" s="2" t="s">
        <v>19</v>
      </c>
      <c r="D25" s="21" t="s">
        <v>46</v>
      </c>
      <c r="E25" s="19">
        <v>35000</v>
      </c>
      <c r="F25" s="8">
        <v>415000</v>
      </c>
      <c r="G25" s="8">
        <v>59500</v>
      </c>
      <c r="H25" s="31" t="s">
        <v>128</v>
      </c>
      <c r="I25" s="32"/>
      <c r="J25" s="32"/>
      <c r="K25" s="32"/>
      <c r="L25" s="33"/>
    </row>
    <row r="27" spans="1:12" x14ac:dyDescent="0.25">
      <c r="H27" s="16"/>
    </row>
  </sheetData>
  <mergeCells count="14">
    <mergeCell ref="A23:L23"/>
    <mergeCell ref="A24:L24"/>
    <mergeCell ref="H25:L25"/>
    <mergeCell ref="A15:I15"/>
    <mergeCell ref="H18:L18"/>
    <mergeCell ref="E20:L20"/>
    <mergeCell ref="A21:L21"/>
    <mergeCell ref="A22:L22"/>
    <mergeCell ref="A1:L1"/>
    <mergeCell ref="A2:L2"/>
    <mergeCell ref="A11:D11"/>
    <mergeCell ref="A12:I12"/>
    <mergeCell ref="A13:I13"/>
    <mergeCell ref="A14:I14"/>
  </mergeCells>
  <printOptions horizontalCentered="1"/>
  <pageMargins left="0.11811023622047245" right="0.23622047244094491" top="1.2598425196850394" bottom="0.35433070866141736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M.KONAN KOUADIO DIDIER
 21 BP 946 ABIDJAN 21
07 07 38 44 72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8"/>
  <sheetViews>
    <sheetView view="pageLayout" workbookViewId="0">
      <selection activeCell="L16" sqref="L16"/>
    </sheetView>
  </sheetViews>
  <sheetFormatPr baseColWidth="10" defaultRowHeight="15" x14ac:dyDescent="0.25"/>
  <cols>
    <col min="1" max="1" width="3.85546875" customWidth="1"/>
    <col min="2" max="2" width="21.5703125" customWidth="1"/>
    <col min="3" max="3" width="6.28515625" customWidth="1"/>
    <col min="4" max="4" width="18" customWidth="1"/>
    <col min="5" max="5" width="8.5703125" customWidth="1"/>
    <col min="6" max="6" width="10.7109375" customWidth="1"/>
    <col min="7" max="7" width="8.5703125" customWidth="1"/>
    <col min="8" max="8" width="12.85546875" customWidth="1"/>
    <col min="9" max="9" width="9.85546875" customWidth="1"/>
    <col min="10" max="10" width="13.140625" customWidth="1"/>
    <col min="11" max="11" width="8.28515625" customWidth="1"/>
    <col min="12" max="12" width="13.85546875" customWidth="1"/>
  </cols>
  <sheetData>
    <row r="1" spans="1:13" ht="28.5" customHeight="1" x14ac:dyDescent="0.35">
      <c r="A1" s="39" t="s">
        <v>63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</row>
    <row r="2" spans="1:13" ht="21" x14ac:dyDescent="0.35">
      <c r="A2" s="39" t="s">
        <v>35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16"/>
    </row>
    <row r="3" spans="1:13" x14ac:dyDescent="0.25">
      <c r="J3" s="16"/>
    </row>
    <row r="4" spans="1:13" ht="15.75" x14ac:dyDescent="0.25">
      <c r="A4" s="1" t="s">
        <v>0</v>
      </c>
      <c r="B4" s="9" t="s">
        <v>1</v>
      </c>
      <c r="C4" s="6" t="s">
        <v>11</v>
      </c>
      <c r="D4" s="9" t="s">
        <v>10</v>
      </c>
      <c r="E4" s="10" t="s">
        <v>2</v>
      </c>
      <c r="F4" s="10" t="s">
        <v>3</v>
      </c>
      <c r="G4" s="3" t="s">
        <v>29</v>
      </c>
      <c r="H4" s="10" t="s">
        <v>9</v>
      </c>
      <c r="I4" s="9" t="s">
        <v>5</v>
      </c>
      <c r="J4" s="3" t="s">
        <v>4</v>
      </c>
      <c r="K4" s="10" t="s">
        <v>8</v>
      </c>
      <c r="L4" s="9" t="s">
        <v>6</v>
      </c>
    </row>
    <row r="5" spans="1:13" ht="21.75" customHeight="1" x14ac:dyDescent="0.25">
      <c r="A5" s="2">
        <v>1</v>
      </c>
      <c r="B5" s="7" t="s">
        <v>12</v>
      </c>
      <c r="C5" s="2" t="s">
        <v>17</v>
      </c>
      <c r="D5" s="21" t="s">
        <v>37</v>
      </c>
      <c r="E5" s="19">
        <v>50000</v>
      </c>
      <c r="F5" s="8">
        <v>728500</v>
      </c>
      <c r="G5" s="8">
        <v>48500</v>
      </c>
      <c r="H5" s="11"/>
      <c r="I5" s="8"/>
      <c r="J5" s="11">
        <f t="shared" ref="J5:J11" si="0">SUM(H5:I5)</f>
        <v>0</v>
      </c>
      <c r="K5" s="17"/>
      <c r="L5" s="25"/>
    </row>
    <row r="6" spans="1:13" ht="21.75" customHeight="1" x14ac:dyDescent="0.25">
      <c r="A6" s="2">
        <v>2</v>
      </c>
      <c r="B6" s="7" t="s">
        <v>26</v>
      </c>
      <c r="C6" s="2" t="s">
        <v>19</v>
      </c>
      <c r="D6" s="21" t="s">
        <v>46</v>
      </c>
      <c r="E6" s="19">
        <v>35000</v>
      </c>
      <c r="F6" s="8">
        <v>260500</v>
      </c>
      <c r="G6" s="8">
        <v>45500</v>
      </c>
      <c r="H6" s="11"/>
      <c r="I6" s="8"/>
      <c r="J6" s="11">
        <f t="shared" si="0"/>
        <v>0</v>
      </c>
      <c r="K6" s="18"/>
      <c r="L6" s="5"/>
      <c r="M6" s="16"/>
    </row>
    <row r="7" spans="1:13" ht="21.75" customHeight="1" x14ac:dyDescent="0.25">
      <c r="A7" s="2">
        <v>3</v>
      </c>
      <c r="B7" s="4" t="s">
        <v>25</v>
      </c>
      <c r="C7" s="2" t="s">
        <v>24</v>
      </c>
      <c r="D7" s="22" t="s">
        <v>39</v>
      </c>
      <c r="E7" s="19">
        <v>50000</v>
      </c>
      <c r="F7" s="19">
        <v>1028000</v>
      </c>
      <c r="G7" s="19">
        <v>208000</v>
      </c>
      <c r="H7" s="11">
        <v>45000</v>
      </c>
      <c r="I7" s="8"/>
      <c r="J7" s="11">
        <f t="shared" si="0"/>
        <v>45000</v>
      </c>
      <c r="K7" s="17" t="s">
        <v>77</v>
      </c>
      <c r="L7" s="25" t="s">
        <v>45</v>
      </c>
      <c r="M7" s="16"/>
    </row>
    <row r="8" spans="1:13" ht="19.5" customHeight="1" x14ac:dyDescent="0.25">
      <c r="A8" s="2">
        <v>4</v>
      </c>
      <c r="B8" s="7" t="s">
        <v>64</v>
      </c>
      <c r="C8" s="2" t="s">
        <v>30</v>
      </c>
      <c r="D8" s="22" t="s">
        <v>65</v>
      </c>
      <c r="E8" s="19">
        <v>50000</v>
      </c>
      <c r="F8" s="8"/>
      <c r="G8" s="8"/>
      <c r="H8" s="11">
        <v>50000</v>
      </c>
      <c r="I8" s="8">
        <v>50000</v>
      </c>
      <c r="J8" s="11">
        <f t="shared" si="0"/>
        <v>100000</v>
      </c>
      <c r="K8" s="17" t="s">
        <v>59</v>
      </c>
      <c r="L8" s="2" t="s">
        <v>67</v>
      </c>
      <c r="M8" s="16"/>
    </row>
    <row r="9" spans="1:13" ht="18" customHeight="1" x14ac:dyDescent="0.25">
      <c r="A9" s="2">
        <v>5</v>
      </c>
      <c r="B9" s="7" t="s">
        <v>14</v>
      </c>
      <c r="C9" s="2" t="s">
        <v>21</v>
      </c>
      <c r="D9" s="22" t="s">
        <v>41</v>
      </c>
      <c r="E9" s="19">
        <v>40000</v>
      </c>
      <c r="F9" s="8">
        <v>99000</v>
      </c>
      <c r="G9" s="8">
        <v>24500</v>
      </c>
      <c r="H9" s="11">
        <v>40000</v>
      </c>
      <c r="I9" s="8"/>
      <c r="J9" s="11">
        <f t="shared" si="0"/>
        <v>40000</v>
      </c>
      <c r="K9" s="17" t="s">
        <v>78</v>
      </c>
      <c r="L9" s="25" t="s">
        <v>33</v>
      </c>
      <c r="M9" s="16"/>
    </row>
    <row r="10" spans="1:13" ht="18.75" customHeight="1" x14ac:dyDescent="0.25">
      <c r="A10" s="2">
        <v>6</v>
      </c>
      <c r="B10" s="7" t="s">
        <v>15</v>
      </c>
      <c r="C10" s="2" t="s">
        <v>22</v>
      </c>
      <c r="D10" s="22" t="s">
        <v>42</v>
      </c>
      <c r="E10" s="19">
        <v>35000</v>
      </c>
      <c r="F10" s="8">
        <v>476900</v>
      </c>
      <c r="G10" s="19">
        <v>108500</v>
      </c>
      <c r="H10" s="11">
        <v>35000</v>
      </c>
      <c r="I10" s="8">
        <v>333400</v>
      </c>
      <c r="J10" s="11">
        <f t="shared" si="0"/>
        <v>368400</v>
      </c>
      <c r="K10" s="17" t="s">
        <v>76</v>
      </c>
      <c r="L10" s="2" t="s">
        <v>70</v>
      </c>
      <c r="M10" s="16"/>
    </row>
    <row r="11" spans="1:13" ht="21.75" customHeight="1" x14ac:dyDescent="0.25">
      <c r="A11" s="2">
        <v>7</v>
      </c>
      <c r="B11" s="7" t="s">
        <v>27</v>
      </c>
      <c r="C11" s="2" t="s">
        <v>23</v>
      </c>
      <c r="D11" s="22" t="s">
        <v>43</v>
      </c>
      <c r="E11" s="19">
        <v>40000</v>
      </c>
      <c r="F11" s="8">
        <v>190500</v>
      </c>
      <c r="G11" s="13">
        <v>66500</v>
      </c>
      <c r="H11" s="11"/>
      <c r="I11" s="8"/>
      <c r="J11" s="11">
        <f t="shared" si="0"/>
        <v>0</v>
      </c>
      <c r="K11" s="18"/>
      <c r="L11" s="23"/>
      <c r="M11" s="16"/>
    </row>
    <row r="12" spans="1:13" ht="23.25" customHeight="1" x14ac:dyDescent="0.25">
      <c r="A12" s="2">
        <v>8</v>
      </c>
      <c r="B12" s="4" t="s">
        <v>13</v>
      </c>
      <c r="C12" s="2" t="s">
        <v>18</v>
      </c>
      <c r="D12" s="22" t="s">
        <v>44</v>
      </c>
      <c r="E12" s="19">
        <v>35000</v>
      </c>
      <c r="F12" s="8">
        <v>516500</v>
      </c>
      <c r="G12" s="19">
        <v>111500</v>
      </c>
      <c r="H12" s="11">
        <v>30000</v>
      </c>
      <c r="I12" s="8"/>
      <c r="J12" s="11">
        <f>SUM(H12:I12)</f>
        <v>30000</v>
      </c>
      <c r="K12" s="17" t="s">
        <v>74</v>
      </c>
      <c r="L12" s="25" t="s">
        <v>47</v>
      </c>
      <c r="M12" s="16"/>
    </row>
    <row r="13" spans="1:13" ht="18.75" customHeight="1" x14ac:dyDescent="0.3">
      <c r="A13" s="40" t="s">
        <v>7</v>
      </c>
      <c r="B13" s="40"/>
      <c r="C13" s="40"/>
      <c r="D13" s="40"/>
      <c r="E13" s="14">
        <f>SUM(E5:E12)</f>
        <v>335000</v>
      </c>
      <c r="F13" s="14">
        <f>SUM(F5:F12)</f>
        <v>3299900</v>
      </c>
      <c r="G13" s="14">
        <f>SUM(G5:G12)</f>
        <v>613000</v>
      </c>
      <c r="H13" s="20">
        <f>SUM(H5:H12)</f>
        <v>200000</v>
      </c>
      <c r="I13" s="29">
        <f t="shared" ref="I13" si="1">SUM(I5:I12)</f>
        <v>383400</v>
      </c>
      <c r="J13" s="20">
        <f>SUM(J5:J12)</f>
        <v>583400</v>
      </c>
      <c r="K13" s="17" t="s">
        <v>79</v>
      </c>
      <c r="L13" s="24"/>
      <c r="M13" s="16"/>
    </row>
    <row r="14" spans="1:13" ht="17.25" customHeight="1" x14ac:dyDescent="0.25">
      <c r="A14" s="30" t="s">
        <v>28</v>
      </c>
      <c r="B14" s="30"/>
      <c r="C14" s="30"/>
      <c r="D14" s="30"/>
      <c r="E14" s="30"/>
      <c r="F14" s="30"/>
      <c r="G14" s="30"/>
      <c r="H14" s="30"/>
      <c r="I14" s="30"/>
      <c r="J14" s="11">
        <f>-J13*0.1</f>
        <v>-58340</v>
      </c>
    </row>
    <row r="15" spans="1:13" ht="16.5" customHeight="1" x14ac:dyDescent="0.3">
      <c r="A15" s="30" t="s">
        <v>69</v>
      </c>
      <c r="B15" s="30"/>
      <c r="C15" s="30"/>
      <c r="D15" s="30"/>
      <c r="E15" s="30"/>
      <c r="F15" s="30"/>
      <c r="G15" s="30"/>
      <c r="H15" s="30"/>
      <c r="I15" s="30"/>
      <c r="J15" s="20">
        <f>SUM(J13:J14)</f>
        <v>525060</v>
      </c>
      <c r="L15" s="16"/>
    </row>
    <row r="16" spans="1:13" ht="15" customHeight="1" x14ac:dyDescent="0.3">
      <c r="A16" s="26"/>
      <c r="B16" s="27"/>
      <c r="C16" s="27"/>
      <c r="D16" s="27"/>
      <c r="E16" s="27"/>
      <c r="F16" s="27"/>
      <c r="G16" s="27"/>
      <c r="H16" s="27"/>
      <c r="I16" s="28" t="s">
        <v>68</v>
      </c>
      <c r="J16" s="20">
        <v>-207300</v>
      </c>
      <c r="L16" s="16"/>
    </row>
    <row r="17" spans="1:12" ht="15.75" customHeight="1" x14ac:dyDescent="0.3">
      <c r="A17" s="41" t="s">
        <v>71</v>
      </c>
      <c r="B17" s="42"/>
      <c r="C17" s="42"/>
      <c r="D17" s="42"/>
      <c r="E17" s="42"/>
      <c r="F17" s="42"/>
      <c r="G17" s="42"/>
      <c r="H17" s="42"/>
      <c r="I17" s="43"/>
      <c r="J17" s="20">
        <v>-19200</v>
      </c>
      <c r="L17" s="16"/>
    </row>
    <row r="18" spans="1:12" ht="18" customHeight="1" x14ac:dyDescent="0.3">
      <c r="A18" s="41" t="s">
        <v>72</v>
      </c>
      <c r="B18" s="42"/>
      <c r="C18" s="42"/>
      <c r="D18" s="42"/>
      <c r="E18" s="42"/>
      <c r="F18" s="42"/>
      <c r="G18" s="42"/>
      <c r="H18" s="42"/>
      <c r="I18" s="43"/>
      <c r="J18" s="20">
        <v>-70000</v>
      </c>
      <c r="L18" s="16"/>
    </row>
    <row r="19" spans="1:12" ht="17.25" customHeight="1" x14ac:dyDescent="0.3">
      <c r="A19" s="41" t="s">
        <v>75</v>
      </c>
      <c r="B19" s="42"/>
      <c r="C19" s="42"/>
      <c r="D19" s="42"/>
      <c r="E19" s="42"/>
      <c r="F19" s="42"/>
      <c r="G19" s="42"/>
      <c r="H19" s="42"/>
      <c r="I19" s="43"/>
      <c r="J19" s="20">
        <v>-10000</v>
      </c>
      <c r="L19" s="16"/>
    </row>
    <row r="20" spans="1:12" ht="15.75" customHeight="1" x14ac:dyDescent="0.3">
      <c r="A20" s="30" t="s">
        <v>58</v>
      </c>
      <c r="B20" s="30"/>
      <c r="C20" s="30"/>
      <c r="D20" s="30"/>
      <c r="E20" s="30"/>
      <c r="F20" s="30"/>
      <c r="G20" s="30"/>
      <c r="H20" s="30"/>
      <c r="I20" s="30"/>
      <c r="J20" s="20">
        <f>SUM(J15:J19)</f>
        <v>218560</v>
      </c>
      <c r="L20" s="16"/>
    </row>
    <row r="21" spans="1:12" ht="3" customHeight="1" x14ac:dyDescent="0.25">
      <c r="F21" s="16"/>
      <c r="G21" s="16"/>
      <c r="H21" s="16"/>
    </row>
    <row r="22" spans="1:12" ht="5.25" customHeight="1" x14ac:dyDescent="0.25">
      <c r="J22" s="16"/>
    </row>
    <row r="23" spans="1:12" ht="15" customHeight="1" x14ac:dyDescent="0.25">
      <c r="A23" s="2">
        <v>4</v>
      </c>
      <c r="B23" s="7" t="s">
        <v>36</v>
      </c>
      <c r="C23" s="2" t="s">
        <v>30</v>
      </c>
      <c r="D23" s="22" t="s">
        <v>40</v>
      </c>
      <c r="E23" s="19">
        <v>40000</v>
      </c>
      <c r="F23" s="8">
        <v>162500</v>
      </c>
      <c r="G23" s="8">
        <v>62000</v>
      </c>
      <c r="H23" s="31" t="s">
        <v>56</v>
      </c>
      <c r="I23" s="32"/>
      <c r="J23" s="32"/>
      <c r="K23" s="32"/>
      <c r="L23" s="33"/>
    </row>
    <row r="24" spans="1:12" ht="6.75" customHeight="1" x14ac:dyDescent="0.25">
      <c r="J24" s="16"/>
    </row>
    <row r="25" spans="1:12" ht="18.75" customHeight="1" x14ac:dyDescent="0.25">
      <c r="A25" s="2">
        <v>4</v>
      </c>
      <c r="B25" s="7" t="s">
        <v>64</v>
      </c>
      <c r="C25" s="2" t="s">
        <v>30</v>
      </c>
      <c r="D25" s="22" t="s">
        <v>65</v>
      </c>
      <c r="E25" s="44" t="s">
        <v>66</v>
      </c>
      <c r="F25" s="45"/>
      <c r="G25" s="45"/>
      <c r="H25" s="45"/>
      <c r="I25" s="45"/>
      <c r="J25" s="45"/>
      <c r="K25" s="45"/>
      <c r="L25" s="46"/>
    </row>
    <row r="26" spans="1:12" x14ac:dyDescent="0.25">
      <c r="A26" s="34" t="s">
        <v>73</v>
      </c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</row>
    <row r="27" spans="1:12" x14ac:dyDescent="0.25">
      <c r="J27" s="16"/>
    </row>
    <row r="28" spans="1:12" x14ac:dyDescent="0.25">
      <c r="J28" s="16"/>
    </row>
  </sheetData>
  <mergeCells count="12">
    <mergeCell ref="A26:L26"/>
    <mergeCell ref="A19:I19"/>
    <mergeCell ref="H23:L23"/>
    <mergeCell ref="E25:L25"/>
    <mergeCell ref="A1:L1"/>
    <mergeCell ref="A2:L2"/>
    <mergeCell ref="A13:D13"/>
    <mergeCell ref="A14:I14"/>
    <mergeCell ref="A15:I15"/>
    <mergeCell ref="A20:I20"/>
    <mergeCell ref="A17:I17"/>
    <mergeCell ref="A18:I18"/>
  </mergeCells>
  <printOptions horizontalCentered="1"/>
  <pageMargins left="0.11811023622047245" right="0.23622047244094491" top="1.2598425196850394" bottom="0.35433070866141736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 N'GUESSAN BOH JEAN MERMOSE 21 BP 946 ABIDJAN 21
05018796 - 09873305 - 02 24 58 85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4"/>
  <sheetViews>
    <sheetView view="pageLayout" workbookViewId="0">
      <selection activeCell="J13" sqref="J13"/>
    </sheetView>
  </sheetViews>
  <sheetFormatPr baseColWidth="10" defaultRowHeight="15" x14ac:dyDescent="0.25"/>
  <cols>
    <col min="1" max="1" width="3.85546875" customWidth="1"/>
    <col min="2" max="2" width="21.5703125" customWidth="1"/>
    <col min="3" max="3" width="6.28515625" customWidth="1"/>
    <col min="4" max="4" width="18" customWidth="1"/>
    <col min="5" max="5" width="8.5703125" customWidth="1"/>
    <col min="6" max="6" width="10.7109375" customWidth="1"/>
    <col min="7" max="7" width="8.5703125" customWidth="1"/>
    <col min="8" max="8" width="12.85546875" customWidth="1"/>
    <col min="9" max="9" width="9.85546875" customWidth="1"/>
    <col min="10" max="10" width="13.140625" customWidth="1"/>
    <col min="11" max="11" width="8.28515625" customWidth="1"/>
    <col min="12" max="12" width="13.85546875" customWidth="1"/>
  </cols>
  <sheetData>
    <row r="1" spans="1:13" ht="40.5" customHeight="1" x14ac:dyDescent="0.35">
      <c r="A1" s="39" t="s">
        <v>80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</row>
    <row r="2" spans="1:13" ht="21" x14ac:dyDescent="0.35">
      <c r="A2" s="39" t="s">
        <v>35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16"/>
    </row>
    <row r="3" spans="1:13" x14ac:dyDescent="0.25">
      <c r="J3" s="16"/>
      <c r="L3" s="16"/>
    </row>
    <row r="4" spans="1:13" ht="15.75" x14ac:dyDescent="0.25">
      <c r="A4" s="1" t="s">
        <v>0</v>
      </c>
      <c r="B4" s="9" t="s">
        <v>1</v>
      </c>
      <c r="C4" s="6" t="s">
        <v>11</v>
      </c>
      <c r="D4" s="9" t="s">
        <v>10</v>
      </c>
      <c r="E4" s="10" t="s">
        <v>2</v>
      </c>
      <c r="F4" s="10" t="s">
        <v>3</v>
      </c>
      <c r="G4" s="3" t="s">
        <v>29</v>
      </c>
      <c r="H4" s="10" t="s">
        <v>9</v>
      </c>
      <c r="I4" s="9" t="s">
        <v>5</v>
      </c>
      <c r="J4" s="3" t="s">
        <v>4</v>
      </c>
      <c r="K4" s="10" t="s">
        <v>8</v>
      </c>
      <c r="L4" s="9" t="s">
        <v>6</v>
      </c>
    </row>
    <row r="5" spans="1:13" ht="21.75" customHeight="1" x14ac:dyDescent="0.25">
      <c r="A5" s="2">
        <v>1</v>
      </c>
      <c r="B5" s="7" t="s">
        <v>12</v>
      </c>
      <c r="C5" s="2" t="s">
        <v>17</v>
      </c>
      <c r="D5" s="21" t="s">
        <v>37</v>
      </c>
      <c r="E5" s="19">
        <v>50000</v>
      </c>
      <c r="F5" s="8">
        <v>783500</v>
      </c>
      <c r="G5" s="8">
        <v>53500</v>
      </c>
      <c r="H5" s="19"/>
      <c r="I5" s="8"/>
      <c r="J5" s="11">
        <f>SUM(H5:I5)</f>
        <v>0</v>
      </c>
      <c r="K5" s="17"/>
      <c r="L5" s="25"/>
    </row>
    <row r="6" spans="1:13" ht="21.75" customHeight="1" x14ac:dyDescent="0.25">
      <c r="A6" s="2">
        <v>2</v>
      </c>
      <c r="B6" s="7" t="s">
        <v>26</v>
      </c>
      <c r="C6" s="2" t="s">
        <v>19</v>
      </c>
      <c r="D6" s="21" t="s">
        <v>46</v>
      </c>
      <c r="E6" s="19">
        <v>35000</v>
      </c>
      <c r="F6" s="8">
        <v>299000</v>
      </c>
      <c r="G6" s="8">
        <v>49000</v>
      </c>
      <c r="H6" s="19">
        <v>35000</v>
      </c>
      <c r="I6" s="8">
        <v>35000</v>
      </c>
      <c r="J6" s="11">
        <f t="shared" ref="J6:J11" si="0">SUM(H6:I6)</f>
        <v>70000</v>
      </c>
      <c r="K6" s="17" t="s">
        <v>85</v>
      </c>
      <c r="L6" s="25" t="s">
        <v>33</v>
      </c>
      <c r="M6" s="16"/>
    </row>
    <row r="7" spans="1:13" ht="21.75" customHeight="1" x14ac:dyDescent="0.25">
      <c r="A7" s="2">
        <v>3</v>
      </c>
      <c r="B7" s="4" t="s">
        <v>25</v>
      </c>
      <c r="C7" s="2" t="s">
        <v>24</v>
      </c>
      <c r="D7" s="22" t="s">
        <v>39</v>
      </c>
      <c r="E7" s="19">
        <v>50000</v>
      </c>
      <c r="F7" s="19">
        <v>1038000</v>
      </c>
      <c r="G7" s="19">
        <v>218000</v>
      </c>
      <c r="H7" s="19">
        <v>45000</v>
      </c>
      <c r="I7" s="8"/>
      <c r="J7" s="11">
        <f t="shared" si="0"/>
        <v>45000</v>
      </c>
      <c r="K7" s="17" t="s">
        <v>87</v>
      </c>
      <c r="L7" s="25" t="s">
        <v>45</v>
      </c>
      <c r="M7" s="16"/>
    </row>
    <row r="8" spans="1:13" ht="18" customHeight="1" x14ac:dyDescent="0.25">
      <c r="A8" s="2">
        <v>4</v>
      </c>
      <c r="B8" s="7" t="s">
        <v>14</v>
      </c>
      <c r="C8" s="2" t="s">
        <v>21</v>
      </c>
      <c r="D8" s="22" t="s">
        <v>41</v>
      </c>
      <c r="E8" s="19">
        <v>40000</v>
      </c>
      <c r="F8" s="8">
        <v>99000</v>
      </c>
      <c r="G8" s="8">
        <v>24500</v>
      </c>
      <c r="H8" s="19">
        <v>40000</v>
      </c>
      <c r="I8" s="8"/>
      <c r="J8" s="11">
        <f t="shared" si="0"/>
        <v>40000</v>
      </c>
      <c r="K8" s="17" t="s">
        <v>86</v>
      </c>
      <c r="L8" s="25" t="s">
        <v>33</v>
      </c>
      <c r="M8" s="16"/>
    </row>
    <row r="9" spans="1:13" ht="18.75" customHeight="1" x14ac:dyDescent="0.25">
      <c r="A9" s="2">
        <v>5</v>
      </c>
      <c r="B9" s="7" t="s">
        <v>15</v>
      </c>
      <c r="C9" s="2" t="s">
        <v>22</v>
      </c>
      <c r="D9" s="22" t="s">
        <v>42</v>
      </c>
      <c r="E9" s="19">
        <v>35000</v>
      </c>
      <c r="F9" s="8"/>
      <c r="G9" s="19"/>
      <c r="H9" s="19">
        <v>35000</v>
      </c>
      <c r="I9" s="8"/>
      <c r="J9" s="11">
        <f t="shared" si="0"/>
        <v>35000</v>
      </c>
      <c r="K9" s="17" t="s">
        <v>76</v>
      </c>
      <c r="L9" s="25" t="s">
        <v>33</v>
      </c>
      <c r="M9" s="16"/>
    </row>
    <row r="10" spans="1:13" ht="21.75" customHeight="1" x14ac:dyDescent="0.25">
      <c r="A10" s="2">
        <v>6</v>
      </c>
      <c r="B10" s="7" t="s">
        <v>27</v>
      </c>
      <c r="C10" s="2" t="s">
        <v>23</v>
      </c>
      <c r="D10" s="22" t="s">
        <v>43</v>
      </c>
      <c r="E10" s="19">
        <v>40000</v>
      </c>
      <c r="F10" s="8">
        <v>110500</v>
      </c>
      <c r="G10" s="13">
        <v>70500</v>
      </c>
      <c r="H10" s="19">
        <v>40000</v>
      </c>
      <c r="I10" s="8">
        <v>120000</v>
      </c>
      <c r="J10" s="11">
        <f t="shared" si="0"/>
        <v>160000</v>
      </c>
      <c r="K10" s="17" t="s">
        <v>82</v>
      </c>
      <c r="L10" s="17" t="s">
        <v>83</v>
      </c>
      <c r="M10" s="16"/>
    </row>
    <row r="11" spans="1:13" ht="23.25" customHeight="1" x14ac:dyDescent="0.25">
      <c r="A11" s="2">
        <v>7</v>
      </c>
      <c r="B11" s="4" t="s">
        <v>13</v>
      </c>
      <c r="C11" s="2" t="s">
        <v>18</v>
      </c>
      <c r="D11" s="22" t="s">
        <v>44</v>
      </c>
      <c r="E11" s="19">
        <v>35000</v>
      </c>
      <c r="F11" s="8">
        <v>521500</v>
      </c>
      <c r="G11" s="19">
        <v>116500</v>
      </c>
      <c r="H11" s="19">
        <v>35000</v>
      </c>
      <c r="I11" s="8"/>
      <c r="J11" s="11">
        <f t="shared" si="0"/>
        <v>35000</v>
      </c>
      <c r="K11" s="17" t="s">
        <v>81</v>
      </c>
      <c r="L11" s="25" t="s">
        <v>47</v>
      </c>
      <c r="M11" s="16"/>
    </row>
    <row r="12" spans="1:13" ht="18.75" customHeight="1" x14ac:dyDescent="0.25">
      <c r="A12" s="40" t="s">
        <v>7</v>
      </c>
      <c r="B12" s="40"/>
      <c r="C12" s="40"/>
      <c r="D12" s="40"/>
      <c r="E12" s="14">
        <f>SUM(E5:E11)</f>
        <v>285000</v>
      </c>
      <c r="F12" s="14">
        <f>SUM(F5:F11)</f>
        <v>2851500</v>
      </c>
      <c r="G12" s="14">
        <f>SUM(G5:G11)</f>
        <v>532000</v>
      </c>
      <c r="H12" s="12">
        <f t="shared" ref="H12:J12" si="1">SUM(H5:H11)</f>
        <v>230000</v>
      </c>
      <c r="I12" s="15">
        <f t="shared" si="1"/>
        <v>155000</v>
      </c>
      <c r="J12" s="12">
        <f t="shared" si="1"/>
        <v>385000</v>
      </c>
      <c r="K12" s="17" t="s">
        <v>89</v>
      </c>
      <c r="L12" s="24" t="s">
        <v>34</v>
      </c>
      <c r="M12" s="16"/>
    </row>
    <row r="13" spans="1:13" ht="17.25" customHeight="1" x14ac:dyDescent="0.25">
      <c r="A13" s="30" t="s">
        <v>28</v>
      </c>
      <c r="B13" s="30"/>
      <c r="C13" s="30"/>
      <c r="D13" s="30"/>
      <c r="E13" s="30"/>
      <c r="F13" s="30"/>
      <c r="G13" s="30"/>
      <c r="H13" s="30"/>
      <c r="I13" s="30"/>
      <c r="J13" s="11">
        <f>-J12*0.1</f>
        <v>-38500</v>
      </c>
    </row>
    <row r="14" spans="1:13" ht="16.5" customHeight="1" x14ac:dyDescent="0.3">
      <c r="A14" s="30" t="s">
        <v>90</v>
      </c>
      <c r="B14" s="30"/>
      <c r="C14" s="30"/>
      <c r="D14" s="30"/>
      <c r="E14" s="30"/>
      <c r="F14" s="30"/>
      <c r="G14" s="30"/>
      <c r="H14" s="30"/>
      <c r="I14" s="30"/>
      <c r="J14" s="20">
        <f>SUM(J12:J13)</f>
        <v>346500</v>
      </c>
      <c r="L14" s="16"/>
    </row>
    <row r="15" spans="1:13" ht="18" customHeight="1" x14ac:dyDescent="0.3">
      <c r="A15" s="41" t="s">
        <v>88</v>
      </c>
      <c r="B15" s="42"/>
      <c r="C15" s="42"/>
      <c r="D15" s="42"/>
      <c r="E15" s="42"/>
      <c r="F15" s="42"/>
      <c r="G15" s="42"/>
      <c r="H15" s="42"/>
      <c r="I15" s="43"/>
      <c r="J15" s="20">
        <v>-90000</v>
      </c>
      <c r="L15" s="16"/>
    </row>
    <row r="16" spans="1:13" ht="15.75" customHeight="1" x14ac:dyDescent="0.3">
      <c r="A16" s="30" t="s">
        <v>58</v>
      </c>
      <c r="B16" s="30"/>
      <c r="C16" s="30"/>
      <c r="D16" s="30"/>
      <c r="E16" s="30"/>
      <c r="F16" s="30"/>
      <c r="G16" s="30"/>
      <c r="H16" s="30"/>
      <c r="I16" s="30"/>
      <c r="J16" s="20">
        <f>SUM(J14:J15)</f>
        <v>256500</v>
      </c>
      <c r="L16" s="16"/>
    </row>
    <row r="17" spans="1:12" ht="3" customHeight="1" x14ac:dyDescent="0.25">
      <c r="F17" s="16"/>
      <c r="G17" s="16"/>
      <c r="H17" s="16"/>
    </row>
    <row r="18" spans="1:12" ht="5.25" customHeight="1" x14ac:dyDescent="0.25">
      <c r="J18" s="16"/>
    </row>
    <row r="19" spans="1:12" ht="15" customHeight="1" x14ac:dyDescent="0.25">
      <c r="A19" s="2">
        <v>4</v>
      </c>
      <c r="B19" s="7" t="s">
        <v>36</v>
      </c>
      <c r="C19" s="2" t="s">
        <v>30</v>
      </c>
      <c r="D19" s="22" t="s">
        <v>40</v>
      </c>
      <c r="E19" s="19">
        <v>40000</v>
      </c>
      <c r="F19" s="8">
        <v>162500</v>
      </c>
      <c r="G19" s="8">
        <v>62000</v>
      </c>
      <c r="H19" s="31" t="s">
        <v>56</v>
      </c>
      <c r="I19" s="32"/>
      <c r="J19" s="32"/>
      <c r="K19" s="32"/>
      <c r="L19" s="33"/>
    </row>
    <row r="20" spans="1:12" ht="6.75" customHeight="1" x14ac:dyDescent="0.25">
      <c r="J20" s="16"/>
    </row>
    <row r="21" spans="1:12" ht="18.75" customHeight="1" x14ac:dyDescent="0.25">
      <c r="A21" s="2">
        <v>4</v>
      </c>
      <c r="B21" s="7" t="s">
        <v>64</v>
      </c>
      <c r="C21" s="2" t="s">
        <v>30</v>
      </c>
      <c r="D21" s="22" t="s">
        <v>65</v>
      </c>
      <c r="E21" s="44" t="s">
        <v>66</v>
      </c>
      <c r="F21" s="45"/>
      <c r="G21" s="45"/>
      <c r="H21" s="45"/>
      <c r="I21" s="45"/>
      <c r="J21" s="45"/>
      <c r="K21" s="45"/>
      <c r="L21" s="46"/>
    </row>
    <row r="22" spans="1:12" x14ac:dyDescent="0.25">
      <c r="A22" s="34" t="s">
        <v>73</v>
      </c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</row>
    <row r="23" spans="1:12" ht="18.75" x14ac:dyDescent="0.25">
      <c r="A23" s="2">
        <v>6</v>
      </c>
      <c r="B23" s="7" t="s">
        <v>27</v>
      </c>
      <c r="C23" s="2" t="s">
        <v>23</v>
      </c>
      <c r="D23" s="22" t="s">
        <v>43</v>
      </c>
      <c r="E23" s="19">
        <v>40000</v>
      </c>
      <c r="F23" s="8">
        <v>110500</v>
      </c>
      <c r="G23" s="13">
        <v>70500</v>
      </c>
      <c r="H23" s="11">
        <v>40000</v>
      </c>
      <c r="I23" s="8">
        <v>120000</v>
      </c>
      <c r="J23" s="11">
        <f t="shared" ref="J23" si="2">SUM(H23:I23)</f>
        <v>160000</v>
      </c>
      <c r="K23" s="17" t="s">
        <v>82</v>
      </c>
      <c r="L23" s="17" t="s">
        <v>83</v>
      </c>
    </row>
    <row r="24" spans="1:12" x14ac:dyDescent="0.25">
      <c r="A24" s="35" t="s">
        <v>84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</row>
  </sheetData>
  <mergeCells count="11">
    <mergeCell ref="A1:L1"/>
    <mergeCell ref="A2:L2"/>
    <mergeCell ref="A12:D12"/>
    <mergeCell ref="A13:I13"/>
    <mergeCell ref="A14:I14"/>
    <mergeCell ref="A24:L24"/>
    <mergeCell ref="A15:I15"/>
    <mergeCell ref="A16:I16"/>
    <mergeCell ref="H19:L19"/>
    <mergeCell ref="E21:L21"/>
    <mergeCell ref="A22:L22"/>
  </mergeCells>
  <printOptions horizontalCentered="1"/>
  <pageMargins left="0.11811023622047245" right="0.23622047244094491" top="1.2598425196850394" bottom="0.35433070866141736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M.KONAN KOUADIO DIDIER
 21 BP 946 ABIDJAN 21
07 07 38 44 72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5"/>
  <sheetViews>
    <sheetView view="pageLayout" workbookViewId="0">
      <selection activeCell="A13" sqref="A13:J16"/>
    </sheetView>
  </sheetViews>
  <sheetFormatPr baseColWidth="10" defaultRowHeight="15" x14ac:dyDescent="0.25"/>
  <cols>
    <col min="1" max="1" width="3.85546875" customWidth="1"/>
    <col min="2" max="2" width="21.5703125" customWidth="1"/>
    <col min="3" max="3" width="6.28515625" customWidth="1"/>
    <col min="4" max="4" width="18" customWidth="1"/>
    <col min="5" max="5" width="8.5703125" customWidth="1"/>
    <col min="6" max="6" width="10.7109375" customWidth="1"/>
    <col min="7" max="7" width="8.5703125" customWidth="1"/>
    <col min="8" max="8" width="12.85546875" customWidth="1"/>
    <col min="9" max="9" width="9.85546875" customWidth="1"/>
    <col min="10" max="10" width="13.140625" customWidth="1"/>
    <col min="11" max="11" width="8.28515625" customWidth="1"/>
    <col min="12" max="12" width="13.85546875" customWidth="1"/>
  </cols>
  <sheetData>
    <row r="1" spans="1:13" ht="37.5" customHeight="1" x14ac:dyDescent="0.35">
      <c r="A1" s="39" t="s">
        <v>91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</row>
    <row r="2" spans="1:13" ht="21" x14ac:dyDescent="0.35">
      <c r="A2" s="39" t="s">
        <v>35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16"/>
    </row>
    <row r="3" spans="1:13" x14ac:dyDescent="0.25">
      <c r="J3" s="16"/>
      <c r="L3" s="16"/>
    </row>
    <row r="4" spans="1:13" ht="15.75" x14ac:dyDescent="0.25">
      <c r="A4" s="1" t="s">
        <v>0</v>
      </c>
      <c r="B4" s="9" t="s">
        <v>1</v>
      </c>
      <c r="C4" s="6" t="s">
        <v>11</v>
      </c>
      <c r="D4" s="9" t="s">
        <v>10</v>
      </c>
      <c r="E4" s="10" t="s">
        <v>2</v>
      </c>
      <c r="F4" s="10" t="s">
        <v>3</v>
      </c>
      <c r="G4" s="3" t="s">
        <v>29</v>
      </c>
      <c r="H4" s="10" t="s">
        <v>9</v>
      </c>
      <c r="I4" s="9" t="s">
        <v>5</v>
      </c>
      <c r="J4" s="3" t="s">
        <v>4</v>
      </c>
      <c r="K4" s="10" t="s">
        <v>8</v>
      </c>
      <c r="L4" s="9" t="s">
        <v>6</v>
      </c>
    </row>
    <row r="5" spans="1:13" ht="21.75" customHeight="1" x14ac:dyDescent="0.25">
      <c r="A5" s="2">
        <v>1</v>
      </c>
      <c r="B5" s="7" t="s">
        <v>12</v>
      </c>
      <c r="C5" s="2" t="s">
        <v>17</v>
      </c>
      <c r="D5" s="21" t="s">
        <v>37</v>
      </c>
      <c r="E5" s="19">
        <v>50000</v>
      </c>
      <c r="F5" s="8">
        <v>838500</v>
      </c>
      <c r="G5" s="8">
        <v>58500</v>
      </c>
      <c r="H5" s="11"/>
      <c r="I5" s="8"/>
      <c r="J5" s="11"/>
      <c r="K5" s="17"/>
      <c r="L5" s="25"/>
    </row>
    <row r="6" spans="1:13" ht="21.75" customHeight="1" x14ac:dyDescent="0.25">
      <c r="A6" s="2">
        <v>2</v>
      </c>
      <c r="B6" s="7" t="s">
        <v>26</v>
      </c>
      <c r="C6" s="2" t="s">
        <v>19</v>
      </c>
      <c r="D6" s="21" t="s">
        <v>46</v>
      </c>
      <c r="E6" s="19">
        <v>35000</v>
      </c>
      <c r="F6" s="8">
        <v>264000</v>
      </c>
      <c r="G6" s="8">
        <v>49000</v>
      </c>
      <c r="H6" s="11"/>
      <c r="I6" s="8"/>
      <c r="J6" s="11"/>
      <c r="K6" s="17"/>
      <c r="L6" s="25"/>
      <c r="M6" s="16"/>
    </row>
    <row r="7" spans="1:13" ht="21.75" customHeight="1" x14ac:dyDescent="0.25">
      <c r="A7" s="2">
        <v>3</v>
      </c>
      <c r="B7" s="4" t="s">
        <v>25</v>
      </c>
      <c r="C7" s="2" t="s">
        <v>24</v>
      </c>
      <c r="D7" s="22" t="s">
        <v>39</v>
      </c>
      <c r="E7" s="19">
        <v>50000</v>
      </c>
      <c r="F7" s="19">
        <v>1038000</v>
      </c>
      <c r="G7" s="19">
        <v>218000</v>
      </c>
      <c r="H7" s="11"/>
      <c r="I7" s="8"/>
      <c r="J7" s="11"/>
      <c r="K7" s="17"/>
      <c r="L7" s="25"/>
      <c r="M7" s="16"/>
    </row>
    <row r="8" spans="1:13" ht="18" customHeight="1" x14ac:dyDescent="0.25">
      <c r="A8" s="2">
        <v>4</v>
      </c>
      <c r="B8" s="7" t="s">
        <v>14</v>
      </c>
      <c r="C8" s="2" t="s">
        <v>21</v>
      </c>
      <c r="D8" s="22" t="s">
        <v>41</v>
      </c>
      <c r="E8" s="19">
        <v>40000</v>
      </c>
      <c r="F8" s="8">
        <v>99000</v>
      </c>
      <c r="G8" s="8">
        <v>24500</v>
      </c>
      <c r="H8" s="11">
        <v>40000</v>
      </c>
      <c r="I8" s="8"/>
      <c r="J8" s="11">
        <v>40000</v>
      </c>
      <c r="K8" s="17" t="s">
        <v>96</v>
      </c>
      <c r="L8" s="25" t="s">
        <v>33</v>
      </c>
      <c r="M8" s="16"/>
    </row>
    <row r="9" spans="1:13" ht="18.75" customHeight="1" x14ac:dyDescent="0.25">
      <c r="A9" s="2">
        <v>5</v>
      </c>
      <c r="B9" s="7" t="s">
        <v>15</v>
      </c>
      <c r="C9" s="2" t="s">
        <v>22</v>
      </c>
      <c r="D9" s="22" t="s">
        <v>42</v>
      </c>
      <c r="E9" s="19">
        <v>35000</v>
      </c>
      <c r="F9" s="8"/>
      <c r="G9" s="19"/>
      <c r="H9" s="11">
        <v>35000</v>
      </c>
      <c r="I9" s="8"/>
      <c r="J9" s="11">
        <v>70000</v>
      </c>
      <c r="K9" s="17" t="s">
        <v>87</v>
      </c>
      <c r="L9" s="25" t="s">
        <v>33</v>
      </c>
      <c r="M9" s="16"/>
    </row>
    <row r="10" spans="1:13" ht="21.75" customHeight="1" x14ac:dyDescent="0.25">
      <c r="A10" s="2">
        <v>6</v>
      </c>
      <c r="B10" s="7" t="s">
        <v>27</v>
      </c>
      <c r="C10" s="2" t="s">
        <v>23</v>
      </c>
      <c r="D10" s="22" t="s">
        <v>43</v>
      </c>
      <c r="E10" s="19">
        <v>40000</v>
      </c>
      <c r="F10" s="13">
        <v>70500</v>
      </c>
      <c r="G10" s="13">
        <v>70500</v>
      </c>
      <c r="H10" s="11">
        <v>40000</v>
      </c>
      <c r="I10" s="8"/>
      <c r="J10" s="11">
        <v>80000</v>
      </c>
      <c r="K10" s="17" t="s">
        <v>95</v>
      </c>
      <c r="L10" s="25" t="s">
        <v>33</v>
      </c>
      <c r="M10" s="16"/>
    </row>
    <row r="11" spans="1:13" ht="23.25" customHeight="1" x14ac:dyDescent="0.25">
      <c r="A11" s="2">
        <v>7</v>
      </c>
      <c r="B11" s="4" t="s">
        <v>13</v>
      </c>
      <c r="C11" s="2" t="s">
        <v>18</v>
      </c>
      <c r="D11" s="22" t="s">
        <v>44</v>
      </c>
      <c r="E11" s="19">
        <v>35000</v>
      </c>
      <c r="F11" s="8">
        <v>521500</v>
      </c>
      <c r="G11" s="19">
        <v>116500</v>
      </c>
      <c r="H11" s="11"/>
      <c r="I11" s="8"/>
      <c r="J11" s="11"/>
      <c r="K11" s="17"/>
      <c r="L11" s="25"/>
      <c r="M11" s="16"/>
    </row>
    <row r="12" spans="1:13" ht="18.75" customHeight="1" x14ac:dyDescent="0.25">
      <c r="A12" s="40" t="s">
        <v>7</v>
      </c>
      <c r="B12" s="40"/>
      <c r="C12" s="40"/>
      <c r="D12" s="40"/>
      <c r="E12" s="14">
        <f>SUM(E5:E11)</f>
        <v>285000</v>
      </c>
      <c r="F12" s="14">
        <f>SUM(F5:F11)</f>
        <v>2831500</v>
      </c>
      <c r="G12" s="14">
        <f>SUM(G5:G11)</f>
        <v>537000</v>
      </c>
      <c r="H12" s="12">
        <f>SUM(H8:H11)</f>
        <v>115000</v>
      </c>
      <c r="I12" s="15">
        <f>SUM(I9:I11)</f>
        <v>0</v>
      </c>
      <c r="J12" s="12">
        <f>SUM(J8:J11)</f>
        <v>190000</v>
      </c>
      <c r="K12" s="17" t="s">
        <v>99</v>
      </c>
      <c r="L12" s="24" t="s">
        <v>34</v>
      </c>
      <c r="M12" s="16"/>
    </row>
    <row r="13" spans="1:13" ht="17.25" customHeight="1" x14ac:dyDescent="0.25">
      <c r="A13" s="30" t="s">
        <v>28</v>
      </c>
      <c r="B13" s="30"/>
      <c r="C13" s="30"/>
      <c r="D13" s="30"/>
      <c r="E13" s="30"/>
      <c r="F13" s="30"/>
      <c r="G13" s="30"/>
      <c r="H13" s="30"/>
      <c r="I13" s="30"/>
      <c r="J13" s="11">
        <f>-J12*0.1</f>
        <v>-19000</v>
      </c>
    </row>
    <row r="14" spans="1:13" ht="17.25" customHeight="1" x14ac:dyDescent="0.3">
      <c r="A14" s="30" t="s">
        <v>100</v>
      </c>
      <c r="B14" s="30"/>
      <c r="C14" s="30"/>
      <c r="D14" s="30"/>
      <c r="E14" s="30"/>
      <c r="F14" s="30"/>
      <c r="G14" s="30"/>
      <c r="H14" s="30"/>
      <c r="I14" s="30"/>
      <c r="J14" s="20">
        <f>SUM(J12:J13)</f>
        <v>171000</v>
      </c>
    </row>
    <row r="15" spans="1:13" ht="17.25" customHeight="1" x14ac:dyDescent="0.3">
      <c r="A15" s="30" t="s">
        <v>101</v>
      </c>
      <c r="B15" s="30"/>
      <c r="C15" s="30"/>
      <c r="D15" s="30"/>
      <c r="E15" s="30"/>
      <c r="F15" s="30"/>
      <c r="G15" s="30"/>
      <c r="H15" s="30"/>
      <c r="I15" s="30"/>
      <c r="J15" s="20">
        <v>45000</v>
      </c>
    </row>
    <row r="16" spans="1:13" ht="16.5" customHeight="1" x14ac:dyDescent="0.3">
      <c r="A16" s="30" t="s">
        <v>58</v>
      </c>
      <c r="B16" s="30"/>
      <c r="C16" s="30"/>
      <c r="D16" s="30"/>
      <c r="E16" s="30"/>
      <c r="F16" s="30"/>
      <c r="G16" s="30"/>
      <c r="H16" s="30"/>
      <c r="I16" s="30"/>
      <c r="J16" s="20">
        <f>SUM(J14:J15)</f>
        <v>216000</v>
      </c>
      <c r="L16" s="16"/>
    </row>
    <row r="17" spans="1:12" ht="3" customHeight="1" x14ac:dyDescent="0.25">
      <c r="F17" s="16"/>
      <c r="G17" s="16"/>
      <c r="H17" s="16"/>
    </row>
    <row r="18" spans="1:12" ht="5.25" customHeight="1" x14ac:dyDescent="0.25">
      <c r="J18" s="16"/>
    </row>
    <row r="19" spans="1:12" ht="15" customHeight="1" x14ac:dyDescent="0.25">
      <c r="A19" s="2">
        <v>4</v>
      </c>
      <c r="B19" s="7" t="s">
        <v>36</v>
      </c>
      <c r="C19" s="2" t="s">
        <v>30</v>
      </c>
      <c r="D19" s="22" t="s">
        <v>40</v>
      </c>
      <c r="E19" s="19">
        <v>40000</v>
      </c>
      <c r="F19" s="8">
        <v>162500</v>
      </c>
      <c r="G19" s="8">
        <v>62000</v>
      </c>
      <c r="H19" s="31" t="s">
        <v>56</v>
      </c>
      <c r="I19" s="32"/>
      <c r="J19" s="32"/>
      <c r="K19" s="32"/>
      <c r="L19" s="33"/>
    </row>
    <row r="20" spans="1:12" ht="6.75" customHeight="1" x14ac:dyDescent="0.25">
      <c r="J20" s="16"/>
    </row>
    <row r="21" spans="1:12" ht="18.75" customHeight="1" x14ac:dyDescent="0.25">
      <c r="A21" s="2">
        <v>4</v>
      </c>
      <c r="B21" s="7" t="s">
        <v>64</v>
      </c>
      <c r="C21" s="2" t="s">
        <v>30</v>
      </c>
      <c r="D21" s="22" t="s">
        <v>65</v>
      </c>
      <c r="E21" s="44" t="s">
        <v>66</v>
      </c>
      <c r="F21" s="45"/>
      <c r="G21" s="45"/>
      <c r="H21" s="45"/>
      <c r="I21" s="45"/>
      <c r="J21" s="45"/>
      <c r="K21" s="45"/>
      <c r="L21" s="46"/>
    </row>
    <row r="22" spans="1:12" x14ac:dyDescent="0.25">
      <c r="A22" s="34" t="s">
        <v>73</v>
      </c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</row>
    <row r="23" spans="1:12" x14ac:dyDescent="0.25">
      <c r="A23" s="35" t="s">
        <v>92</v>
      </c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</row>
    <row r="24" spans="1:12" x14ac:dyDescent="0.25">
      <c r="A24" s="35" t="s">
        <v>93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</row>
    <row r="25" spans="1:12" x14ac:dyDescent="0.25">
      <c r="A25" s="35" t="s">
        <v>94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</row>
  </sheetData>
  <mergeCells count="13">
    <mergeCell ref="A23:L23"/>
    <mergeCell ref="A24:L24"/>
    <mergeCell ref="A25:L25"/>
    <mergeCell ref="A1:L1"/>
    <mergeCell ref="A2:L2"/>
    <mergeCell ref="A12:D12"/>
    <mergeCell ref="A13:I13"/>
    <mergeCell ref="A16:I16"/>
    <mergeCell ref="A15:I15"/>
    <mergeCell ref="H19:L19"/>
    <mergeCell ref="E21:L21"/>
    <mergeCell ref="A22:L22"/>
    <mergeCell ref="A14:I14"/>
  </mergeCells>
  <printOptions horizontalCentered="1"/>
  <pageMargins left="0.11811023622047245" right="0.23622047244094491" top="1.2598425196850394" bottom="0.35433070866141736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M.KONAN KOUADIO DIDIER
 21 BP 946 ABIDJAN 21
07 07 38 44 72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5"/>
  <sheetViews>
    <sheetView view="pageLayout" workbookViewId="0">
      <selection activeCell="L13" sqref="L13"/>
    </sheetView>
  </sheetViews>
  <sheetFormatPr baseColWidth="10" defaultRowHeight="15" x14ac:dyDescent="0.25"/>
  <cols>
    <col min="1" max="1" width="3.85546875" customWidth="1"/>
    <col min="2" max="2" width="21.5703125" customWidth="1"/>
    <col min="3" max="3" width="6.28515625" customWidth="1"/>
    <col min="4" max="4" width="18" customWidth="1"/>
    <col min="5" max="5" width="8.5703125" customWidth="1"/>
    <col min="6" max="6" width="10.7109375" customWidth="1"/>
    <col min="7" max="7" width="8.5703125" customWidth="1"/>
    <col min="8" max="8" width="12.85546875" customWidth="1"/>
    <col min="9" max="9" width="9.85546875" customWidth="1"/>
    <col min="10" max="10" width="13.140625" customWidth="1"/>
    <col min="11" max="11" width="8.28515625" customWidth="1"/>
    <col min="12" max="12" width="13.85546875" customWidth="1"/>
  </cols>
  <sheetData>
    <row r="1" spans="1:13" ht="37.5" customHeight="1" x14ac:dyDescent="0.35">
      <c r="A1" s="39" t="s">
        <v>97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</row>
    <row r="2" spans="1:13" ht="21" x14ac:dyDescent="0.35">
      <c r="A2" s="39" t="s">
        <v>35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16"/>
    </row>
    <row r="3" spans="1:13" x14ac:dyDescent="0.25">
      <c r="J3" s="16"/>
      <c r="L3" s="16"/>
    </row>
    <row r="4" spans="1:13" ht="15.75" x14ac:dyDescent="0.25">
      <c r="A4" s="1" t="s">
        <v>0</v>
      </c>
      <c r="B4" s="9" t="s">
        <v>1</v>
      </c>
      <c r="C4" s="6" t="s">
        <v>11</v>
      </c>
      <c r="D4" s="9" t="s">
        <v>10</v>
      </c>
      <c r="E4" s="10" t="s">
        <v>2</v>
      </c>
      <c r="F4" s="10" t="s">
        <v>3</v>
      </c>
      <c r="G4" s="3" t="s">
        <v>29</v>
      </c>
      <c r="H4" s="10" t="s">
        <v>9</v>
      </c>
      <c r="I4" s="9" t="s">
        <v>5</v>
      </c>
      <c r="J4" s="3" t="s">
        <v>4</v>
      </c>
      <c r="K4" s="10" t="s">
        <v>8</v>
      </c>
      <c r="L4" s="9" t="s">
        <v>6</v>
      </c>
    </row>
    <row r="5" spans="1:13" ht="21.75" customHeight="1" x14ac:dyDescent="0.25">
      <c r="A5" s="2">
        <v>1</v>
      </c>
      <c r="B5" s="7" t="s">
        <v>12</v>
      </c>
      <c r="C5" s="2" t="s">
        <v>17</v>
      </c>
      <c r="D5" s="21" t="s">
        <v>37</v>
      </c>
      <c r="E5" s="19">
        <v>50000</v>
      </c>
      <c r="F5" s="8">
        <v>838500</v>
      </c>
      <c r="G5" s="8">
        <v>58500</v>
      </c>
      <c r="H5" s="11"/>
      <c r="I5" s="8"/>
      <c r="J5" s="11">
        <f>SUM(H5:I5)</f>
        <v>0</v>
      </c>
      <c r="K5" s="17"/>
      <c r="L5" s="25"/>
    </row>
    <row r="6" spans="1:13" ht="21.75" customHeight="1" x14ac:dyDescent="0.25">
      <c r="A6" s="2">
        <v>2</v>
      </c>
      <c r="B6" s="7" t="s">
        <v>26</v>
      </c>
      <c r="C6" s="2" t="s">
        <v>19</v>
      </c>
      <c r="D6" s="21" t="s">
        <v>46</v>
      </c>
      <c r="E6" s="19">
        <v>35000</v>
      </c>
      <c r="F6" s="8">
        <v>264000</v>
      </c>
      <c r="G6" s="8">
        <v>49000</v>
      </c>
      <c r="H6" s="11"/>
      <c r="I6" s="8"/>
      <c r="J6" s="11">
        <f t="shared" ref="J6:J11" si="0">SUM(H6:I6)</f>
        <v>0</v>
      </c>
      <c r="K6" s="17"/>
      <c r="L6" s="25"/>
      <c r="M6" s="16"/>
    </row>
    <row r="7" spans="1:13" ht="21.75" customHeight="1" x14ac:dyDescent="0.25">
      <c r="A7" s="2">
        <v>3</v>
      </c>
      <c r="B7" s="4" t="s">
        <v>25</v>
      </c>
      <c r="C7" s="2" t="s">
        <v>24</v>
      </c>
      <c r="D7" s="22" t="s">
        <v>39</v>
      </c>
      <c r="E7" s="19">
        <v>50000</v>
      </c>
      <c r="F7" s="19">
        <v>1038000</v>
      </c>
      <c r="G7" s="19">
        <v>218000</v>
      </c>
      <c r="H7" s="11"/>
      <c r="I7" s="8"/>
      <c r="J7" s="11">
        <f t="shared" si="0"/>
        <v>0</v>
      </c>
      <c r="K7" s="17"/>
      <c r="L7" s="25"/>
      <c r="M7" s="16"/>
    </row>
    <row r="8" spans="1:13" ht="18" customHeight="1" x14ac:dyDescent="0.25">
      <c r="A8" s="2">
        <v>4</v>
      </c>
      <c r="B8" s="7" t="s">
        <v>14</v>
      </c>
      <c r="C8" s="2" t="s">
        <v>21</v>
      </c>
      <c r="D8" s="22" t="s">
        <v>41</v>
      </c>
      <c r="E8" s="19">
        <v>40000</v>
      </c>
      <c r="F8" s="8">
        <v>103000</v>
      </c>
      <c r="G8" s="8">
        <v>28500</v>
      </c>
      <c r="H8" s="11">
        <v>40000</v>
      </c>
      <c r="I8" s="8"/>
      <c r="J8" s="11">
        <f t="shared" si="0"/>
        <v>40000</v>
      </c>
      <c r="K8" s="17" t="s">
        <v>102</v>
      </c>
      <c r="L8" s="25" t="s">
        <v>33</v>
      </c>
      <c r="M8" s="16"/>
    </row>
    <row r="9" spans="1:13" ht="18.75" customHeight="1" x14ac:dyDescent="0.25">
      <c r="A9" s="2">
        <v>5</v>
      </c>
      <c r="B9" s="7" t="s">
        <v>15</v>
      </c>
      <c r="C9" s="2" t="s">
        <v>22</v>
      </c>
      <c r="D9" s="22" t="s">
        <v>42</v>
      </c>
      <c r="E9" s="19">
        <v>35000</v>
      </c>
      <c r="F9" s="8"/>
      <c r="G9" s="19"/>
      <c r="H9" s="11">
        <v>35000</v>
      </c>
      <c r="I9" s="8"/>
      <c r="J9" s="11">
        <f t="shared" si="0"/>
        <v>35000</v>
      </c>
      <c r="K9" s="17" t="s">
        <v>98</v>
      </c>
      <c r="L9" s="25" t="s">
        <v>33</v>
      </c>
      <c r="M9" s="16"/>
    </row>
    <row r="10" spans="1:13" ht="21.75" customHeight="1" x14ac:dyDescent="0.25">
      <c r="A10" s="2">
        <v>6</v>
      </c>
      <c r="B10" s="7" t="s">
        <v>27</v>
      </c>
      <c r="C10" s="2" t="s">
        <v>23</v>
      </c>
      <c r="D10" s="22" t="s">
        <v>43</v>
      </c>
      <c r="E10" s="19">
        <v>40000</v>
      </c>
      <c r="F10" s="13">
        <v>74500</v>
      </c>
      <c r="G10" s="13">
        <v>74500</v>
      </c>
      <c r="H10" s="11">
        <v>40000</v>
      </c>
      <c r="I10" s="8"/>
      <c r="J10" s="11">
        <f t="shared" si="0"/>
        <v>40000</v>
      </c>
      <c r="K10" s="17" t="s">
        <v>95</v>
      </c>
      <c r="L10" s="25" t="s">
        <v>33</v>
      </c>
      <c r="M10" s="16"/>
    </row>
    <row r="11" spans="1:13" ht="23.25" customHeight="1" x14ac:dyDescent="0.25">
      <c r="A11" s="2">
        <v>7</v>
      </c>
      <c r="B11" s="4" t="s">
        <v>13</v>
      </c>
      <c r="C11" s="2" t="s">
        <v>18</v>
      </c>
      <c r="D11" s="22" t="s">
        <v>44</v>
      </c>
      <c r="E11" s="19">
        <v>35000</v>
      </c>
      <c r="F11" s="8">
        <v>521500</v>
      </c>
      <c r="G11" s="19">
        <v>116500</v>
      </c>
      <c r="H11" s="11"/>
      <c r="I11" s="8"/>
      <c r="J11" s="11">
        <f t="shared" si="0"/>
        <v>0</v>
      </c>
      <c r="K11" s="17"/>
      <c r="L11" s="25"/>
      <c r="M11" s="16"/>
    </row>
    <row r="12" spans="1:13" ht="18.75" customHeight="1" x14ac:dyDescent="0.25">
      <c r="A12" s="40" t="s">
        <v>7</v>
      </c>
      <c r="B12" s="40"/>
      <c r="C12" s="40"/>
      <c r="D12" s="40"/>
      <c r="E12" s="14">
        <f>SUM(E5:E11)</f>
        <v>285000</v>
      </c>
      <c r="F12" s="14">
        <f>SUM(F5:F11)</f>
        <v>2839500</v>
      </c>
      <c r="G12" s="14">
        <f>SUM(G5:G11)</f>
        <v>545000</v>
      </c>
      <c r="H12" s="12">
        <f t="shared" ref="H12:J12" si="1">SUM(H5:H11)</f>
        <v>115000</v>
      </c>
      <c r="I12" s="12">
        <f t="shared" si="1"/>
        <v>0</v>
      </c>
      <c r="J12" s="12">
        <f t="shared" si="1"/>
        <v>115000</v>
      </c>
      <c r="K12" s="17" t="s">
        <v>103</v>
      </c>
      <c r="L12" s="24" t="s">
        <v>34</v>
      </c>
      <c r="M12" s="16"/>
    </row>
    <row r="13" spans="1:13" ht="17.25" customHeight="1" x14ac:dyDescent="0.25">
      <c r="A13" s="30" t="s">
        <v>28</v>
      </c>
      <c r="B13" s="30"/>
      <c r="C13" s="30"/>
      <c r="D13" s="30"/>
      <c r="E13" s="30"/>
      <c r="F13" s="30"/>
      <c r="G13" s="30"/>
      <c r="H13" s="30"/>
      <c r="I13" s="30"/>
      <c r="J13" s="11">
        <f>-J12*0.1</f>
        <v>-11500</v>
      </c>
    </row>
    <row r="14" spans="1:13" ht="16.5" customHeight="1" x14ac:dyDescent="0.3">
      <c r="A14" s="30" t="s">
        <v>100</v>
      </c>
      <c r="B14" s="30"/>
      <c r="C14" s="30"/>
      <c r="D14" s="30"/>
      <c r="E14" s="30"/>
      <c r="F14" s="30"/>
      <c r="G14" s="30"/>
      <c r="H14" s="30"/>
      <c r="I14" s="30"/>
      <c r="J14" s="20">
        <f>SUM(J12:J13)</f>
        <v>103500</v>
      </c>
      <c r="L14" s="16"/>
    </row>
    <row r="15" spans="1:13" ht="16.5" customHeight="1" x14ac:dyDescent="0.3">
      <c r="A15" s="30" t="s">
        <v>101</v>
      </c>
      <c r="B15" s="30"/>
      <c r="C15" s="30"/>
      <c r="D15" s="30"/>
      <c r="E15" s="30"/>
      <c r="F15" s="30"/>
      <c r="G15" s="30"/>
      <c r="H15" s="30"/>
      <c r="I15" s="30"/>
      <c r="J15" s="20">
        <v>45000</v>
      </c>
      <c r="L15" s="16"/>
    </row>
    <row r="16" spans="1:13" ht="15.75" customHeight="1" x14ac:dyDescent="0.3">
      <c r="A16" s="30" t="s">
        <v>58</v>
      </c>
      <c r="B16" s="30"/>
      <c r="C16" s="30"/>
      <c r="D16" s="30"/>
      <c r="E16" s="30"/>
      <c r="F16" s="30"/>
      <c r="G16" s="30"/>
      <c r="H16" s="30"/>
      <c r="I16" s="30"/>
      <c r="J16" s="20">
        <f>SUM(J14:J15)</f>
        <v>148500</v>
      </c>
      <c r="L16" s="16"/>
    </row>
    <row r="17" spans="1:12" ht="3" customHeight="1" x14ac:dyDescent="0.25">
      <c r="F17" s="16"/>
      <c r="G17" s="16"/>
      <c r="H17" s="16"/>
    </row>
    <row r="18" spans="1:12" ht="5.25" customHeight="1" x14ac:dyDescent="0.25">
      <c r="J18" s="16"/>
    </row>
    <row r="19" spans="1:12" ht="15" customHeight="1" x14ac:dyDescent="0.25">
      <c r="A19" s="2">
        <v>4</v>
      </c>
      <c r="B19" s="7" t="s">
        <v>36</v>
      </c>
      <c r="C19" s="2" t="s">
        <v>30</v>
      </c>
      <c r="D19" s="22" t="s">
        <v>40</v>
      </c>
      <c r="E19" s="19">
        <v>40000</v>
      </c>
      <c r="F19" s="8">
        <v>162500</v>
      </c>
      <c r="G19" s="8">
        <v>62000</v>
      </c>
      <c r="H19" s="31" t="s">
        <v>56</v>
      </c>
      <c r="I19" s="32"/>
      <c r="J19" s="32"/>
      <c r="K19" s="32"/>
      <c r="L19" s="33"/>
    </row>
    <row r="20" spans="1:12" ht="6.75" customHeight="1" x14ac:dyDescent="0.25">
      <c r="J20" s="16"/>
    </row>
    <row r="21" spans="1:12" ht="18.75" customHeight="1" x14ac:dyDescent="0.25">
      <c r="A21" s="2">
        <v>4</v>
      </c>
      <c r="B21" s="7" t="s">
        <v>64</v>
      </c>
      <c r="C21" s="2" t="s">
        <v>30</v>
      </c>
      <c r="D21" s="22" t="s">
        <v>65</v>
      </c>
      <c r="E21" s="44" t="s">
        <v>66</v>
      </c>
      <c r="F21" s="45"/>
      <c r="G21" s="45"/>
      <c r="H21" s="45"/>
      <c r="I21" s="45"/>
      <c r="J21" s="45"/>
      <c r="K21" s="45"/>
      <c r="L21" s="46"/>
    </row>
    <row r="22" spans="1:12" x14ac:dyDescent="0.25">
      <c r="A22" s="34" t="s">
        <v>73</v>
      </c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</row>
    <row r="23" spans="1:12" x14ac:dyDescent="0.25">
      <c r="A23" s="35" t="s">
        <v>92</v>
      </c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</row>
    <row r="24" spans="1:12" x14ac:dyDescent="0.25">
      <c r="A24" s="35" t="s">
        <v>93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</row>
    <row r="25" spans="1:12" x14ac:dyDescent="0.25">
      <c r="A25" s="35" t="s">
        <v>94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</row>
  </sheetData>
  <mergeCells count="13">
    <mergeCell ref="A25:L25"/>
    <mergeCell ref="A1:L1"/>
    <mergeCell ref="A2:L2"/>
    <mergeCell ref="A12:D12"/>
    <mergeCell ref="A13:I13"/>
    <mergeCell ref="A14:I14"/>
    <mergeCell ref="A16:I16"/>
    <mergeCell ref="A15:I15"/>
    <mergeCell ref="H19:L19"/>
    <mergeCell ref="E21:L21"/>
    <mergeCell ref="A22:L22"/>
    <mergeCell ref="A23:L23"/>
    <mergeCell ref="A24:L24"/>
  </mergeCells>
  <printOptions horizontalCentered="1"/>
  <pageMargins left="0.11811023622047245" right="0.23622047244094491" top="1.2598425196850394" bottom="0.35433070866141736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M.KONAN KOUADIO DIDIER
 21 BP 946 ABIDJAN 21
07 07 38 44 72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5"/>
  <sheetViews>
    <sheetView view="pageLayout" topLeftCell="B1" workbookViewId="0">
      <selection activeCell="L12" sqref="L12"/>
    </sheetView>
  </sheetViews>
  <sheetFormatPr baseColWidth="10" defaultRowHeight="15" x14ac:dyDescent="0.25"/>
  <cols>
    <col min="1" max="1" width="3.85546875" customWidth="1"/>
    <col min="2" max="2" width="21.5703125" customWidth="1"/>
    <col min="3" max="3" width="6.28515625" customWidth="1"/>
    <col min="4" max="4" width="18" customWidth="1"/>
    <col min="5" max="5" width="8.5703125" customWidth="1"/>
    <col min="6" max="6" width="10.7109375" customWidth="1"/>
    <col min="7" max="7" width="8.5703125" customWidth="1"/>
    <col min="8" max="8" width="12.85546875" customWidth="1"/>
    <col min="9" max="9" width="9.85546875" customWidth="1"/>
    <col min="10" max="10" width="13.140625" customWidth="1"/>
    <col min="11" max="11" width="8.28515625" customWidth="1"/>
    <col min="12" max="12" width="13.85546875" customWidth="1"/>
  </cols>
  <sheetData>
    <row r="1" spans="1:13" ht="37.5" customHeight="1" x14ac:dyDescent="0.35">
      <c r="A1" s="39" t="s">
        <v>104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</row>
    <row r="2" spans="1:13" ht="21" x14ac:dyDescent="0.35">
      <c r="A2" s="39" t="s">
        <v>35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16"/>
    </row>
    <row r="3" spans="1:13" x14ac:dyDescent="0.25">
      <c r="J3" s="16"/>
      <c r="L3" s="16"/>
    </row>
    <row r="4" spans="1:13" ht="15.75" x14ac:dyDescent="0.25">
      <c r="A4" s="1" t="s">
        <v>0</v>
      </c>
      <c r="B4" s="9" t="s">
        <v>1</v>
      </c>
      <c r="C4" s="6" t="s">
        <v>11</v>
      </c>
      <c r="D4" s="9" t="s">
        <v>10</v>
      </c>
      <c r="E4" s="10" t="s">
        <v>2</v>
      </c>
      <c r="F4" s="10" t="s">
        <v>3</v>
      </c>
      <c r="G4" s="3" t="s">
        <v>29</v>
      </c>
      <c r="H4" s="10" t="s">
        <v>9</v>
      </c>
      <c r="I4" s="9" t="s">
        <v>5</v>
      </c>
      <c r="J4" s="3" t="s">
        <v>4</v>
      </c>
      <c r="K4" s="10" t="s">
        <v>8</v>
      </c>
      <c r="L4" s="9" t="s">
        <v>6</v>
      </c>
    </row>
    <row r="5" spans="1:13" ht="21.75" customHeight="1" x14ac:dyDescent="0.25">
      <c r="A5" s="2">
        <v>1</v>
      </c>
      <c r="B5" s="7" t="s">
        <v>12</v>
      </c>
      <c r="C5" s="2" t="s">
        <v>17</v>
      </c>
      <c r="D5" s="21" t="s">
        <v>37</v>
      </c>
      <c r="E5" s="19">
        <v>50000</v>
      </c>
      <c r="F5" s="8">
        <v>893500</v>
      </c>
      <c r="G5" s="8">
        <v>63500</v>
      </c>
      <c r="H5" s="11"/>
      <c r="I5" s="8"/>
      <c r="J5" s="11"/>
      <c r="K5" s="17"/>
      <c r="L5" s="25"/>
    </row>
    <row r="6" spans="1:13" ht="21.75" customHeight="1" x14ac:dyDescent="0.25">
      <c r="A6" s="2">
        <v>2</v>
      </c>
      <c r="B6" s="7" t="s">
        <v>26</v>
      </c>
      <c r="C6" s="2" t="s">
        <v>19</v>
      </c>
      <c r="D6" s="21" t="s">
        <v>46</v>
      </c>
      <c r="E6" s="19">
        <v>35000</v>
      </c>
      <c r="F6" s="8">
        <v>302500</v>
      </c>
      <c r="G6" s="8">
        <v>49000</v>
      </c>
      <c r="H6" s="11"/>
      <c r="I6" s="8"/>
      <c r="J6" s="11"/>
      <c r="K6" s="17"/>
      <c r="L6" s="25"/>
      <c r="M6" s="16"/>
    </row>
    <row r="7" spans="1:13" ht="21.75" customHeight="1" x14ac:dyDescent="0.25">
      <c r="A7" s="2">
        <v>3</v>
      </c>
      <c r="B7" s="4" t="s">
        <v>25</v>
      </c>
      <c r="C7" s="2" t="s">
        <v>24</v>
      </c>
      <c r="D7" s="22" t="s">
        <v>39</v>
      </c>
      <c r="E7" s="19">
        <v>50000</v>
      </c>
      <c r="F7" s="19">
        <v>1093000</v>
      </c>
      <c r="G7" s="19">
        <v>223000</v>
      </c>
      <c r="H7" s="11"/>
      <c r="I7" s="8"/>
      <c r="J7" s="11"/>
      <c r="K7" s="17"/>
      <c r="L7" s="25"/>
      <c r="M7" s="16"/>
    </row>
    <row r="8" spans="1:13" ht="18" customHeight="1" x14ac:dyDescent="0.25">
      <c r="A8" s="2">
        <v>4</v>
      </c>
      <c r="B8" s="7" t="s">
        <v>14</v>
      </c>
      <c r="C8" s="2" t="s">
        <v>21</v>
      </c>
      <c r="D8" s="22" t="s">
        <v>41</v>
      </c>
      <c r="E8" s="19">
        <v>40000</v>
      </c>
      <c r="F8" s="8">
        <v>103000</v>
      </c>
      <c r="G8" s="8">
        <v>28500</v>
      </c>
      <c r="H8" s="11">
        <v>40000</v>
      </c>
      <c r="I8" s="8">
        <v>20000</v>
      </c>
      <c r="J8" s="11">
        <v>60000</v>
      </c>
      <c r="K8" s="17" t="s">
        <v>107</v>
      </c>
      <c r="L8" s="25" t="s">
        <v>33</v>
      </c>
      <c r="M8" s="16"/>
    </row>
    <row r="9" spans="1:13" ht="18.75" customHeight="1" x14ac:dyDescent="0.25">
      <c r="A9" s="2">
        <v>5</v>
      </c>
      <c r="B9" s="7" t="s">
        <v>15</v>
      </c>
      <c r="C9" s="2" t="s">
        <v>22</v>
      </c>
      <c r="D9" s="22" t="s">
        <v>42</v>
      </c>
      <c r="E9" s="19">
        <v>35000</v>
      </c>
      <c r="F9" s="8"/>
      <c r="G9" s="19"/>
      <c r="H9" s="11">
        <v>35000</v>
      </c>
      <c r="I9" s="8"/>
      <c r="J9" s="11">
        <f t="shared" ref="J9" si="0">SUM(H9:I9)</f>
        <v>35000</v>
      </c>
      <c r="K9" s="17" t="s">
        <v>105</v>
      </c>
      <c r="L9" s="25" t="s">
        <v>33</v>
      </c>
      <c r="M9" s="16"/>
    </row>
    <row r="10" spans="1:13" ht="21.75" customHeight="1" x14ac:dyDescent="0.25">
      <c r="A10" s="2">
        <v>6</v>
      </c>
      <c r="B10" s="7" t="s">
        <v>27</v>
      </c>
      <c r="C10" s="2" t="s">
        <v>23</v>
      </c>
      <c r="D10" s="22" t="s">
        <v>43</v>
      </c>
      <c r="E10" s="19">
        <v>40000</v>
      </c>
      <c r="F10" s="13">
        <v>78500</v>
      </c>
      <c r="G10" s="13">
        <v>78500</v>
      </c>
      <c r="H10" s="11">
        <v>40000</v>
      </c>
      <c r="I10" s="8"/>
      <c r="J10" s="11">
        <v>40000</v>
      </c>
      <c r="K10" s="17" t="s">
        <v>106</v>
      </c>
      <c r="L10" s="25" t="s">
        <v>33</v>
      </c>
      <c r="M10" s="16"/>
    </row>
    <row r="11" spans="1:13" ht="23.25" customHeight="1" x14ac:dyDescent="0.25">
      <c r="A11" s="2">
        <v>7</v>
      </c>
      <c r="B11" s="4" t="s">
        <v>13</v>
      </c>
      <c r="C11" s="2" t="s">
        <v>18</v>
      </c>
      <c r="D11" s="22" t="s">
        <v>44</v>
      </c>
      <c r="E11" s="19">
        <v>35000</v>
      </c>
      <c r="F11" s="8">
        <v>560000</v>
      </c>
      <c r="G11" s="19">
        <v>120000</v>
      </c>
      <c r="H11" s="11"/>
      <c r="I11" s="8"/>
      <c r="J11" s="11"/>
      <c r="K11" s="17"/>
      <c r="L11" s="25"/>
      <c r="M11" s="16"/>
    </row>
    <row r="12" spans="1:13" ht="18.75" customHeight="1" x14ac:dyDescent="0.25">
      <c r="A12" s="40" t="s">
        <v>7</v>
      </c>
      <c r="B12" s="40"/>
      <c r="C12" s="40"/>
      <c r="D12" s="40"/>
      <c r="E12" s="14">
        <f>SUM(E5:E11)</f>
        <v>285000</v>
      </c>
      <c r="F12" s="14">
        <f>SUM(F5:F11)</f>
        <v>3030500</v>
      </c>
      <c r="G12" s="14">
        <f>SUM(G5:G11)</f>
        <v>562500</v>
      </c>
      <c r="H12" s="12">
        <f t="shared" ref="H12:J12" si="1">SUM(H5:H11)</f>
        <v>115000</v>
      </c>
      <c r="I12" s="14">
        <f t="shared" si="1"/>
        <v>20000</v>
      </c>
      <c r="J12" s="12">
        <f t="shared" si="1"/>
        <v>135000</v>
      </c>
      <c r="K12" s="17" t="s">
        <v>108</v>
      </c>
      <c r="L12" s="24" t="s">
        <v>34</v>
      </c>
      <c r="M12" s="16"/>
    </row>
    <row r="13" spans="1:13" ht="17.25" customHeight="1" x14ac:dyDescent="0.25">
      <c r="A13" s="30" t="s">
        <v>28</v>
      </c>
      <c r="B13" s="30"/>
      <c r="C13" s="30"/>
      <c r="D13" s="30"/>
      <c r="E13" s="30"/>
      <c r="F13" s="30"/>
      <c r="G13" s="30"/>
      <c r="H13" s="30"/>
      <c r="I13" s="30"/>
      <c r="J13" s="11">
        <f>-J12*0.1</f>
        <v>-13500</v>
      </c>
    </row>
    <row r="14" spans="1:13" ht="16.5" customHeight="1" x14ac:dyDescent="0.3">
      <c r="A14" s="30" t="s">
        <v>100</v>
      </c>
      <c r="B14" s="30"/>
      <c r="C14" s="30"/>
      <c r="D14" s="30"/>
      <c r="E14" s="30"/>
      <c r="F14" s="30"/>
      <c r="G14" s="30"/>
      <c r="H14" s="30"/>
      <c r="I14" s="30"/>
      <c r="J14" s="20">
        <f>SUM(J12:J13)</f>
        <v>121500</v>
      </c>
      <c r="L14" s="16"/>
    </row>
    <row r="15" spans="1:13" ht="16.5" customHeight="1" x14ac:dyDescent="0.3">
      <c r="A15" s="30" t="s">
        <v>101</v>
      </c>
      <c r="B15" s="30"/>
      <c r="C15" s="30"/>
      <c r="D15" s="30"/>
      <c r="E15" s="30"/>
      <c r="F15" s="30"/>
      <c r="G15" s="30"/>
      <c r="H15" s="30"/>
      <c r="I15" s="30"/>
      <c r="J15" s="20">
        <v>45000</v>
      </c>
      <c r="L15" s="16"/>
    </row>
    <row r="16" spans="1:13" ht="15.75" customHeight="1" x14ac:dyDescent="0.3">
      <c r="A16" s="30" t="s">
        <v>58</v>
      </c>
      <c r="B16" s="30"/>
      <c r="C16" s="30"/>
      <c r="D16" s="30"/>
      <c r="E16" s="30"/>
      <c r="F16" s="30"/>
      <c r="G16" s="30"/>
      <c r="H16" s="30"/>
      <c r="I16" s="30"/>
      <c r="J16" s="20">
        <f>SUM(J14:J15)</f>
        <v>166500</v>
      </c>
      <c r="L16" s="16"/>
    </row>
    <row r="17" spans="1:12" ht="3" customHeight="1" x14ac:dyDescent="0.25">
      <c r="F17" s="16"/>
      <c r="G17" s="16"/>
      <c r="H17" s="16"/>
    </row>
    <row r="18" spans="1:12" ht="5.25" customHeight="1" x14ac:dyDescent="0.25">
      <c r="J18" s="16"/>
    </row>
    <row r="19" spans="1:12" ht="15" customHeight="1" x14ac:dyDescent="0.25">
      <c r="A19" s="2">
        <v>4</v>
      </c>
      <c r="B19" s="7" t="s">
        <v>36</v>
      </c>
      <c r="C19" s="2" t="s">
        <v>30</v>
      </c>
      <c r="D19" s="22" t="s">
        <v>40</v>
      </c>
      <c r="E19" s="19">
        <v>40000</v>
      </c>
      <c r="F19" s="8">
        <v>162500</v>
      </c>
      <c r="G19" s="8">
        <v>62000</v>
      </c>
      <c r="H19" s="31" t="s">
        <v>56</v>
      </c>
      <c r="I19" s="32"/>
      <c r="J19" s="32"/>
      <c r="K19" s="32"/>
      <c r="L19" s="33"/>
    </row>
    <row r="20" spans="1:12" ht="6.75" customHeight="1" x14ac:dyDescent="0.25">
      <c r="J20" s="16"/>
    </row>
    <row r="21" spans="1:12" ht="18.75" customHeight="1" x14ac:dyDescent="0.25">
      <c r="A21" s="2">
        <v>4</v>
      </c>
      <c r="B21" s="7" t="s">
        <v>64</v>
      </c>
      <c r="C21" s="2" t="s">
        <v>30</v>
      </c>
      <c r="D21" s="22" t="s">
        <v>65</v>
      </c>
      <c r="E21" s="44" t="s">
        <v>66</v>
      </c>
      <c r="F21" s="45"/>
      <c r="G21" s="45"/>
      <c r="H21" s="45"/>
      <c r="I21" s="45"/>
      <c r="J21" s="45"/>
      <c r="K21" s="45"/>
      <c r="L21" s="46"/>
    </row>
    <row r="22" spans="1:12" x14ac:dyDescent="0.25">
      <c r="A22" s="34" t="s">
        <v>73</v>
      </c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</row>
    <row r="23" spans="1:12" x14ac:dyDescent="0.25">
      <c r="A23" s="35" t="s">
        <v>92</v>
      </c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</row>
    <row r="24" spans="1:12" x14ac:dyDescent="0.25">
      <c r="A24" s="35" t="s">
        <v>93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</row>
    <row r="25" spans="1:12" x14ac:dyDescent="0.25">
      <c r="A25" s="35" t="s">
        <v>94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</row>
  </sheetData>
  <mergeCells count="13">
    <mergeCell ref="A15:I15"/>
    <mergeCell ref="A1:L1"/>
    <mergeCell ref="A2:L2"/>
    <mergeCell ref="A12:D12"/>
    <mergeCell ref="A13:I13"/>
    <mergeCell ref="A14:I14"/>
    <mergeCell ref="A25:L25"/>
    <mergeCell ref="A16:I16"/>
    <mergeCell ref="H19:L19"/>
    <mergeCell ref="E21:L21"/>
    <mergeCell ref="A22:L22"/>
    <mergeCell ref="A23:L23"/>
    <mergeCell ref="A24:L24"/>
  </mergeCells>
  <printOptions horizontalCentered="1"/>
  <pageMargins left="0.11811023622047245" right="0.23622047244094491" top="1.2598425196850394" bottom="0.35433070866141736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M.KONAN KOUADIO DIDIER
 21 BP 946 ABIDJAN 21
07 07 38 44 72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6"/>
  <sheetViews>
    <sheetView view="pageLayout" workbookViewId="0">
      <selection activeCell="K14" sqref="K14"/>
    </sheetView>
  </sheetViews>
  <sheetFormatPr baseColWidth="10" defaultRowHeight="15" x14ac:dyDescent="0.25"/>
  <cols>
    <col min="1" max="1" width="3.85546875" customWidth="1"/>
    <col min="2" max="2" width="21.5703125" customWidth="1"/>
    <col min="3" max="3" width="6.28515625" customWidth="1"/>
    <col min="4" max="4" width="18" customWidth="1"/>
    <col min="5" max="5" width="8.5703125" customWidth="1"/>
    <col min="6" max="6" width="10.7109375" customWidth="1"/>
    <col min="7" max="7" width="8.5703125" customWidth="1"/>
    <col min="8" max="8" width="12.85546875" customWidth="1"/>
    <col min="9" max="9" width="9.85546875" customWidth="1"/>
    <col min="10" max="10" width="13.140625" customWidth="1"/>
    <col min="11" max="11" width="8.28515625" customWidth="1"/>
    <col min="12" max="12" width="13.85546875" customWidth="1"/>
  </cols>
  <sheetData>
    <row r="1" spans="1:13" ht="37.5" customHeight="1" x14ac:dyDescent="0.35">
      <c r="A1" s="39" t="s">
        <v>109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</row>
    <row r="2" spans="1:13" ht="21" x14ac:dyDescent="0.35">
      <c r="A2" s="39" t="s">
        <v>35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16"/>
    </row>
    <row r="3" spans="1:13" x14ac:dyDescent="0.25">
      <c r="J3" s="16"/>
      <c r="L3" s="16"/>
    </row>
    <row r="4" spans="1:13" ht="15.75" x14ac:dyDescent="0.25">
      <c r="A4" s="1" t="s">
        <v>0</v>
      </c>
      <c r="B4" s="9" t="s">
        <v>1</v>
      </c>
      <c r="C4" s="6" t="s">
        <v>11</v>
      </c>
      <c r="D4" s="9" t="s">
        <v>10</v>
      </c>
      <c r="E4" s="10" t="s">
        <v>2</v>
      </c>
      <c r="F4" s="10" t="s">
        <v>3</v>
      </c>
      <c r="G4" s="3" t="s">
        <v>29</v>
      </c>
      <c r="H4" s="10" t="s">
        <v>9</v>
      </c>
      <c r="I4" s="9" t="s">
        <v>5</v>
      </c>
      <c r="J4" s="3" t="s">
        <v>4</v>
      </c>
      <c r="K4" s="10" t="s">
        <v>8</v>
      </c>
      <c r="L4" s="9" t="s">
        <v>6</v>
      </c>
    </row>
    <row r="5" spans="1:13" ht="21.75" customHeight="1" x14ac:dyDescent="0.25">
      <c r="A5" s="2">
        <v>1</v>
      </c>
      <c r="B5" s="7" t="s">
        <v>12</v>
      </c>
      <c r="C5" s="2" t="s">
        <v>17</v>
      </c>
      <c r="D5" s="21" t="s">
        <v>37</v>
      </c>
      <c r="E5" s="19">
        <v>50000</v>
      </c>
      <c r="F5" s="8">
        <v>948500</v>
      </c>
      <c r="G5" s="8">
        <v>68500</v>
      </c>
      <c r="H5" s="11"/>
      <c r="I5" s="8"/>
      <c r="J5" s="11">
        <f>SUM(H5:I5)</f>
        <v>0</v>
      </c>
      <c r="K5" s="17"/>
      <c r="L5" s="25"/>
    </row>
    <row r="6" spans="1:13" ht="21.75" customHeight="1" x14ac:dyDescent="0.25">
      <c r="A6" s="2">
        <v>2</v>
      </c>
      <c r="B6" s="7" t="s">
        <v>26</v>
      </c>
      <c r="C6" s="2" t="s">
        <v>19</v>
      </c>
      <c r="D6" s="21" t="s">
        <v>46</v>
      </c>
      <c r="E6" s="19">
        <v>35000</v>
      </c>
      <c r="F6" s="8">
        <v>341000</v>
      </c>
      <c r="G6" s="8">
        <v>52500</v>
      </c>
      <c r="H6" s="11"/>
      <c r="I6" s="8"/>
      <c r="J6" s="11">
        <f t="shared" ref="J6:J11" si="0">SUM(H6:I6)</f>
        <v>0</v>
      </c>
      <c r="K6" s="17"/>
      <c r="L6" s="25"/>
      <c r="M6" s="16"/>
    </row>
    <row r="7" spans="1:13" ht="21.75" customHeight="1" x14ac:dyDescent="0.25">
      <c r="A7" s="2">
        <v>3</v>
      </c>
      <c r="B7" s="4" t="s">
        <v>25</v>
      </c>
      <c r="C7" s="2" t="s">
        <v>24</v>
      </c>
      <c r="D7" s="22" t="s">
        <v>39</v>
      </c>
      <c r="E7" s="19">
        <v>50000</v>
      </c>
      <c r="F7" s="19">
        <v>1148000</v>
      </c>
      <c r="G7" s="19">
        <v>228000</v>
      </c>
      <c r="H7" s="11"/>
      <c r="I7" s="8"/>
      <c r="J7" s="11">
        <f t="shared" si="0"/>
        <v>0</v>
      </c>
      <c r="K7" s="17"/>
      <c r="L7" s="25"/>
      <c r="M7" s="16"/>
    </row>
    <row r="8" spans="1:13" ht="18" customHeight="1" x14ac:dyDescent="0.25">
      <c r="A8" s="2">
        <v>4</v>
      </c>
      <c r="B8" s="7" t="s">
        <v>14</v>
      </c>
      <c r="C8" s="2" t="s">
        <v>21</v>
      </c>
      <c r="D8" s="22" t="s">
        <v>41</v>
      </c>
      <c r="E8" s="19">
        <v>40000</v>
      </c>
      <c r="F8" s="8">
        <v>87000</v>
      </c>
      <c r="G8" s="8">
        <v>32500</v>
      </c>
      <c r="H8" s="11">
        <v>40000</v>
      </c>
      <c r="I8" s="8"/>
      <c r="J8" s="11">
        <f t="shared" si="0"/>
        <v>40000</v>
      </c>
      <c r="K8" s="17" t="s">
        <v>111</v>
      </c>
      <c r="L8" s="25" t="s">
        <v>33</v>
      </c>
      <c r="M8" s="16"/>
    </row>
    <row r="9" spans="1:13" ht="18.75" customHeight="1" x14ac:dyDescent="0.25">
      <c r="A9" s="2">
        <v>5</v>
      </c>
      <c r="B9" s="7" t="s">
        <v>15</v>
      </c>
      <c r="C9" s="2" t="s">
        <v>22</v>
      </c>
      <c r="D9" s="22" t="s">
        <v>42</v>
      </c>
      <c r="E9" s="19">
        <v>35000</v>
      </c>
      <c r="F9" s="8"/>
      <c r="G9" s="19"/>
      <c r="H9" s="11">
        <v>35000</v>
      </c>
      <c r="I9" s="8"/>
      <c r="J9" s="11">
        <f t="shared" si="0"/>
        <v>35000</v>
      </c>
      <c r="K9" s="17" t="s">
        <v>110</v>
      </c>
      <c r="L9" s="25" t="s">
        <v>33</v>
      </c>
      <c r="M9" s="16"/>
    </row>
    <row r="10" spans="1:13" ht="21.75" customHeight="1" x14ac:dyDescent="0.25">
      <c r="A10" s="2">
        <v>6</v>
      </c>
      <c r="B10" s="7" t="s">
        <v>27</v>
      </c>
      <c r="C10" s="2" t="s">
        <v>23</v>
      </c>
      <c r="D10" s="22" t="s">
        <v>43</v>
      </c>
      <c r="E10" s="19">
        <v>40000</v>
      </c>
      <c r="F10" s="13">
        <v>82500</v>
      </c>
      <c r="G10" s="13">
        <v>82500</v>
      </c>
      <c r="H10" s="11">
        <v>40000</v>
      </c>
      <c r="I10" s="8"/>
      <c r="J10" s="11">
        <f t="shared" si="0"/>
        <v>40000</v>
      </c>
      <c r="K10" s="17" t="s">
        <v>114</v>
      </c>
      <c r="L10" s="25" t="s">
        <v>33</v>
      </c>
      <c r="M10" s="16"/>
    </row>
    <row r="11" spans="1:13" ht="23.25" customHeight="1" x14ac:dyDescent="0.25">
      <c r="A11" s="2">
        <v>7</v>
      </c>
      <c r="B11" s="4" t="s">
        <v>13</v>
      </c>
      <c r="C11" s="2" t="s">
        <v>18</v>
      </c>
      <c r="D11" s="22" t="s">
        <v>44</v>
      </c>
      <c r="E11" s="19">
        <v>35000</v>
      </c>
      <c r="F11" s="8">
        <v>598500</v>
      </c>
      <c r="G11" s="19">
        <v>123500</v>
      </c>
      <c r="H11" s="11"/>
      <c r="I11" s="8"/>
      <c r="J11" s="11">
        <f t="shared" si="0"/>
        <v>0</v>
      </c>
      <c r="K11" s="17"/>
      <c r="L11" s="25"/>
      <c r="M11" s="16"/>
    </row>
    <row r="12" spans="1:13" ht="18.75" customHeight="1" x14ac:dyDescent="0.25">
      <c r="A12" s="40" t="s">
        <v>7</v>
      </c>
      <c r="B12" s="40"/>
      <c r="C12" s="40"/>
      <c r="D12" s="40"/>
      <c r="E12" s="14">
        <f>SUM(E5:E11)</f>
        <v>285000</v>
      </c>
      <c r="F12" s="14">
        <f>SUM(F5:F11)</f>
        <v>3205500</v>
      </c>
      <c r="G12" s="14">
        <f>SUM(G5:G11)</f>
        <v>587500</v>
      </c>
      <c r="H12" s="11">
        <f t="shared" ref="H12:J12" si="1">SUM(H5:H11)</f>
        <v>115000</v>
      </c>
      <c r="I12" s="14">
        <f t="shared" si="1"/>
        <v>0</v>
      </c>
      <c r="J12" s="11">
        <f t="shared" si="1"/>
        <v>115000</v>
      </c>
      <c r="K12" s="17" t="s">
        <v>115</v>
      </c>
      <c r="L12" s="24"/>
      <c r="M12" s="16"/>
    </row>
    <row r="13" spans="1:13" ht="17.25" customHeight="1" x14ac:dyDescent="0.25">
      <c r="A13" s="30" t="s">
        <v>28</v>
      </c>
      <c r="B13" s="30"/>
      <c r="C13" s="30"/>
      <c r="D13" s="30"/>
      <c r="E13" s="30"/>
      <c r="F13" s="30"/>
      <c r="G13" s="30"/>
      <c r="H13" s="30"/>
      <c r="I13" s="30"/>
      <c r="J13" s="11">
        <f>-J12*0.1</f>
        <v>-11500</v>
      </c>
    </row>
    <row r="14" spans="1:13" ht="16.5" customHeight="1" x14ac:dyDescent="0.3">
      <c r="A14" s="30" t="s">
        <v>100</v>
      </c>
      <c r="B14" s="30"/>
      <c r="C14" s="30"/>
      <c r="D14" s="30"/>
      <c r="E14" s="30"/>
      <c r="F14" s="30"/>
      <c r="G14" s="30"/>
      <c r="H14" s="30"/>
      <c r="I14" s="30"/>
      <c r="J14" s="20">
        <f>SUM(J12:J13)</f>
        <v>103500</v>
      </c>
      <c r="L14" s="16"/>
    </row>
    <row r="15" spans="1:13" ht="16.5" customHeight="1" x14ac:dyDescent="0.3">
      <c r="A15" s="30" t="s">
        <v>101</v>
      </c>
      <c r="B15" s="30"/>
      <c r="C15" s="30"/>
      <c r="D15" s="30"/>
      <c r="E15" s="30"/>
      <c r="F15" s="30"/>
      <c r="G15" s="30"/>
      <c r="H15" s="30"/>
      <c r="I15" s="30"/>
      <c r="J15" s="20">
        <v>45000</v>
      </c>
      <c r="L15" s="16"/>
    </row>
    <row r="16" spans="1:13" ht="15.75" customHeight="1" x14ac:dyDescent="0.3">
      <c r="A16" s="30" t="s">
        <v>58</v>
      </c>
      <c r="B16" s="30"/>
      <c r="C16" s="30"/>
      <c r="D16" s="30"/>
      <c r="E16" s="30"/>
      <c r="F16" s="30"/>
      <c r="G16" s="30"/>
      <c r="H16" s="30"/>
      <c r="I16" s="30"/>
      <c r="J16" s="20">
        <f>SUM(J14:J15)</f>
        <v>148500</v>
      </c>
      <c r="L16" s="16"/>
    </row>
    <row r="17" spans="1:12" ht="3" customHeight="1" x14ac:dyDescent="0.25">
      <c r="F17" s="16"/>
      <c r="G17" s="16"/>
      <c r="H17" s="16"/>
    </row>
    <row r="18" spans="1:12" ht="5.25" customHeight="1" x14ac:dyDescent="0.25">
      <c r="J18" s="16"/>
    </row>
    <row r="19" spans="1:12" ht="15" customHeight="1" x14ac:dyDescent="0.25">
      <c r="A19" s="2">
        <v>4</v>
      </c>
      <c r="B19" s="7" t="s">
        <v>36</v>
      </c>
      <c r="C19" s="2" t="s">
        <v>30</v>
      </c>
      <c r="D19" s="22" t="s">
        <v>40</v>
      </c>
      <c r="E19" s="19">
        <v>40000</v>
      </c>
      <c r="F19" s="8">
        <v>162500</v>
      </c>
      <c r="G19" s="8">
        <v>62000</v>
      </c>
      <c r="H19" s="31" t="s">
        <v>56</v>
      </c>
      <c r="I19" s="32"/>
      <c r="J19" s="32"/>
      <c r="K19" s="32"/>
      <c r="L19" s="33"/>
    </row>
    <row r="20" spans="1:12" ht="6.75" customHeight="1" x14ac:dyDescent="0.25">
      <c r="J20" s="16"/>
    </row>
    <row r="21" spans="1:12" ht="18.75" customHeight="1" x14ac:dyDescent="0.25">
      <c r="A21" s="2">
        <v>4</v>
      </c>
      <c r="B21" s="7" t="s">
        <v>64</v>
      </c>
      <c r="C21" s="2" t="s">
        <v>30</v>
      </c>
      <c r="D21" s="22" t="s">
        <v>65</v>
      </c>
      <c r="E21" s="44" t="s">
        <v>66</v>
      </c>
      <c r="F21" s="45"/>
      <c r="G21" s="45"/>
      <c r="H21" s="45"/>
      <c r="I21" s="45"/>
      <c r="J21" s="45"/>
      <c r="K21" s="45"/>
      <c r="L21" s="46"/>
    </row>
    <row r="22" spans="1:12" x14ac:dyDescent="0.25">
      <c r="A22" s="34" t="s">
        <v>73</v>
      </c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</row>
    <row r="23" spans="1:12" x14ac:dyDescent="0.25">
      <c r="A23" s="35" t="s">
        <v>92</v>
      </c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</row>
    <row r="24" spans="1:12" x14ac:dyDescent="0.25">
      <c r="A24" s="35" t="s">
        <v>93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</row>
    <row r="25" spans="1:12" x14ac:dyDescent="0.25">
      <c r="A25" s="35" t="s">
        <v>94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</row>
    <row r="26" spans="1:12" x14ac:dyDescent="0.25">
      <c r="J26" s="16"/>
    </row>
  </sheetData>
  <mergeCells count="13">
    <mergeCell ref="A25:L25"/>
    <mergeCell ref="A16:I16"/>
    <mergeCell ref="H19:L19"/>
    <mergeCell ref="E21:L21"/>
    <mergeCell ref="A22:L22"/>
    <mergeCell ref="A23:L23"/>
    <mergeCell ref="A24:L24"/>
    <mergeCell ref="A15:I15"/>
    <mergeCell ref="A1:L1"/>
    <mergeCell ref="A2:L2"/>
    <mergeCell ref="A12:D12"/>
    <mergeCell ref="A13:I13"/>
    <mergeCell ref="A14:I14"/>
  </mergeCells>
  <printOptions horizontalCentered="1"/>
  <pageMargins left="0.11811023622047245" right="0.23622047244094491" top="1.2598425196850394" bottom="0.35433070866141736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M.KONAN KOUADIO DIDIER
 21 BP 946 ABIDJAN 21
07 07 38 44 72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6"/>
  <sheetViews>
    <sheetView view="pageLayout" workbookViewId="0">
      <selection activeCell="A23" sqref="A23:L23"/>
    </sheetView>
  </sheetViews>
  <sheetFormatPr baseColWidth="10" defaultRowHeight="15" x14ac:dyDescent="0.25"/>
  <cols>
    <col min="1" max="1" width="3.85546875" customWidth="1"/>
    <col min="2" max="2" width="21.5703125" customWidth="1"/>
    <col min="3" max="3" width="6.28515625" customWidth="1"/>
    <col min="4" max="4" width="18" customWidth="1"/>
    <col min="5" max="5" width="8.5703125" customWidth="1"/>
    <col min="6" max="6" width="10.7109375" customWidth="1"/>
    <col min="7" max="7" width="8.5703125" customWidth="1"/>
    <col min="8" max="8" width="12.85546875" customWidth="1"/>
    <col min="9" max="9" width="9.85546875" customWidth="1"/>
    <col min="10" max="10" width="13.140625" customWidth="1"/>
    <col min="11" max="11" width="8.28515625" customWidth="1"/>
    <col min="12" max="12" width="13.85546875" customWidth="1"/>
  </cols>
  <sheetData>
    <row r="1" spans="1:13" ht="37.5" customHeight="1" x14ac:dyDescent="0.35">
      <c r="A1" s="39" t="s">
        <v>112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</row>
    <row r="2" spans="1:13" ht="21" x14ac:dyDescent="0.35">
      <c r="A2" s="39" t="s">
        <v>35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16"/>
    </row>
    <row r="3" spans="1:13" x14ac:dyDescent="0.25">
      <c r="J3" s="16"/>
      <c r="L3" s="16"/>
    </row>
    <row r="4" spans="1:13" ht="15.75" x14ac:dyDescent="0.25">
      <c r="A4" s="1" t="s">
        <v>0</v>
      </c>
      <c r="B4" s="9" t="s">
        <v>1</v>
      </c>
      <c r="C4" s="6" t="s">
        <v>11</v>
      </c>
      <c r="D4" s="9" t="s">
        <v>10</v>
      </c>
      <c r="E4" s="10" t="s">
        <v>2</v>
      </c>
      <c r="F4" s="10" t="s">
        <v>3</v>
      </c>
      <c r="G4" s="3" t="s">
        <v>29</v>
      </c>
      <c r="H4" s="10" t="s">
        <v>9</v>
      </c>
      <c r="I4" s="9" t="s">
        <v>5</v>
      </c>
      <c r="J4" s="3" t="s">
        <v>4</v>
      </c>
      <c r="K4" s="10" t="s">
        <v>8</v>
      </c>
      <c r="L4" s="9" t="s">
        <v>6</v>
      </c>
    </row>
    <row r="5" spans="1:13" ht="21.75" customHeight="1" x14ac:dyDescent="0.25">
      <c r="A5" s="2">
        <v>1</v>
      </c>
      <c r="B5" s="7" t="s">
        <v>12</v>
      </c>
      <c r="C5" s="2" t="s">
        <v>17</v>
      </c>
      <c r="D5" s="21" t="s">
        <v>37</v>
      </c>
      <c r="E5" s="19">
        <v>50000</v>
      </c>
      <c r="F5" s="19">
        <v>1003500</v>
      </c>
      <c r="G5" s="8">
        <v>73500</v>
      </c>
      <c r="H5" s="11"/>
      <c r="I5" s="8"/>
      <c r="J5" s="11">
        <f>SUM(H5:I5)</f>
        <v>0</v>
      </c>
      <c r="K5" s="17"/>
      <c r="L5" s="25"/>
    </row>
    <row r="6" spans="1:13" ht="21.75" customHeight="1" x14ac:dyDescent="0.25">
      <c r="A6" s="2">
        <v>2</v>
      </c>
      <c r="B6" s="7" t="s">
        <v>26</v>
      </c>
      <c r="C6" s="2" t="s">
        <v>19</v>
      </c>
      <c r="D6" s="21" t="s">
        <v>46</v>
      </c>
      <c r="E6" s="19">
        <v>35000</v>
      </c>
      <c r="F6" s="8">
        <v>376500</v>
      </c>
      <c r="G6" s="8">
        <v>56000</v>
      </c>
      <c r="H6" s="11"/>
      <c r="I6" s="8"/>
      <c r="J6" s="11">
        <f t="shared" ref="J6:J11" si="0">SUM(H6:I6)</f>
        <v>0</v>
      </c>
      <c r="K6" s="17"/>
      <c r="L6" s="25"/>
      <c r="M6" s="16"/>
    </row>
    <row r="7" spans="1:13" ht="21.75" customHeight="1" x14ac:dyDescent="0.25">
      <c r="A7" s="2">
        <v>3</v>
      </c>
      <c r="B7" s="4" t="s">
        <v>25</v>
      </c>
      <c r="C7" s="2" t="s">
        <v>24</v>
      </c>
      <c r="D7" s="22" t="s">
        <v>39</v>
      </c>
      <c r="E7" s="19">
        <v>50000</v>
      </c>
      <c r="F7" s="19">
        <v>1203000</v>
      </c>
      <c r="G7" s="19">
        <v>233000</v>
      </c>
      <c r="H7" s="11"/>
      <c r="I7" s="8"/>
      <c r="J7" s="11">
        <f t="shared" si="0"/>
        <v>0</v>
      </c>
      <c r="K7" s="17"/>
      <c r="L7" s="25"/>
      <c r="M7" s="16"/>
    </row>
    <row r="8" spans="1:13" ht="18" customHeight="1" x14ac:dyDescent="0.25">
      <c r="A8" s="2">
        <v>4</v>
      </c>
      <c r="B8" s="7" t="s">
        <v>14</v>
      </c>
      <c r="C8" s="2" t="s">
        <v>21</v>
      </c>
      <c r="D8" s="22" t="s">
        <v>41</v>
      </c>
      <c r="E8" s="19">
        <v>40000</v>
      </c>
      <c r="F8" s="8">
        <v>91000</v>
      </c>
      <c r="G8" s="8">
        <v>36500</v>
      </c>
      <c r="H8" s="11">
        <v>40000</v>
      </c>
      <c r="I8" s="8">
        <v>14500</v>
      </c>
      <c r="J8" s="11">
        <f t="shared" si="0"/>
        <v>54500</v>
      </c>
      <c r="K8" s="17" t="s">
        <v>116</v>
      </c>
      <c r="L8" s="25" t="s">
        <v>33</v>
      </c>
      <c r="M8" s="16"/>
    </row>
    <row r="9" spans="1:13" ht="18.75" customHeight="1" x14ac:dyDescent="0.25">
      <c r="A9" s="2">
        <v>5</v>
      </c>
      <c r="B9" s="7" t="s">
        <v>15</v>
      </c>
      <c r="C9" s="2" t="s">
        <v>22</v>
      </c>
      <c r="D9" s="22" t="s">
        <v>42</v>
      </c>
      <c r="E9" s="19">
        <v>35000</v>
      </c>
      <c r="F9" s="8"/>
      <c r="G9" s="19"/>
      <c r="H9" s="11">
        <v>30000</v>
      </c>
      <c r="I9" s="8"/>
      <c r="J9" s="11">
        <f t="shared" si="0"/>
        <v>30000</v>
      </c>
      <c r="K9" s="17" t="s">
        <v>113</v>
      </c>
      <c r="L9" s="25" t="s">
        <v>33</v>
      </c>
      <c r="M9" s="16"/>
    </row>
    <row r="10" spans="1:13" ht="21.75" customHeight="1" x14ac:dyDescent="0.25">
      <c r="A10" s="2">
        <v>6</v>
      </c>
      <c r="B10" s="7" t="s">
        <v>27</v>
      </c>
      <c r="C10" s="2" t="s">
        <v>23</v>
      </c>
      <c r="D10" s="22" t="s">
        <v>43</v>
      </c>
      <c r="E10" s="19">
        <v>40000</v>
      </c>
      <c r="F10" s="13">
        <v>86500</v>
      </c>
      <c r="G10" s="13">
        <v>86500</v>
      </c>
      <c r="H10" s="11"/>
      <c r="I10" s="8"/>
      <c r="J10" s="11">
        <f t="shared" si="0"/>
        <v>0</v>
      </c>
      <c r="K10" s="17"/>
      <c r="L10" s="25"/>
      <c r="M10" s="16"/>
    </row>
    <row r="11" spans="1:13" ht="23.25" customHeight="1" x14ac:dyDescent="0.25">
      <c r="A11" s="2">
        <v>7</v>
      </c>
      <c r="B11" s="4" t="s">
        <v>13</v>
      </c>
      <c r="C11" s="2" t="s">
        <v>18</v>
      </c>
      <c r="D11" s="22" t="s">
        <v>44</v>
      </c>
      <c r="E11" s="19">
        <v>35000</v>
      </c>
      <c r="F11" s="8">
        <v>637000</v>
      </c>
      <c r="G11" s="19">
        <v>127000</v>
      </c>
      <c r="H11" s="11"/>
      <c r="I11" s="8"/>
      <c r="J11" s="11">
        <f t="shared" si="0"/>
        <v>0</v>
      </c>
      <c r="K11" s="17"/>
      <c r="L11" s="25"/>
      <c r="M11" s="16"/>
    </row>
    <row r="12" spans="1:13" ht="18.75" customHeight="1" x14ac:dyDescent="0.25">
      <c r="A12" s="40" t="s">
        <v>7</v>
      </c>
      <c r="B12" s="40"/>
      <c r="C12" s="40"/>
      <c r="D12" s="40"/>
      <c r="E12" s="14">
        <f>SUM(E5:E11)</f>
        <v>285000</v>
      </c>
      <c r="F12" s="14">
        <f>SUM(F5:F11)</f>
        <v>3397500</v>
      </c>
      <c r="G12" s="14">
        <f>SUM(G5:G11)</f>
        <v>612500</v>
      </c>
      <c r="H12" s="12">
        <f t="shared" ref="H12:J12" si="1">SUM(H5:H11)</f>
        <v>70000</v>
      </c>
      <c r="I12" s="15">
        <f t="shared" si="1"/>
        <v>14500</v>
      </c>
      <c r="J12" s="12">
        <f t="shared" si="1"/>
        <v>84500</v>
      </c>
      <c r="K12" s="17" t="s">
        <v>117</v>
      </c>
      <c r="L12" s="24" t="s">
        <v>34</v>
      </c>
      <c r="M12" s="16"/>
    </row>
    <row r="13" spans="1:13" ht="17.25" customHeight="1" x14ac:dyDescent="0.25">
      <c r="A13" s="30" t="s">
        <v>28</v>
      </c>
      <c r="B13" s="30"/>
      <c r="C13" s="30"/>
      <c r="D13" s="30"/>
      <c r="E13" s="30"/>
      <c r="F13" s="30"/>
      <c r="G13" s="30"/>
      <c r="H13" s="30"/>
      <c r="I13" s="30"/>
      <c r="J13" s="11">
        <f>-J12*0.1</f>
        <v>-8450</v>
      </c>
    </row>
    <row r="14" spans="1:13" ht="16.5" customHeight="1" x14ac:dyDescent="0.3">
      <c r="A14" s="30" t="s">
        <v>100</v>
      </c>
      <c r="B14" s="30"/>
      <c r="C14" s="30"/>
      <c r="D14" s="30"/>
      <c r="E14" s="30"/>
      <c r="F14" s="30"/>
      <c r="G14" s="30"/>
      <c r="H14" s="30"/>
      <c r="I14" s="30"/>
      <c r="J14" s="20">
        <f>SUM(J12:J13)</f>
        <v>76050</v>
      </c>
      <c r="L14" s="16"/>
    </row>
    <row r="15" spans="1:13" ht="16.5" customHeight="1" x14ac:dyDescent="0.3">
      <c r="A15" s="30" t="s">
        <v>101</v>
      </c>
      <c r="B15" s="30"/>
      <c r="C15" s="30"/>
      <c r="D15" s="30"/>
      <c r="E15" s="30"/>
      <c r="F15" s="30"/>
      <c r="G15" s="30"/>
      <c r="H15" s="30"/>
      <c r="I15" s="30"/>
      <c r="J15" s="20">
        <v>45000</v>
      </c>
      <c r="L15" s="16"/>
    </row>
    <row r="16" spans="1:13" ht="15.75" customHeight="1" x14ac:dyDescent="0.3">
      <c r="A16" s="30" t="s">
        <v>58</v>
      </c>
      <c r="B16" s="30"/>
      <c r="C16" s="30"/>
      <c r="D16" s="30"/>
      <c r="E16" s="30"/>
      <c r="F16" s="30"/>
      <c r="G16" s="30"/>
      <c r="H16" s="30"/>
      <c r="I16" s="30"/>
      <c r="J16" s="20">
        <f>SUM(J14:J15)</f>
        <v>121050</v>
      </c>
      <c r="L16" s="16"/>
    </row>
    <row r="17" spans="1:12" ht="3" customHeight="1" x14ac:dyDescent="0.25">
      <c r="F17" s="16"/>
      <c r="G17" s="16"/>
      <c r="H17" s="16"/>
    </row>
    <row r="18" spans="1:12" ht="5.25" customHeight="1" x14ac:dyDescent="0.25">
      <c r="J18" s="16"/>
    </row>
    <row r="19" spans="1:12" ht="15" customHeight="1" x14ac:dyDescent="0.25">
      <c r="A19" s="2">
        <v>4</v>
      </c>
      <c r="B19" s="7" t="s">
        <v>36</v>
      </c>
      <c r="C19" s="2" t="s">
        <v>30</v>
      </c>
      <c r="D19" s="22" t="s">
        <v>40</v>
      </c>
      <c r="E19" s="19">
        <v>40000</v>
      </c>
      <c r="F19" s="8">
        <v>162500</v>
      </c>
      <c r="G19" s="8">
        <v>62000</v>
      </c>
      <c r="H19" s="31" t="s">
        <v>56</v>
      </c>
      <c r="I19" s="32"/>
      <c r="J19" s="32"/>
      <c r="K19" s="32"/>
      <c r="L19" s="33"/>
    </row>
    <row r="20" spans="1:12" ht="6.75" customHeight="1" x14ac:dyDescent="0.25">
      <c r="J20" s="16"/>
    </row>
    <row r="21" spans="1:12" ht="18.75" customHeight="1" x14ac:dyDescent="0.25">
      <c r="A21" s="2">
        <v>4</v>
      </c>
      <c r="B21" s="7" t="s">
        <v>64</v>
      </c>
      <c r="C21" s="2" t="s">
        <v>30</v>
      </c>
      <c r="D21" s="22" t="s">
        <v>65</v>
      </c>
      <c r="E21" s="44" t="s">
        <v>66</v>
      </c>
      <c r="F21" s="45"/>
      <c r="G21" s="45"/>
      <c r="H21" s="45"/>
      <c r="I21" s="45"/>
      <c r="J21" s="45"/>
      <c r="K21" s="45"/>
      <c r="L21" s="46"/>
    </row>
    <row r="22" spans="1:12" x14ac:dyDescent="0.25">
      <c r="A22" s="34" t="s">
        <v>73</v>
      </c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</row>
    <row r="23" spans="1:12" x14ac:dyDescent="0.25">
      <c r="A23" s="35" t="s">
        <v>92</v>
      </c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</row>
    <row r="24" spans="1:12" x14ac:dyDescent="0.25">
      <c r="A24" s="35" t="s">
        <v>93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</row>
    <row r="25" spans="1:12" x14ac:dyDescent="0.25">
      <c r="A25" s="35" t="s">
        <v>94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</row>
    <row r="26" spans="1:12" x14ac:dyDescent="0.25">
      <c r="J26" s="16"/>
    </row>
  </sheetData>
  <mergeCells count="13">
    <mergeCell ref="A15:I15"/>
    <mergeCell ref="A1:L1"/>
    <mergeCell ref="A2:L2"/>
    <mergeCell ref="A12:D12"/>
    <mergeCell ref="A13:I13"/>
    <mergeCell ref="A14:I14"/>
    <mergeCell ref="A25:L25"/>
    <mergeCell ref="A16:I16"/>
    <mergeCell ref="H19:L19"/>
    <mergeCell ref="E21:L21"/>
    <mergeCell ref="A22:L22"/>
    <mergeCell ref="A23:L23"/>
    <mergeCell ref="A24:L24"/>
  </mergeCells>
  <printOptions horizontalCentered="1"/>
  <pageMargins left="0.11811023622047245" right="0.23622047244094491" top="1.2598425196850394" bottom="0.35433070866141736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M.KONAN KOUADIO DIDIER
 21 BP 946 ABIDJAN 21
07 07 38 44 72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7"/>
  <sheetViews>
    <sheetView view="pageLayout" workbookViewId="0">
      <selection activeCell="J17" sqref="J17"/>
    </sheetView>
  </sheetViews>
  <sheetFormatPr baseColWidth="10" defaultRowHeight="15" x14ac:dyDescent="0.25"/>
  <cols>
    <col min="1" max="1" width="3.85546875" customWidth="1"/>
    <col min="2" max="2" width="21.5703125" customWidth="1"/>
    <col min="3" max="3" width="6.28515625" customWidth="1"/>
    <col min="4" max="4" width="18" customWidth="1"/>
    <col min="5" max="5" width="8.5703125" customWidth="1"/>
    <col min="6" max="6" width="10.7109375" customWidth="1"/>
    <col min="7" max="7" width="8.5703125" customWidth="1"/>
    <col min="8" max="8" width="12.85546875" customWidth="1"/>
    <col min="9" max="9" width="9.85546875" customWidth="1"/>
    <col min="10" max="10" width="13.140625" customWidth="1"/>
    <col min="11" max="11" width="8.28515625" customWidth="1"/>
    <col min="12" max="12" width="13.85546875" customWidth="1"/>
  </cols>
  <sheetData>
    <row r="1" spans="1:13" ht="37.5" customHeight="1" x14ac:dyDescent="0.35">
      <c r="A1" s="39" t="s">
        <v>118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</row>
    <row r="2" spans="1:13" ht="21" x14ac:dyDescent="0.35">
      <c r="A2" s="39" t="s">
        <v>35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16"/>
    </row>
    <row r="3" spans="1:13" x14ac:dyDescent="0.25">
      <c r="J3" s="16"/>
      <c r="L3" s="16"/>
    </row>
    <row r="4" spans="1:13" ht="15.75" x14ac:dyDescent="0.25">
      <c r="A4" s="1" t="s">
        <v>0</v>
      </c>
      <c r="B4" s="9" t="s">
        <v>1</v>
      </c>
      <c r="C4" s="6" t="s">
        <v>11</v>
      </c>
      <c r="D4" s="9" t="s">
        <v>10</v>
      </c>
      <c r="E4" s="10" t="s">
        <v>2</v>
      </c>
      <c r="F4" s="10" t="s">
        <v>3</v>
      </c>
      <c r="G4" s="3" t="s">
        <v>29</v>
      </c>
      <c r="H4" s="10" t="s">
        <v>9</v>
      </c>
      <c r="I4" s="9" t="s">
        <v>5</v>
      </c>
      <c r="J4" s="3" t="s">
        <v>4</v>
      </c>
      <c r="K4" s="10" t="s">
        <v>8</v>
      </c>
      <c r="L4" s="9" t="s">
        <v>6</v>
      </c>
    </row>
    <row r="5" spans="1:13" ht="21.75" customHeight="1" x14ac:dyDescent="0.25">
      <c r="A5" s="2">
        <v>1</v>
      </c>
      <c r="B5" s="7" t="s">
        <v>12</v>
      </c>
      <c r="C5" s="2" t="s">
        <v>17</v>
      </c>
      <c r="D5" s="21" t="s">
        <v>37</v>
      </c>
      <c r="E5" s="19">
        <v>50000</v>
      </c>
      <c r="F5" s="19">
        <v>1058500</v>
      </c>
      <c r="G5" s="8">
        <v>78500</v>
      </c>
      <c r="H5" s="11"/>
      <c r="I5" s="8"/>
      <c r="J5" s="11">
        <f>SUM(H5:I5)</f>
        <v>0</v>
      </c>
      <c r="K5" s="17"/>
      <c r="L5" s="25"/>
    </row>
    <row r="6" spans="1:13" ht="21.75" customHeight="1" x14ac:dyDescent="0.25">
      <c r="A6" s="2">
        <v>2</v>
      </c>
      <c r="B6" s="7" t="s">
        <v>26</v>
      </c>
      <c r="C6" s="2" t="s">
        <v>19</v>
      </c>
      <c r="D6" s="21" t="s">
        <v>46</v>
      </c>
      <c r="E6" s="19">
        <v>35000</v>
      </c>
      <c r="F6" s="8">
        <v>415000</v>
      </c>
      <c r="G6" s="8">
        <v>59500</v>
      </c>
      <c r="H6" s="11"/>
      <c r="I6" s="8"/>
      <c r="J6" s="11">
        <f t="shared" ref="J6:J11" si="0">SUM(H6:I6)</f>
        <v>0</v>
      </c>
      <c r="K6" s="17"/>
      <c r="L6" s="25"/>
      <c r="M6" s="16"/>
    </row>
    <row r="7" spans="1:13" ht="21.75" customHeight="1" x14ac:dyDescent="0.25">
      <c r="A7" s="2">
        <v>3</v>
      </c>
      <c r="B7" s="4" t="s">
        <v>25</v>
      </c>
      <c r="C7" s="2" t="s">
        <v>24</v>
      </c>
      <c r="D7" s="22" t="s">
        <v>39</v>
      </c>
      <c r="E7" s="19">
        <v>50000</v>
      </c>
      <c r="F7" s="19">
        <v>1258000</v>
      </c>
      <c r="G7" s="19">
        <v>238000</v>
      </c>
      <c r="H7" s="11"/>
      <c r="I7" s="8"/>
      <c r="J7" s="11">
        <f t="shared" si="0"/>
        <v>0</v>
      </c>
      <c r="K7" s="17"/>
      <c r="L7" s="25"/>
      <c r="M7" s="16"/>
    </row>
    <row r="8" spans="1:13" ht="18" customHeight="1" x14ac:dyDescent="0.25">
      <c r="A8" s="2">
        <v>4</v>
      </c>
      <c r="B8" s="7" t="s">
        <v>14</v>
      </c>
      <c r="C8" s="2" t="s">
        <v>21</v>
      </c>
      <c r="D8" s="22" t="s">
        <v>41</v>
      </c>
      <c r="E8" s="19">
        <v>40000</v>
      </c>
      <c r="F8" s="8">
        <v>80500</v>
      </c>
      <c r="G8" s="8">
        <v>40500</v>
      </c>
      <c r="H8" s="11">
        <v>40000</v>
      </c>
      <c r="I8" s="8"/>
      <c r="J8" s="11">
        <f t="shared" si="0"/>
        <v>40000</v>
      </c>
      <c r="K8" s="17" t="s">
        <v>124</v>
      </c>
      <c r="L8" s="25" t="s">
        <v>125</v>
      </c>
      <c r="M8" s="16"/>
    </row>
    <row r="9" spans="1:13" ht="18.75" customHeight="1" x14ac:dyDescent="0.25">
      <c r="A9" s="2">
        <v>5</v>
      </c>
      <c r="B9" s="7" t="s">
        <v>15</v>
      </c>
      <c r="C9" s="2" t="s">
        <v>22</v>
      </c>
      <c r="D9" s="22" t="s">
        <v>42</v>
      </c>
      <c r="E9" s="19">
        <v>35000</v>
      </c>
      <c r="F9" s="8"/>
      <c r="G9" s="19"/>
      <c r="H9" s="11">
        <v>35000</v>
      </c>
      <c r="I9" s="8"/>
      <c r="J9" s="11">
        <f t="shared" si="0"/>
        <v>35000</v>
      </c>
      <c r="K9" s="17" t="s">
        <v>119</v>
      </c>
      <c r="L9" s="25" t="s">
        <v>33</v>
      </c>
      <c r="M9" s="16"/>
    </row>
    <row r="10" spans="1:13" ht="21.75" customHeight="1" x14ac:dyDescent="0.25">
      <c r="A10" s="2">
        <v>6</v>
      </c>
      <c r="B10" s="7" t="s">
        <v>27</v>
      </c>
      <c r="C10" s="2" t="s">
        <v>23</v>
      </c>
      <c r="D10" s="22" t="s">
        <v>43</v>
      </c>
      <c r="E10" s="19">
        <v>40000</v>
      </c>
      <c r="F10" s="13">
        <v>130000</v>
      </c>
      <c r="G10" s="13">
        <v>90000</v>
      </c>
      <c r="H10" s="11">
        <v>40000</v>
      </c>
      <c r="I10" s="8">
        <v>40000</v>
      </c>
      <c r="J10" s="11">
        <f t="shared" si="0"/>
        <v>80000</v>
      </c>
      <c r="K10" s="17" t="s">
        <v>123</v>
      </c>
      <c r="L10" s="2" t="s">
        <v>120</v>
      </c>
      <c r="M10" s="16"/>
    </row>
    <row r="11" spans="1:13" ht="23.25" customHeight="1" x14ac:dyDescent="0.25">
      <c r="A11" s="2">
        <v>7</v>
      </c>
      <c r="B11" s="4" t="s">
        <v>13</v>
      </c>
      <c r="C11" s="2" t="s">
        <v>18</v>
      </c>
      <c r="D11" s="22" t="s">
        <v>44</v>
      </c>
      <c r="E11" s="19">
        <v>35000</v>
      </c>
      <c r="F11" s="8">
        <v>675500</v>
      </c>
      <c r="G11" s="19">
        <v>130500</v>
      </c>
      <c r="H11" s="11"/>
      <c r="I11" s="8"/>
      <c r="J11" s="11">
        <f t="shared" si="0"/>
        <v>0</v>
      </c>
      <c r="K11" s="17"/>
      <c r="L11" s="25"/>
      <c r="M11" s="16"/>
    </row>
    <row r="12" spans="1:13" ht="18.75" customHeight="1" x14ac:dyDescent="0.25">
      <c r="A12" s="40" t="s">
        <v>7</v>
      </c>
      <c r="B12" s="40"/>
      <c r="C12" s="40"/>
      <c r="D12" s="40"/>
      <c r="E12" s="14">
        <f>SUM(E5:E11)</f>
        <v>285000</v>
      </c>
      <c r="F12" s="14">
        <f>SUM(F5:F11)</f>
        <v>3617500</v>
      </c>
      <c r="G12" s="14">
        <f>SUM(G5:G11)</f>
        <v>637000</v>
      </c>
      <c r="H12" s="12">
        <f t="shared" ref="H12:J12" si="1">SUM(H5:H11)</f>
        <v>115000</v>
      </c>
      <c r="I12" s="15">
        <f t="shared" si="1"/>
        <v>40000</v>
      </c>
      <c r="J12" s="12">
        <f t="shared" si="1"/>
        <v>155000</v>
      </c>
      <c r="K12" s="17" t="s">
        <v>122</v>
      </c>
      <c r="L12" s="24"/>
      <c r="M12" s="16"/>
    </row>
    <row r="13" spans="1:13" ht="17.25" customHeight="1" x14ac:dyDescent="0.25">
      <c r="A13" s="30" t="s">
        <v>28</v>
      </c>
      <c r="B13" s="30"/>
      <c r="C13" s="30"/>
      <c r="D13" s="30"/>
      <c r="E13" s="30"/>
      <c r="F13" s="30"/>
      <c r="G13" s="30"/>
      <c r="H13" s="30"/>
      <c r="I13" s="30"/>
      <c r="J13" s="11">
        <f>-J12*0.1</f>
        <v>-15500</v>
      </c>
    </row>
    <row r="14" spans="1:13" ht="16.5" customHeight="1" x14ac:dyDescent="0.3">
      <c r="A14" s="30" t="s">
        <v>100</v>
      </c>
      <c r="B14" s="30"/>
      <c r="C14" s="30"/>
      <c r="D14" s="30"/>
      <c r="E14" s="30"/>
      <c r="F14" s="30"/>
      <c r="G14" s="30"/>
      <c r="H14" s="30"/>
      <c r="I14" s="30"/>
      <c r="J14" s="20">
        <f>SUM(J12:J13)</f>
        <v>139500</v>
      </c>
      <c r="L14" s="16"/>
    </row>
    <row r="15" spans="1:13" ht="16.5" customHeight="1" x14ac:dyDescent="0.3">
      <c r="A15" s="30" t="s">
        <v>126</v>
      </c>
      <c r="B15" s="30"/>
      <c r="C15" s="30"/>
      <c r="D15" s="30"/>
      <c r="E15" s="30"/>
      <c r="F15" s="30"/>
      <c r="G15" s="30"/>
      <c r="H15" s="30"/>
      <c r="I15" s="30"/>
      <c r="J15" s="20">
        <v>76500</v>
      </c>
      <c r="L15" s="16"/>
    </row>
    <row r="16" spans="1:13" ht="15.75" customHeight="1" x14ac:dyDescent="0.3">
      <c r="A16" s="30" t="s">
        <v>121</v>
      </c>
      <c r="B16" s="30"/>
      <c r="C16" s="30"/>
      <c r="D16" s="30"/>
      <c r="E16" s="30"/>
      <c r="F16" s="30"/>
      <c r="G16" s="30"/>
      <c r="H16" s="30"/>
      <c r="I16" s="30"/>
      <c r="J16" s="20">
        <v>54000</v>
      </c>
      <c r="L16" s="16"/>
    </row>
    <row r="17" spans="1:12" ht="15.75" customHeight="1" x14ac:dyDescent="0.3">
      <c r="A17" s="30" t="s">
        <v>58</v>
      </c>
      <c r="B17" s="30"/>
      <c r="C17" s="30"/>
      <c r="D17" s="30"/>
      <c r="E17" s="30"/>
      <c r="F17" s="30"/>
      <c r="G17" s="30"/>
      <c r="H17" s="30"/>
      <c r="I17" s="30"/>
      <c r="J17" s="20">
        <f>SUM(J14:J16)</f>
        <v>270000</v>
      </c>
      <c r="L17" s="16"/>
    </row>
    <row r="18" spans="1:12" ht="3" customHeight="1" x14ac:dyDescent="0.25">
      <c r="F18" s="16"/>
      <c r="G18" s="16"/>
      <c r="H18" s="16"/>
    </row>
    <row r="19" spans="1:12" ht="5.25" customHeight="1" x14ac:dyDescent="0.25">
      <c r="J19" s="16"/>
    </row>
    <row r="20" spans="1:12" ht="15" customHeight="1" x14ac:dyDescent="0.25">
      <c r="A20" s="2">
        <v>4</v>
      </c>
      <c r="B20" s="7" t="s">
        <v>36</v>
      </c>
      <c r="C20" s="2" t="s">
        <v>30</v>
      </c>
      <c r="D20" s="22" t="s">
        <v>40</v>
      </c>
      <c r="E20" s="19">
        <v>40000</v>
      </c>
      <c r="F20" s="8">
        <v>162500</v>
      </c>
      <c r="G20" s="8">
        <v>62000</v>
      </c>
      <c r="H20" s="31" t="s">
        <v>56</v>
      </c>
      <c r="I20" s="32"/>
      <c r="J20" s="32"/>
      <c r="K20" s="32"/>
      <c r="L20" s="33"/>
    </row>
    <row r="21" spans="1:12" ht="6.75" customHeight="1" x14ac:dyDescent="0.25">
      <c r="J21" s="16"/>
    </row>
    <row r="22" spans="1:12" ht="18.75" customHeight="1" x14ac:dyDescent="0.25">
      <c r="A22" s="2">
        <v>4</v>
      </c>
      <c r="B22" s="7" t="s">
        <v>64</v>
      </c>
      <c r="C22" s="2" t="s">
        <v>30</v>
      </c>
      <c r="D22" s="22" t="s">
        <v>65</v>
      </c>
      <c r="E22" s="44" t="s">
        <v>66</v>
      </c>
      <c r="F22" s="45"/>
      <c r="G22" s="45"/>
      <c r="H22" s="45"/>
      <c r="I22" s="45"/>
      <c r="J22" s="45"/>
      <c r="K22" s="45"/>
      <c r="L22" s="46"/>
    </row>
    <row r="23" spans="1:12" x14ac:dyDescent="0.25">
      <c r="A23" s="34" t="s">
        <v>73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</row>
    <row r="24" spans="1:12" x14ac:dyDescent="0.25">
      <c r="A24" s="35" t="s">
        <v>92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</row>
    <row r="25" spans="1:12" x14ac:dyDescent="0.25">
      <c r="A25" s="35" t="s">
        <v>93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</row>
    <row r="26" spans="1:12" x14ac:dyDescent="0.25">
      <c r="A26" s="35" t="s">
        <v>94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</row>
    <row r="27" spans="1:12" x14ac:dyDescent="0.25">
      <c r="J27" s="16"/>
    </row>
  </sheetData>
  <mergeCells count="14">
    <mergeCell ref="A26:L26"/>
    <mergeCell ref="A16:I16"/>
    <mergeCell ref="H20:L20"/>
    <mergeCell ref="E22:L22"/>
    <mergeCell ref="A23:L23"/>
    <mergeCell ref="A24:L24"/>
    <mergeCell ref="A25:L25"/>
    <mergeCell ref="A17:I17"/>
    <mergeCell ref="A15:I15"/>
    <mergeCell ref="A1:L1"/>
    <mergeCell ref="A2:L2"/>
    <mergeCell ref="A12:D12"/>
    <mergeCell ref="A13:I13"/>
    <mergeCell ref="A14:I14"/>
  </mergeCells>
  <printOptions horizontalCentered="1"/>
  <pageMargins left="0.11811023622047245" right="0.23622047244094491" top="1.2598425196850394" bottom="0.35433070866141736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M.KONAN KOUADIO DIDIER
 21 BP 946 ABIDJAN 21
07 07 38 44 72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DECEMBRE 2021</vt:lpstr>
      <vt:lpstr>JANVIER 2022</vt:lpstr>
      <vt:lpstr>FEVRIER 2022</vt:lpstr>
      <vt:lpstr>MARS 2022</vt:lpstr>
      <vt:lpstr>AVRIL 2022</vt:lpstr>
      <vt:lpstr>MAI 2022</vt:lpstr>
      <vt:lpstr>JUIN 2022</vt:lpstr>
      <vt:lpstr>JUILLET 2022 </vt:lpstr>
      <vt:lpstr>AOUT 2022  </vt:lpstr>
      <vt:lpstr>SEPTEMBRE 2022</vt:lpstr>
      <vt:lpstr>OCTOBRE 2022</vt:lpstr>
      <vt:lpstr>NOVEMBRE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GERANT</cp:lastModifiedBy>
  <cp:lastPrinted>2022-11-17T11:35:01Z</cp:lastPrinted>
  <dcterms:created xsi:type="dcterms:W3CDTF">2013-02-10T07:37:00Z</dcterms:created>
  <dcterms:modified xsi:type="dcterms:W3CDTF">2022-11-25T10:17:48Z</dcterms:modified>
</cp:coreProperties>
</file>