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TOURE MOUSSA\FICHES D'ENCAISSEMENT\BONIKRO EN BAS\"/>
    </mc:Choice>
  </mc:AlternateContent>
  <xr:revisionPtr revIDLastSave="0" documentId="13_ncr:1_{E5ADC49A-00AC-4C24-9940-C962808679D2}" xr6:coauthVersionLast="47" xr6:coauthVersionMax="47" xr10:uidLastSave="{00000000-0000-0000-0000-000000000000}"/>
  <bookViews>
    <workbookView xWindow="-120" yWindow="-120" windowWidth="29040" windowHeight="15990" firstSheet="3" activeTab="11" xr2:uid="{00000000-000D-0000-FFFF-FFFF00000000}"/>
  </bookViews>
  <sheets>
    <sheet name="DECEMBRE 2021" sheetId="84" r:id="rId1"/>
    <sheet name="JANVIER 2022" sheetId="85" r:id="rId2"/>
    <sheet name="FEVRIER 2022" sheetId="86" r:id="rId3"/>
    <sheet name="MARS 2022" sheetId="87" r:id="rId4"/>
    <sheet name="AVRIL 2022" sheetId="88" r:id="rId5"/>
    <sheet name="MAI 2022" sheetId="89" r:id="rId6"/>
    <sheet name="JUIN 2022" sheetId="90" r:id="rId7"/>
    <sheet name="JUILLET 2022" sheetId="91" r:id="rId8"/>
    <sheet name="AOUT 2022 " sheetId="92" r:id="rId9"/>
    <sheet name="SEPTEMBRE 2022" sheetId="93" r:id="rId10"/>
    <sheet name="OCTOBRE 2022" sheetId="94" r:id="rId11"/>
    <sheet name="NOVEMBRE 2022" sheetId="96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96" l="1"/>
  <c r="F14" i="96"/>
  <c r="E14" i="96"/>
  <c r="J16" i="94"/>
  <c r="J15" i="94"/>
  <c r="H14" i="94"/>
  <c r="I14" i="94"/>
  <c r="J14" i="94"/>
  <c r="J13" i="94"/>
  <c r="G14" i="94"/>
  <c r="F14" i="94"/>
  <c r="E14" i="94"/>
  <c r="H14" i="93"/>
  <c r="I14" i="93"/>
  <c r="J13" i="93"/>
  <c r="J14" i="93" s="1"/>
  <c r="J15" i="93" s="1"/>
  <c r="J16" i="93" l="1"/>
  <c r="G14" i="93"/>
  <c r="F14" i="93"/>
  <c r="E14" i="93"/>
  <c r="G14" i="92"/>
  <c r="H14" i="92"/>
  <c r="I14" i="92"/>
  <c r="J13" i="92"/>
  <c r="J14" i="92" s="1"/>
  <c r="J15" i="92" l="1"/>
  <c r="J16" i="92" s="1"/>
  <c r="F14" i="92"/>
  <c r="E14" i="92"/>
  <c r="H14" i="91" l="1"/>
  <c r="I14" i="91"/>
  <c r="J13" i="91"/>
  <c r="J14" i="91" s="1"/>
  <c r="J16" i="91" l="1"/>
  <c r="J15" i="91"/>
  <c r="G14" i="91"/>
  <c r="F14" i="91"/>
  <c r="E14" i="91"/>
  <c r="H14" i="90" l="1"/>
  <c r="I14" i="90"/>
  <c r="J13" i="90"/>
  <c r="J14" i="90" s="1"/>
  <c r="G14" i="90" l="1"/>
  <c r="F14" i="90"/>
  <c r="E14" i="90"/>
  <c r="J15" i="90" l="1"/>
  <c r="J16" i="90" s="1"/>
  <c r="H14" i="89"/>
  <c r="I14" i="89"/>
  <c r="J14" i="89"/>
  <c r="J15" i="89" l="1"/>
  <c r="J16" i="89" s="1"/>
  <c r="G14" i="89"/>
  <c r="F14" i="89"/>
  <c r="E14" i="89"/>
  <c r="H14" i="88" l="1"/>
  <c r="I14" i="88"/>
  <c r="J13" i="88"/>
  <c r="J14" i="88" s="1"/>
  <c r="J15" i="88" l="1"/>
  <c r="J16" i="88" s="1"/>
  <c r="G14" i="88"/>
  <c r="F14" i="88"/>
  <c r="E14" i="88"/>
  <c r="H14" i="87" l="1"/>
  <c r="I14" i="87"/>
  <c r="J13" i="87"/>
  <c r="J14" i="87" s="1"/>
  <c r="J15" i="87" l="1"/>
  <c r="J16" i="87" s="1"/>
  <c r="G14" i="87"/>
  <c r="F14" i="87"/>
  <c r="E14" i="87"/>
  <c r="J13" i="86"/>
  <c r="H14" i="86"/>
  <c r="J14" i="86" l="1"/>
  <c r="I14" i="86"/>
  <c r="G14" i="86"/>
  <c r="F14" i="86"/>
  <c r="E14" i="86"/>
  <c r="J15" i="86" l="1"/>
  <c r="J16" i="86" s="1"/>
  <c r="I14" i="85"/>
  <c r="H14" i="85"/>
  <c r="J13" i="85"/>
  <c r="J14" i="85" s="1"/>
  <c r="J16" i="85" l="1"/>
  <c r="J15" i="85"/>
  <c r="G14" i="85"/>
  <c r="F14" i="85"/>
  <c r="E14" i="85"/>
  <c r="J15" i="84"/>
  <c r="J16" i="84" s="1"/>
  <c r="H14" i="84"/>
  <c r="I14" i="84"/>
  <c r="J14" i="84"/>
  <c r="G14" i="84" l="1"/>
  <c r="F14" i="84"/>
  <c r="E14" i="84"/>
</calcChain>
</file>

<file path=xl/sharedStrings.xml><?xml version="1.0" encoding="utf-8"?>
<sst xmlns="http://schemas.openxmlformats.org/spreadsheetml/2006/main" count="399" uniqueCount="79">
  <si>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</si>
  <si>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</si>
  <si>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</si>
  <si>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</si>
  <si>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</si>
  <si>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</si>
  <si>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</si>
  <si>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</si>
  <si>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</si>
  <si>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</si>
  <si>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</si>
  <si>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</si>
  <si>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</si>
  <si>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</si>
  <si>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</si>
  <si>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</si>
  <si>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</si>
  <si>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</si>
  <si>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</si>
  <si>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</si>
  <si>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</si>
  <si>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</si>
  <si>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B9</t>
  </si>
  <si>
    <t>BANHORO KANDOU AMIDOU</t>
  </si>
  <si>
    <t>COMMISSION CCGIM</t>
  </si>
  <si>
    <t>PENALITES</t>
  </si>
  <si>
    <t>CCGIM</t>
  </si>
  <si>
    <t>CENTRE D'IMPOSITION: YOP I</t>
  </si>
  <si>
    <t>ORANGE</t>
  </si>
  <si>
    <t>0142572459</t>
  </si>
  <si>
    <t>FICHE D'ENCAISSEMENT : MOIS DE DECEMBRE 2021</t>
  </si>
  <si>
    <t>10/01/22</t>
  </si>
  <si>
    <t>14/01/22</t>
  </si>
  <si>
    <t>FICHE D'ENCAISSEMENT : MOIS DE JANVIER 2022</t>
  </si>
  <si>
    <t>TOTAL A VERSER LE ……/02 /2022</t>
  </si>
  <si>
    <t>10/02/22</t>
  </si>
  <si>
    <t>11/02/22</t>
  </si>
  <si>
    <t>TOTAL A VERSER LE 14/01 /2022</t>
  </si>
  <si>
    <t>FICHE D'ENCAISSEMENT : MOIS DE FEVRIER 2022</t>
  </si>
  <si>
    <t>07 07 67 16 27</t>
  </si>
  <si>
    <t>01 01 05 01 76</t>
  </si>
  <si>
    <t>CGIM</t>
  </si>
  <si>
    <t>TOTAL A VERSER LE 15/03 /2022</t>
  </si>
  <si>
    <t>11/03/22</t>
  </si>
  <si>
    <t>15/03/22</t>
  </si>
  <si>
    <t>FICHE D'ENCAISSEMENT : MOIS DE MARS 2022</t>
  </si>
  <si>
    <t>VERSER LE …../04 /2022</t>
  </si>
  <si>
    <t>11/04/22</t>
  </si>
  <si>
    <t>14/04/22</t>
  </si>
  <si>
    <t>FICHE D'ENCAISSEMENT : MOIS D'AVRIL 2022</t>
  </si>
  <si>
    <t>09/05/22</t>
  </si>
  <si>
    <t>12/05/22</t>
  </si>
  <si>
    <t>VERSER LE 15/05 /2022</t>
  </si>
  <si>
    <t>FICHE D'ENCAISSEMENT : MOIS DE MAI 2022</t>
  </si>
  <si>
    <t>VERSER LE ……../06 /2022</t>
  </si>
  <si>
    <t>11/06/22</t>
  </si>
  <si>
    <t>15/06/22</t>
  </si>
  <si>
    <t>FICHE D'ENCAISSEMENT : MOIS DE JUIN 2022</t>
  </si>
  <si>
    <t>VERSER LE ……../07 /2022</t>
  </si>
  <si>
    <t>08/07/22</t>
  </si>
  <si>
    <t>15/07/22</t>
  </si>
  <si>
    <t>VERSER LE ……../08 /2022</t>
  </si>
  <si>
    <t>FICHE D'ENCAISSEMENT : MOIS DE JUILLET 2022</t>
  </si>
  <si>
    <t>16/08/22</t>
  </si>
  <si>
    <t>ESPECES</t>
  </si>
  <si>
    <t>17/08/22</t>
  </si>
  <si>
    <t>FICHE D'ENCAISSEMENT : MOIS D'AOUT 2022</t>
  </si>
  <si>
    <t>14/09/22</t>
  </si>
  <si>
    <t>VERSER LE 14/09 /2022</t>
  </si>
  <si>
    <t>FICHE D'ENCAISSEMENT : MOIS DE SEPTEMBRE 2022</t>
  </si>
  <si>
    <t>10/10/22</t>
  </si>
  <si>
    <t>13/10/22</t>
  </si>
  <si>
    <t>VERSER LE 13/10 /2022</t>
  </si>
  <si>
    <t>FICHE D'ENCAISSEMENT : MOIS D'OCTOBRE 2022</t>
  </si>
  <si>
    <t>10/11/22</t>
  </si>
  <si>
    <t>16/11/22</t>
  </si>
  <si>
    <t>VERSER LE 16/11 /2022</t>
  </si>
  <si>
    <t>FICHE D'ENCAISSEMENT : MOIS DE NOVEMBRE 2022</t>
  </si>
  <si>
    <t>VERSER LE…...../12 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</si>
</sst>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9" fillId="0" borderId="0" xfId="0" applyNumberFormat="1" applyFont="1"/>
    <xf numFmtId="49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4" fontId="3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view="pageLayout" workbookViewId="0">
      <selection activeCell="A16" sqref="A16:I16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30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19</v>
      </c>
      <c r="G7" s="34"/>
      <c r="H7" s="34"/>
      <c r="I7" s="34" t="s">
        <v>20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19500</v>
      </c>
      <c r="G13" s="13">
        <v>19500</v>
      </c>
      <c r="H13" s="25">
        <v>15000</v>
      </c>
      <c r="I13" s="3"/>
      <c r="J13" s="25">
        <v>15000</v>
      </c>
      <c r="K13" s="14" t="s">
        <v>31</v>
      </c>
      <c r="L13" s="20" t="s">
        <v>28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19500</v>
      </c>
      <c r="G14" s="30">
        <f>SUM(G13:G13)</f>
        <v>19500</v>
      </c>
      <c r="H14" s="21">
        <f t="shared" ref="H14:J14" si="0">SUM(H13:H13)</f>
        <v>15000</v>
      </c>
      <c r="I14" s="21">
        <f t="shared" si="0"/>
        <v>0</v>
      </c>
      <c r="J14" s="21">
        <f t="shared" si="0"/>
        <v>15000</v>
      </c>
      <c r="K14" s="14" t="s">
        <v>32</v>
      </c>
      <c r="L14" s="22" t="s">
        <v>26</v>
      </c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-1500</v>
      </c>
      <c r="K15" s="23"/>
      <c r="L15" s="24"/>
    </row>
    <row r="16" spans="1:12" ht="18.75" x14ac:dyDescent="0.25">
      <c r="A16" s="32" t="s">
        <v>37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</row>
    <row r="19" spans="5:10" ht="15.75" x14ac:dyDescent="0.25">
      <c r="E19" s="17"/>
      <c r="J19" s="16"/>
    </row>
    <row r="20" spans="5:10" ht="15.75" x14ac:dyDescent="0.25">
      <c r="E20" s="17"/>
    </row>
    <row r="21" spans="5:10" ht="15.75" x14ac:dyDescent="0.25">
      <c r="E21" s="18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1"/>
  <sheetViews>
    <sheetView view="pageLayout" workbookViewId="0">
      <selection activeCell="L14" sqref="L14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69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  <c r="L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42000</v>
      </c>
      <c r="G13" s="31">
        <v>27000</v>
      </c>
      <c r="H13" s="25">
        <v>15000</v>
      </c>
      <c r="I13" s="3"/>
      <c r="J13" s="25">
        <f>SUM(H13:I13)</f>
        <v>15000</v>
      </c>
      <c r="K13" s="14" t="s">
        <v>70</v>
      </c>
      <c r="L13" s="20" t="s">
        <v>28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42000</v>
      </c>
      <c r="G14" s="30">
        <f t="shared" ref="G14:J14" si="0">SUM(G13:G13)</f>
        <v>27000</v>
      </c>
      <c r="H14" s="21">
        <f t="shared" si="0"/>
        <v>15000</v>
      </c>
      <c r="I14" s="15">
        <f t="shared" si="0"/>
        <v>0</v>
      </c>
      <c r="J14" s="21">
        <f t="shared" si="0"/>
        <v>15000</v>
      </c>
      <c r="K14" s="14" t="s">
        <v>71</v>
      </c>
      <c r="L14" s="22" t="s">
        <v>26</v>
      </c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-1500</v>
      </c>
      <c r="K15" s="23"/>
      <c r="L15" s="24"/>
    </row>
    <row r="16" spans="1:12" ht="18.75" x14ac:dyDescent="0.25">
      <c r="A16" s="32" t="s">
        <v>72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  <c r="J18" s="16"/>
    </row>
    <row r="19" spans="5:10" ht="15.75" x14ac:dyDescent="0.25">
      <c r="E19" s="17"/>
      <c r="F19" s="16"/>
      <c r="J19" s="16"/>
    </row>
    <row r="20" spans="5:10" ht="15.75" x14ac:dyDescent="0.25">
      <c r="E20" s="17"/>
    </row>
    <row r="21" spans="5:10" ht="15.75" x14ac:dyDescent="0.25">
      <c r="E21" s="18"/>
      <c r="F21" s="16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1"/>
  <sheetViews>
    <sheetView view="pageLayout" workbookViewId="0">
      <selection sqref="A1:XFD1048576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73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  <c r="L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42000</v>
      </c>
      <c r="G13" s="31">
        <v>27000</v>
      </c>
      <c r="H13" s="25">
        <v>15000</v>
      </c>
      <c r="I13" s="3"/>
      <c r="J13" s="25">
        <f>SUM(H13:I13)</f>
        <v>15000</v>
      </c>
      <c r="K13" s="14" t="s">
        <v>74</v>
      </c>
      <c r="L13" s="20" t="s">
        <v>28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42000</v>
      </c>
      <c r="G14" s="30">
        <f t="shared" ref="G14:J14" si="0">SUM(G13:G13)</f>
        <v>27000</v>
      </c>
      <c r="H14" s="21">
        <f t="shared" si="0"/>
        <v>15000</v>
      </c>
      <c r="I14" s="30">
        <f t="shared" si="0"/>
        <v>0</v>
      </c>
      <c r="J14" s="21">
        <f t="shared" si="0"/>
        <v>15000</v>
      </c>
      <c r="K14" s="14" t="s">
        <v>75</v>
      </c>
      <c r="L14" s="22" t="s">
        <v>26</v>
      </c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5">
        <f>-J14*0.1</f>
        <v>-1500</v>
      </c>
      <c r="K15" s="23"/>
      <c r="L15" s="24"/>
    </row>
    <row r="16" spans="1:12" ht="18.75" x14ac:dyDescent="0.25">
      <c r="A16" s="32" t="s">
        <v>76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  <c r="J18" s="16"/>
    </row>
    <row r="19" spans="5:10" ht="15.75" x14ac:dyDescent="0.25">
      <c r="E19" s="17"/>
      <c r="F19" s="16"/>
      <c r="J19" s="16"/>
    </row>
    <row r="20" spans="5:10" ht="15.75" x14ac:dyDescent="0.25">
      <c r="E20" s="17"/>
    </row>
    <row r="21" spans="5:10" ht="15.75" x14ac:dyDescent="0.25">
      <c r="E21" s="18"/>
      <c r="F21" s="16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85E3B-4296-414A-9E90-8A6ED2E03FC8}">
  <dimension ref="A1:L21"/>
  <sheetViews>
    <sheetView tabSelected="1" workbookViewId="0">
      <selection activeCell="A16" sqref="A16:I16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77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  <c r="L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42000</v>
      </c>
      <c r="G13" s="31">
        <v>27000</v>
      </c>
      <c r="H13" s="25"/>
      <c r="I13" s="3"/>
      <c r="J13" s="25"/>
      <c r="K13" s="14"/>
      <c r="L13" s="20"/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42000</v>
      </c>
      <c r="G14" s="30">
        <f t="shared" ref="G14:J14" si="0">SUM(G13:G13)</f>
        <v>27000</v>
      </c>
      <c r="H14" s="21"/>
      <c r="I14" s="30"/>
      <c r="J14" s="21"/>
      <c r="K14" s="14"/>
      <c r="L14" s="22"/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5"/>
      <c r="K15" s="23"/>
      <c r="L15" s="24"/>
    </row>
    <row r="16" spans="1:12" ht="18.75" x14ac:dyDescent="0.25">
      <c r="A16" s="32" t="s">
        <v>78</v>
      </c>
      <c r="B16" s="32"/>
      <c r="C16" s="32"/>
      <c r="D16" s="32"/>
      <c r="E16" s="32"/>
      <c r="F16" s="32"/>
      <c r="G16" s="32"/>
      <c r="H16" s="32"/>
      <c r="I16" s="32"/>
      <c r="J16" s="21"/>
    </row>
    <row r="17" spans="5:10" ht="15.75" x14ac:dyDescent="0.25">
      <c r="E17" s="17"/>
      <c r="F17" s="16"/>
    </row>
    <row r="18" spans="5:10" ht="15.75" x14ac:dyDescent="0.25">
      <c r="E18" s="17"/>
      <c r="F18" s="16"/>
      <c r="J18" s="16"/>
    </row>
    <row r="19" spans="5:10" ht="15.75" x14ac:dyDescent="0.25">
      <c r="E19" s="17"/>
      <c r="F19" s="16"/>
      <c r="J19" s="16"/>
    </row>
    <row r="20" spans="5:10" ht="15.75" x14ac:dyDescent="0.25">
      <c r="E20" s="17"/>
    </row>
    <row r="21" spans="5:10" ht="15.75" x14ac:dyDescent="0.25">
      <c r="E21" s="18"/>
      <c r="F21" s="16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9685039370078741" right="0.11811023622047245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view="pageLayout" workbookViewId="0">
      <selection activeCell="K20" sqref="K20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33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19</v>
      </c>
      <c r="G7" s="34"/>
      <c r="H7" s="34"/>
      <c r="I7" s="34" t="s">
        <v>20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19500</v>
      </c>
      <c r="G13" s="13">
        <v>19500</v>
      </c>
      <c r="H13" s="25">
        <v>15000</v>
      </c>
      <c r="I13" s="3"/>
      <c r="J13" s="25">
        <f>SUM(H13:I13)</f>
        <v>15000</v>
      </c>
      <c r="K13" s="14" t="s">
        <v>35</v>
      </c>
      <c r="L13" s="20" t="s">
        <v>28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19500</v>
      </c>
      <c r="G14" s="30">
        <f>SUM(G13:G13)</f>
        <v>19500</v>
      </c>
      <c r="H14" s="21">
        <f>SUM(H13)</f>
        <v>15000</v>
      </c>
      <c r="I14" s="21">
        <f t="shared" ref="I14:J14" si="0">SUM(I13)</f>
        <v>0</v>
      </c>
      <c r="J14" s="21">
        <f t="shared" si="0"/>
        <v>15000</v>
      </c>
      <c r="K14" s="14" t="s">
        <v>36</v>
      </c>
      <c r="L14" s="22" t="s">
        <v>41</v>
      </c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-1500</v>
      </c>
      <c r="K15" s="23"/>
      <c r="L15" s="24"/>
    </row>
    <row r="16" spans="1:12" ht="18.75" x14ac:dyDescent="0.25">
      <c r="A16" s="32" t="s">
        <v>34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</row>
    <row r="19" spans="5:10" ht="15.75" x14ac:dyDescent="0.25">
      <c r="E19" s="17"/>
      <c r="J19" s="16"/>
    </row>
    <row r="20" spans="5:10" ht="15.75" x14ac:dyDescent="0.25">
      <c r="E20" s="17"/>
    </row>
    <row r="21" spans="5:10" ht="15.75" x14ac:dyDescent="0.25">
      <c r="E21" s="18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view="pageLayout" workbookViewId="0">
      <selection activeCell="J22" sqref="J22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38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19500</v>
      </c>
      <c r="G13" s="13">
        <v>19500</v>
      </c>
      <c r="H13" s="3">
        <v>15000</v>
      </c>
      <c r="I13" s="3"/>
      <c r="J13" s="21">
        <f>SUM(H13:I13)</f>
        <v>15000</v>
      </c>
      <c r="K13" s="14" t="s">
        <v>43</v>
      </c>
      <c r="L13" s="20" t="s">
        <v>28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19500</v>
      </c>
      <c r="G14" s="30">
        <f>SUM(G13:G13)</f>
        <v>19500</v>
      </c>
      <c r="H14" s="15">
        <f>SUM(H13:H13)</f>
        <v>15000</v>
      </c>
      <c r="I14" s="21">
        <f t="shared" ref="I14:J14" si="0">SUM(I13)</f>
        <v>0</v>
      </c>
      <c r="J14" s="21">
        <f t="shared" si="0"/>
        <v>15000</v>
      </c>
      <c r="K14" s="14" t="s">
        <v>44</v>
      </c>
      <c r="L14" s="22"/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-1500</v>
      </c>
      <c r="K15" s="23"/>
      <c r="L15" s="24"/>
    </row>
    <row r="16" spans="1:12" ht="18.75" x14ac:dyDescent="0.25">
      <c r="A16" s="32" t="s">
        <v>42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</row>
    <row r="19" spans="5:10" ht="15.75" x14ac:dyDescent="0.25">
      <c r="E19" s="17"/>
      <c r="J19" s="16"/>
    </row>
    <row r="20" spans="5:10" ht="15.75" x14ac:dyDescent="0.25">
      <c r="E20" s="17"/>
    </row>
    <row r="21" spans="5:10" ht="15.75" x14ac:dyDescent="0.25">
      <c r="E21" s="18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view="pageLayout" workbookViewId="0">
      <selection activeCell="K14" sqref="K14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45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21000</v>
      </c>
      <c r="G13" s="30">
        <v>21000</v>
      </c>
      <c r="H13" s="3">
        <v>15000</v>
      </c>
      <c r="I13" s="3"/>
      <c r="J13" s="21">
        <f>SUM(H13:I13)</f>
        <v>15000</v>
      </c>
      <c r="K13" s="14" t="s">
        <v>47</v>
      </c>
      <c r="L13" s="20" t="s">
        <v>28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21000</v>
      </c>
      <c r="G14" s="30">
        <f>SUM(G13:G13)</f>
        <v>21000</v>
      </c>
      <c r="H14" s="21">
        <f t="shared" ref="H14:J14" si="0">SUM(H13:H13)</f>
        <v>15000</v>
      </c>
      <c r="I14" s="21">
        <f t="shared" si="0"/>
        <v>0</v>
      </c>
      <c r="J14" s="21">
        <f t="shared" si="0"/>
        <v>15000</v>
      </c>
      <c r="K14" s="14" t="s">
        <v>48</v>
      </c>
      <c r="L14" s="22"/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-1500</v>
      </c>
      <c r="K15" s="23"/>
      <c r="L15" s="24"/>
    </row>
    <row r="16" spans="1:12" ht="18.75" x14ac:dyDescent="0.25">
      <c r="A16" s="32" t="s">
        <v>46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</row>
    <row r="19" spans="5:10" ht="15.75" x14ac:dyDescent="0.25">
      <c r="E19" s="17"/>
      <c r="J19" s="16"/>
    </row>
    <row r="20" spans="5:10" ht="15.75" x14ac:dyDescent="0.25">
      <c r="E20" s="17"/>
    </row>
    <row r="21" spans="5:10" ht="15.75" x14ac:dyDescent="0.25">
      <c r="E21" s="18"/>
      <c r="F21" s="16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1"/>
  <sheetViews>
    <sheetView view="pageLayout" workbookViewId="0">
      <selection activeCell="A16" sqref="A16:I16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49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22500</v>
      </c>
      <c r="G13" s="30">
        <v>22500</v>
      </c>
      <c r="H13" s="3">
        <v>15000</v>
      </c>
      <c r="I13" s="3"/>
      <c r="J13" s="21">
        <f>SUM(H13:I13)</f>
        <v>15000</v>
      </c>
      <c r="K13" s="14" t="s">
        <v>50</v>
      </c>
      <c r="L13" s="20" t="s">
        <v>28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22500</v>
      </c>
      <c r="G14" s="30">
        <f>SUM(G13:G13)</f>
        <v>22500</v>
      </c>
      <c r="H14" s="21">
        <f t="shared" ref="H14:J14" si="0">SUM(H13:H13)</f>
        <v>15000</v>
      </c>
      <c r="I14" s="21">
        <f t="shared" si="0"/>
        <v>0</v>
      </c>
      <c r="J14" s="21">
        <f t="shared" si="0"/>
        <v>15000</v>
      </c>
      <c r="K14" s="14" t="s">
        <v>51</v>
      </c>
      <c r="L14" s="22" t="s">
        <v>26</v>
      </c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-1500</v>
      </c>
      <c r="K15" s="23"/>
      <c r="L15" s="24"/>
    </row>
    <row r="16" spans="1:12" ht="18.75" x14ac:dyDescent="0.25">
      <c r="A16" s="32" t="s">
        <v>52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  <c r="J18" s="16"/>
    </row>
    <row r="19" spans="5:10" ht="15.75" x14ac:dyDescent="0.25">
      <c r="E19" s="17"/>
      <c r="J19" s="16"/>
    </row>
    <row r="20" spans="5:10" ht="15.75" x14ac:dyDescent="0.25">
      <c r="E20" s="17"/>
    </row>
    <row r="21" spans="5:10" ht="15.75" x14ac:dyDescent="0.25">
      <c r="E21" s="18"/>
      <c r="F21" s="16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view="pageLayout" workbookViewId="0">
      <selection activeCell="J17" sqref="J17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53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22500</v>
      </c>
      <c r="G13" s="30">
        <v>22500</v>
      </c>
      <c r="H13" s="3">
        <v>15000</v>
      </c>
      <c r="I13" s="3"/>
      <c r="J13" s="21">
        <v>15000</v>
      </c>
      <c r="K13" s="14" t="s">
        <v>55</v>
      </c>
      <c r="L13" s="20" t="s">
        <v>28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22500</v>
      </c>
      <c r="G14" s="30">
        <f>SUM(G13:G13)</f>
        <v>22500</v>
      </c>
      <c r="H14" s="21">
        <f t="shared" ref="H14:J14" si="0">SUM(H13:H13)</f>
        <v>15000</v>
      </c>
      <c r="I14" s="21">
        <f t="shared" si="0"/>
        <v>0</v>
      </c>
      <c r="J14" s="21">
        <f t="shared" si="0"/>
        <v>15000</v>
      </c>
      <c r="K14" s="14" t="s">
        <v>56</v>
      </c>
      <c r="L14" s="22"/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-1500</v>
      </c>
      <c r="K15" s="23"/>
      <c r="L15" s="24"/>
    </row>
    <row r="16" spans="1:12" ht="18.75" x14ac:dyDescent="0.25">
      <c r="A16" s="32" t="s">
        <v>54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  <c r="J18" s="16"/>
    </row>
    <row r="19" spans="5:10" ht="15.75" x14ac:dyDescent="0.25">
      <c r="E19" s="17"/>
      <c r="J19" s="16"/>
    </row>
    <row r="20" spans="5:10" ht="15.75" x14ac:dyDescent="0.25">
      <c r="E20" s="17"/>
    </row>
    <row r="21" spans="5:10" ht="15.75" x14ac:dyDescent="0.25">
      <c r="E21" s="18"/>
      <c r="F21" s="16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1"/>
  <sheetViews>
    <sheetView view="pageLayout" workbookViewId="0">
      <selection activeCell="I21" sqref="I21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57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  <c r="L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24000</v>
      </c>
      <c r="G13" s="30">
        <v>24000</v>
      </c>
      <c r="H13" s="3">
        <v>15000</v>
      </c>
      <c r="I13" s="3"/>
      <c r="J13" s="21">
        <f>SUM(H13:I13)</f>
        <v>15000</v>
      </c>
      <c r="K13" s="14" t="s">
        <v>59</v>
      </c>
      <c r="L13" s="20" t="s">
        <v>28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24000</v>
      </c>
      <c r="G14" s="30">
        <f>SUM(G13:G13)</f>
        <v>24000</v>
      </c>
      <c r="H14" s="30">
        <f t="shared" ref="H14:J14" si="0">SUM(H13:H13)</f>
        <v>15000</v>
      </c>
      <c r="I14" s="30">
        <f t="shared" si="0"/>
        <v>0</v>
      </c>
      <c r="J14" s="21">
        <f t="shared" si="0"/>
        <v>15000</v>
      </c>
      <c r="K14" s="14" t="s">
        <v>60</v>
      </c>
      <c r="L14" s="22" t="s">
        <v>26</v>
      </c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-1500</v>
      </c>
      <c r="K15" s="23"/>
      <c r="L15" s="24"/>
    </row>
    <row r="16" spans="1:12" ht="18.75" x14ac:dyDescent="0.25">
      <c r="A16" s="32" t="s">
        <v>58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  <c r="J18" s="16"/>
    </row>
    <row r="19" spans="5:10" ht="15.75" x14ac:dyDescent="0.25">
      <c r="E19" s="17"/>
      <c r="J19" s="16"/>
    </row>
    <row r="20" spans="5:10" ht="15.75" x14ac:dyDescent="0.25">
      <c r="E20" s="17"/>
    </row>
    <row r="21" spans="5:10" ht="15.75" x14ac:dyDescent="0.25">
      <c r="E21" s="18"/>
      <c r="F21" s="16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1"/>
  <sheetViews>
    <sheetView view="pageLayout" workbookViewId="0">
      <selection activeCell="L15" sqref="L15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62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  <c r="L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24000</v>
      </c>
      <c r="G13" s="30">
        <v>24000</v>
      </c>
      <c r="H13" s="3">
        <v>15000</v>
      </c>
      <c r="I13" s="3"/>
      <c r="J13" s="21">
        <f>SUM(H13:I13)</f>
        <v>15000</v>
      </c>
      <c r="K13" s="14" t="s">
        <v>63</v>
      </c>
      <c r="L13" s="20" t="s">
        <v>64</v>
      </c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24000</v>
      </c>
      <c r="G14" s="30">
        <f>SUM(G13:G13)</f>
        <v>24000</v>
      </c>
      <c r="H14" s="30">
        <f t="shared" ref="H14:J14" si="0">SUM(H13:H13)</f>
        <v>15000</v>
      </c>
      <c r="I14" s="30">
        <f t="shared" si="0"/>
        <v>0</v>
      </c>
      <c r="J14" s="21">
        <f t="shared" si="0"/>
        <v>15000</v>
      </c>
      <c r="K14" s="14" t="s">
        <v>65</v>
      </c>
      <c r="L14" s="22" t="s">
        <v>26</v>
      </c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-1500</v>
      </c>
      <c r="K15" s="23"/>
      <c r="L15" s="24"/>
    </row>
    <row r="16" spans="1:12" ht="18.75" x14ac:dyDescent="0.25">
      <c r="A16" s="32" t="s">
        <v>61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13500</v>
      </c>
    </row>
    <row r="17" spans="5:10" ht="15.75" x14ac:dyDescent="0.25">
      <c r="E17" s="17"/>
      <c r="F17" s="16"/>
    </row>
    <row r="18" spans="5:10" ht="15.75" x14ac:dyDescent="0.25">
      <c r="E18" s="17"/>
      <c r="F18" s="16"/>
      <c r="J18" s="16"/>
    </row>
    <row r="19" spans="5:10" ht="15.75" x14ac:dyDescent="0.25">
      <c r="E19" s="17"/>
      <c r="J19" s="16"/>
    </row>
    <row r="20" spans="5:10" ht="15.75" x14ac:dyDescent="0.25">
      <c r="E20" s="17"/>
    </row>
    <row r="21" spans="5:10" ht="15.75" x14ac:dyDescent="0.25">
      <c r="E21" s="18"/>
      <c r="F21" s="16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view="pageLayout" workbookViewId="0">
      <selection activeCell="L15" sqref="L15"/>
    </sheetView>
  </sheetViews>
  <sheetFormatPr baseColWidth="10" defaultRowHeight="15" x14ac:dyDescent="0.25"/>
  <cols>
    <col min="1" max="1" width="3.28515625" customWidth="1"/>
    <col min="2" max="2" width="26.42578125" customWidth="1"/>
    <col min="3" max="3" width="7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4" t="s">
        <v>12</v>
      </c>
    </row>
    <row r="2" spans="1:12" ht="15.75" x14ac:dyDescent="0.25">
      <c r="A2" s="4" t="s">
        <v>13</v>
      </c>
      <c r="J2" s="17"/>
    </row>
    <row r="3" spans="1:12" x14ac:dyDescent="0.25">
      <c r="A3" s="4" t="s">
        <v>14</v>
      </c>
      <c r="L3" s="16"/>
    </row>
    <row r="4" spans="1:12" ht="18.75" x14ac:dyDescent="0.25">
      <c r="A4" s="33" t="s">
        <v>66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27"/>
    </row>
    <row r="5" spans="1:12" ht="18.75" x14ac:dyDescent="0.3">
      <c r="E5" s="5"/>
      <c r="I5" s="5"/>
      <c r="J5" s="5" t="s">
        <v>15</v>
      </c>
      <c r="L5" s="17"/>
    </row>
    <row r="6" spans="1:12" ht="18.75" x14ac:dyDescent="0.3">
      <c r="D6" s="5" t="s">
        <v>16</v>
      </c>
      <c r="E6" s="5"/>
      <c r="F6" s="5"/>
      <c r="G6" s="28"/>
      <c r="H6" s="5" t="s">
        <v>17</v>
      </c>
      <c r="I6" s="5"/>
    </row>
    <row r="7" spans="1:12" ht="18.75" x14ac:dyDescent="0.3">
      <c r="B7" s="16"/>
      <c r="D7" s="28" t="s">
        <v>18</v>
      </c>
      <c r="E7" s="28"/>
      <c r="F7" s="34" t="s">
        <v>39</v>
      </c>
      <c r="G7" s="34"/>
      <c r="H7" s="34"/>
      <c r="I7" s="34" t="s">
        <v>40</v>
      </c>
      <c r="J7" s="34"/>
      <c r="K7" s="5"/>
      <c r="L7" s="19"/>
    </row>
    <row r="8" spans="1:12" ht="18.75" customHeight="1" x14ac:dyDescent="0.3">
      <c r="A8" s="34" t="s">
        <v>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ht="9" customHeight="1" x14ac:dyDescent="0.3">
      <c r="A9" s="4"/>
      <c r="D9" s="28"/>
      <c r="E9" s="28"/>
      <c r="F9" s="28"/>
      <c r="G9" s="28"/>
      <c r="H9" s="28"/>
      <c r="I9" s="28"/>
      <c r="J9" s="28"/>
      <c r="K9" s="5"/>
      <c r="L9" s="5"/>
    </row>
    <row r="10" spans="1:12" ht="17.25" customHeight="1" x14ac:dyDescent="0.35">
      <c r="E10" s="35" t="s">
        <v>21</v>
      </c>
      <c r="F10" s="35"/>
      <c r="G10" s="29"/>
      <c r="H10" s="16"/>
      <c r="L10" s="16"/>
    </row>
    <row r="11" spans="1:12" ht="7.5" customHeight="1" x14ac:dyDescent="0.35">
      <c r="E11" s="8"/>
      <c r="F11" s="8"/>
      <c r="G11" s="29"/>
    </row>
    <row r="12" spans="1:12" ht="15.75" x14ac:dyDescent="0.25">
      <c r="A12" s="1" t="s">
        <v>0</v>
      </c>
      <c r="B12" s="1" t="s">
        <v>1</v>
      </c>
      <c r="C12" s="26" t="s">
        <v>11</v>
      </c>
      <c r="D12" s="1" t="s">
        <v>10</v>
      </c>
      <c r="E12" s="1" t="s">
        <v>2</v>
      </c>
      <c r="F12" s="1" t="s">
        <v>3</v>
      </c>
      <c r="G12" s="12" t="s">
        <v>25</v>
      </c>
      <c r="H12" s="11" t="s">
        <v>9</v>
      </c>
      <c r="I12" s="1" t="s">
        <v>5</v>
      </c>
      <c r="J12" s="12" t="s">
        <v>4</v>
      </c>
      <c r="K12" s="1" t="s">
        <v>8</v>
      </c>
      <c r="L12" s="10" t="s">
        <v>6</v>
      </c>
    </row>
    <row r="13" spans="1:12" ht="21" customHeight="1" x14ac:dyDescent="0.25">
      <c r="A13" s="2">
        <v>1</v>
      </c>
      <c r="B13" s="6" t="s">
        <v>23</v>
      </c>
      <c r="C13" s="9" t="s">
        <v>22</v>
      </c>
      <c r="D13" s="7" t="s">
        <v>29</v>
      </c>
      <c r="E13" s="3">
        <v>15000</v>
      </c>
      <c r="F13" s="3">
        <v>25500</v>
      </c>
      <c r="G13" s="31">
        <v>25500</v>
      </c>
      <c r="H13" s="3">
        <v>0</v>
      </c>
      <c r="I13" s="3"/>
      <c r="J13" s="21">
        <f>SUM(H13:I13)</f>
        <v>0</v>
      </c>
      <c r="K13" s="14"/>
      <c r="L13" s="20"/>
    </row>
    <row r="14" spans="1:12" ht="21" customHeight="1" x14ac:dyDescent="0.25">
      <c r="A14" s="36" t="s">
        <v>7</v>
      </c>
      <c r="B14" s="36"/>
      <c r="C14" s="36"/>
      <c r="D14" s="36"/>
      <c r="E14" s="15">
        <f>SUM(E13:E13)</f>
        <v>15000</v>
      </c>
      <c r="F14" s="15">
        <f>SUM(F13:F13)</f>
        <v>25500</v>
      </c>
      <c r="G14" s="30">
        <f t="shared" ref="G14:J14" si="0">SUM(G13:G13)</f>
        <v>25500</v>
      </c>
      <c r="H14" s="15">
        <f t="shared" si="0"/>
        <v>0</v>
      </c>
      <c r="I14" s="15">
        <f t="shared" si="0"/>
        <v>0</v>
      </c>
      <c r="J14" s="15">
        <f t="shared" si="0"/>
        <v>0</v>
      </c>
      <c r="K14" s="14" t="s">
        <v>67</v>
      </c>
      <c r="L14" s="22" t="s">
        <v>26</v>
      </c>
    </row>
    <row r="15" spans="1:12" ht="18.75" x14ac:dyDescent="0.25">
      <c r="A15" s="32" t="s">
        <v>24</v>
      </c>
      <c r="B15" s="32"/>
      <c r="C15" s="32"/>
      <c r="D15" s="32"/>
      <c r="E15" s="32"/>
      <c r="F15" s="32"/>
      <c r="G15" s="32"/>
      <c r="H15" s="32"/>
      <c r="I15" s="32"/>
      <c r="J15" s="21">
        <f>-J14*0.1</f>
        <v>0</v>
      </c>
      <c r="K15" s="23"/>
      <c r="L15" s="24"/>
    </row>
    <row r="16" spans="1:12" ht="18.75" x14ac:dyDescent="0.25">
      <c r="A16" s="32" t="s">
        <v>68</v>
      </c>
      <c r="B16" s="32"/>
      <c r="C16" s="32"/>
      <c r="D16" s="32"/>
      <c r="E16" s="32"/>
      <c r="F16" s="32"/>
      <c r="G16" s="32"/>
      <c r="H16" s="32"/>
      <c r="I16" s="32"/>
      <c r="J16" s="21">
        <f>SUM(J14:J15)</f>
        <v>0</v>
      </c>
    </row>
    <row r="17" spans="5:10" ht="15.75" x14ac:dyDescent="0.25">
      <c r="E17" s="17"/>
      <c r="F17" s="16"/>
    </row>
    <row r="18" spans="5:10" ht="15.75" x14ac:dyDescent="0.25">
      <c r="E18" s="17"/>
      <c r="F18" s="16"/>
      <c r="J18" s="16"/>
    </row>
    <row r="19" spans="5:10" ht="15.75" x14ac:dyDescent="0.25">
      <c r="E19" s="17"/>
      <c r="J19" s="16"/>
    </row>
    <row r="20" spans="5:10" ht="15.75" x14ac:dyDescent="0.25">
      <c r="E20" s="17"/>
    </row>
    <row r="21" spans="5:10" ht="15.75" x14ac:dyDescent="0.25">
      <c r="E21" s="18"/>
      <c r="F21" s="16"/>
      <c r="H21" s="16"/>
    </row>
  </sheetData>
  <mergeCells count="8">
    <mergeCell ref="A15:I15"/>
    <mergeCell ref="A16:I16"/>
    <mergeCell ref="A4:K4"/>
    <mergeCell ref="F7:H7"/>
    <mergeCell ref="I7:J7"/>
    <mergeCell ref="A8:L8"/>
    <mergeCell ref="E10:F10"/>
    <mergeCell ref="A14:D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 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2022-11-25T08:29:45Z</cp:lastPrinted>
  <dcterms:created xsi:type="dcterms:W3CDTF">2013-02-10T07:37:00Z</dcterms:created>
  <dcterms:modified xsi:type="dcterms:W3CDTF">2022-11-25T08:29:51Z</dcterms:modified>
</cp:coreProperties>
</file>