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NT\Documents\PROPRIETAIRES\TOURE MOUSSA\FICHES D'ENCAISSEMENT\BONIKRO EN HAUT\"/>
    </mc:Choice>
  </mc:AlternateContent>
  <xr:revisionPtr revIDLastSave="0" documentId="13_ncr:1_{5DB30137-F66F-478C-9B5F-AE96EA4F3975}" xr6:coauthVersionLast="47" xr6:coauthVersionMax="47" xr10:uidLastSave="{00000000-0000-0000-0000-000000000000}"/>
  <bookViews>
    <workbookView xWindow="-120" yWindow="-120" windowWidth="29040" windowHeight="15990" firstSheet="6" activeTab="12" xr2:uid="{00000000-000D-0000-FFFF-FFFF00000000}"/>
  </bookViews>
  <sheets>
    <sheet name="DECEMBRE 2021" sheetId="86" r:id="rId1"/>
    <sheet name="JANVIER 2022" sheetId="87" r:id="rId2"/>
    <sheet name="FEVRIER 2022" sheetId="88" r:id="rId3"/>
    <sheet name="MARS 2022" sheetId="89" r:id="rId4"/>
    <sheet name="AVRIL 2022" sheetId="90" r:id="rId5"/>
    <sheet name="MAI 2022" sheetId="91" r:id="rId6"/>
    <sheet name="JUIN 2022" sheetId="92" r:id="rId7"/>
    <sheet name="JUILLET 2022" sheetId="93" r:id="rId8"/>
    <sheet name="AOUT 2022 " sheetId="94" r:id="rId9"/>
    <sheet name="SEPTEMBRE 2022 " sheetId="95" r:id="rId10"/>
    <sheet name="OCTOBRE 2022" sheetId="96" r:id="rId11"/>
    <sheet name="NOVEMBRE 2022" sheetId="97" r:id="rId12"/>
    <sheet name="DECEMBRE 2022" sheetId="98" r:id="rId13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7" i="98" l="1"/>
  <c r="F17" i="98"/>
  <c r="E17" i="98"/>
  <c r="H17" i="97"/>
  <c r="I17" i="97"/>
  <c r="J16" i="97"/>
  <c r="J15" i="97"/>
  <c r="J17" i="97" s="1"/>
  <c r="J18" i="97" s="1"/>
  <c r="J19" i="97" s="1"/>
  <c r="G17" i="97" l="1"/>
  <c r="F17" i="97"/>
  <c r="E17" i="97"/>
  <c r="H17" i="96"/>
  <c r="J17" i="96" s="1"/>
  <c r="J18" i="96" s="1"/>
  <c r="J19" i="96" s="1"/>
  <c r="J16" i="96"/>
  <c r="J15" i="96"/>
  <c r="G17" i="96" l="1"/>
  <c r="F17" i="96"/>
  <c r="E17" i="96"/>
  <c r="J16" i="95" l="1"/>
  <c r="J15" i="95"/>
  <c r="H17" i="95"/>
  <c r="J17" i="95" s="1"/>
  <c r="J18" i="95" l="1"/>
  <c r="J19" i="95" s="1"/>
  <c r="G17" i="95"/>
  <c r="F17" i="95"/>
  <c r="E17" i="95"/>
  <c r="J16" i="94" l="1"/>
  <c r="J15" i="94"/>
  <c r="I17" i="94"/>
  <c r="H17" i="94"/>
  <c r="J17" i="94" l="1"/>
  <c r="G17" i="94"/>
  <c r="F17" i="94"/>
  <c r="E17" i="94"/>
  <c r="J18" i="94" l="1"/>
  <c r="J19" i="94"/>
  <c r="J16" i="93"/>
  <c r="J15" i="93"/>
  <c r="I17" i="93" l="1"/>
  <c r="H17" i="93"/>
  <c r="J17" i="93" s="1"/>
  <c r="G17" i="93"/>
  <c r="F17" i="93"/>
  <c r="E17" i="93"/>
  <c r="J18" i="93" l="1"/>
  <c r="J19" i="93" s="1"/>
  <c r="H17" i="92"/>
  <c r="I17" i="92"/>
  <c r="J16" i="92"/>
  <c r="J15" i="92"/>
  <c r="J17" i="92" l="1"/>
  <c r="G17" i="92"/>
  <c r="F17" i="92"/>
  <c r="E17" i="92"/>
  <c r="J18" i="92" l="1"/>
  <c r="J19" i="92" s="1"/>
  <c r="H17" i="91"/>
  <c r="I17" i="91"/>
  <c r="J16" i="91"/>
  <c r="J15" i="91"/>
  <c r="J17" i="91" s="1"/>
  <c r="J18" i="91" l="1"/>
  <c r="J19" i="91" s="1"/>
  <c r="G17" i="91"/>
  <c r="F17" i="91"/>
  <c r="E17" i="91"/>
  <c r="J15" i="90" l="1"/>
  <c r="J17" i="90" s="1"/>
  <c r="H17" i="90"/>
  <c r="I17" i="90"/>
  <c r="J18" i="90" l="1"/>
  <c r="J19" i="90" s="1"/>
  <c r="G17" i="90"/>
  <c r="F17" i="90"/>
  <c r="E17" i="90"/>
  <c r="H17" i="89" l="1"/>
  <c r="J15" i="89"/>
  <c r="J16" i="89"/>
  <c r="I17" i="89"/>
  <c r="G17" i="89"/>
  <c r="F17" i="89"/>
  <c r="E17" i="89"/>
  <c r="J17" i="89" l="1"/>
  <c r="J18" i="89" s="1"/>
  <c r="J19" i="89" s="1"/>
  <c r="H17" i="88"/>
  <c r="I17" i="88"/>
  <c r="J16" i="88"/>
  <c r="J15" i="88"/>
  <c r="J17" i="88" s="1"/>
  <c r="J18" i="88" l="1"/>
  <c r="J19" i="88" s="1"/>
  <c r="G17" i="88"/>
  <c r="F17" i="88"/>
  <c r="E17" i="88"/>
  <c r="H17" i="87" l="1"/>
  <c r="I17" i="87"/>
  <c r="J16" i="87"/>
  <c r="J15" i="87"/>
  <c r="J17" i="87" s="1"/>
  <c r="J18" i="87" l="1"/>
  <c r="J19" i="87" s="1"/>
  <c r="G17" i="87"/>
  <c r="F17" i="87"/>
  <c r="E17" i="87"/>
  <c r="I17" i="86" l="1"/>
  <c r="H17" i="86"/>
  <c r="G17" i="86"/>
  <c r="F17" i="86"/>
  <c r="E17" i="86"/>
  <c r="J16" i="86"/>
  <c r="J15" i="86"/>
  <c r="J17" i="86" l="1"/>
  <c r="J18" i="86"/>
  <c r="J19" i="86" s="1"/>
</calcChain>
</file>

<file path=xl/sharedStrings.xml><?xml version="1.0" encoding="utf-8"?>
<sst xmlns="http://schemas.openxmlformats.org/spreadsheetml/2006/main" count="577" uniqueCount="97">
  <si>
    <t>N°</t>
  </si>
  <si>
    <t>NOM &amp; PRENOMS</t>
  </si>
  <si>
    <t>LOYERS</t>
  </si>
  <si>
    <t>LOYERS NP</t>
  </si>
  <si>
    <t>MONTANTS PAYES</t>
  </si>
  <si>
    <t>ARRIERES</t>
  </si>
  <si>
    <t>TOTAL</t>
  </si>
  <si>
    <t>DATES</t>
  </si>
  <si>
    <t>LOYERS PAYES</t>
  </si>
  <si>
    <t>CONTACTS</t>
  </si>
  <si>
    <t>N° PORTE</t>
  </si>
  <si>
    <t>CABINET CONSEILS  ET DE GESTION IMMOBILIERE  (CCGIM) </t>
  </si>
  <si>
    <t>07 85 65 28 - 03 32 59 24 - 04 92 79 51</t>
  </si>
  <si>
    <t>Email:amadasta@yahoo.fr</t>
  </si>
  <si>
    <t>N° CC: 0513520V</t>
  </si>
  <si>
    <t>YOPOUGON NIANGON ADJAME BONIKRO</t>
  </si>
  <si>
    <t xml:space="preserve">   LOT N° …………….. - ILOT ………….</t>
  </si>
  <si>
    <t>01 BP 4859 ABIDJAN 01</t>
  </si>
  <si>
    <t>07 67 16 27</t>
  </si>
  <si>
    <t>01 05 01 76</t>
  </si>
  <si>
    <t>H3</t>
  </si>
  <si>
    <t>COMMISSION CCGIM</t>
  </si>
  <si>
    <t>PENALITES</t>
  </si>
  <si>
    <t>HADJA KORO</t>
  </si>
  <si>
    <t>02 78 00 72</t>
  </si>
  <si>
    <t>48 14 22 22</t>
  </si>
  <si>
    <t>VIE BA M TRAORE</t>
  </si>
  <si>
    <t>07 77 44 27</t>
  </si>
  <si>
    <t>CCGIM</t>
  </si>
  <si>
    <t>TOTAL   A VERSER</t>
  </si>
  <si>
    <t>CENTRE D'IMPOSITION: YOP I</t>
  </si>
  <si>
    <t>COULIBALY SOUROUNAN</t>
  </si>
  <si>
    <t>EN HAUT 2</t>
  </si>
  <si>
    <t>SIGNATAIRES</t>
  </si>
  <si>
    <t>BARRO SOULEYMANE</t>
  </si>
  <si>
    <t>H2</t>
  </si>
  <si>
    <t>ESPECES</t>
  </si>
  <si>
    <t>ORANGE</t>
  </si>
  <si>
    <t>0709330104-0546956279</t>
  </si>
  <si>
    <t>0544078178</t>
  </si>
  <si>
    <t>WAVE</t>
  </si>
  <si>
    <t>FICHE DES ENCAISSEMENTS : MOIS DE DECEMBRE 2021</t>
  </si>
  <si>
    <t>09/12/21</t>
  </si>
  <si>
    <t>11/12/21</t>
  </si>
  <si>
    <t>14/12/21</t>
  </si>
  <si>
    <t>FICHE DES ENCAISSEMENTS : MOIS DE JANVIER 2022</t>
  </si>
  <si>
    <t>TOTAL A VERSER</t>
  </si>
  <si>
    <t>07 07 67 16 27</t>
  </si>
  <si>
    <t>01 02 78 00 72</t>
  </si>
  <si>
    <t>07 07 77 44 27</t>
  </si>
  <si>
    <t>07 48 14 22 22</t>
  </si>
  <si>
    <t>10/01/22</t>
  </si>
  <si>
    <t>11/01/22</t>
  </si>
  <si>
    <t>14/01/22</t>
  </si>
  <si>
    <t>FICHE DES ENCAISSEMENTS : MOIS DE FEVRIER 2022</t>
  </si>
  <si>
    <t>08/02/22</t>
  </si>
  <si>
    <t>10/02/22</t>
  </si>
  <si>
    <t>12/02/22</t>
  </si>
  <si>
    <t>FICHE DES ENCAISSEMENTS : MOIS DE MARS 2022</t>
  </si>
  <si>
    <t>09/03/22</t>
  </si>
  <si>
    <t>10/03/22</t>
  </si>
  <si>
    <t>15/03/22</t>
  </si>
  <si>
    <t>06/04/23</t>
  </si>
  <si>
    <t>13/04/22</t>
  </si>
  <si>
    <t>14/04/22</t>
  </si>
  <si>
    <t>FICHE DES ENCAISSEMENTS : MOIS D'AVRIL 2022</t>
  </si>
  <si>
    <t>FICHE DES ENCAISSEMENTS : MOIS DE MAI 2022</t>
  </si>
  <si>
    <t>09/05/22</t>
  </si>
  <si>
    <t>12/05/22</t>
  </si>
  <si>
    <t>13/05/22</t>
  </si>
  <si>
    <t>FICHE DES ENCAISSEMENTS : MOIS DE JUIN 2022</t>
  </si>
  <si>
    <t>06/06/22</t>
  </si>
  <si>
    <t>09/06/22</t>
  </si>
  <si>
    <t>15/06/22</t>
  </si>
  <si>
    <t>FICHE DES ENCAISSEMENTS : MOIS DE JUILLET 2022</t>
  </si>
  <si>
    <t>10/07/22</t>
  </si>
  <si>
    <t>11/07/22</t>
  </si>
  <si>
    <t>15/07/22</t>
  </si>
  <si>
    <t>11/08/22</t>
  </si>
  <si>
    <t>ESP+OM</t>
  </si>
  <si>
    <t>17/08/22</t>
  </si>
  <si>
    <t>FICHE DES ENCAISSEMENTS : MOIS DE AOUT 2022</t>
  </si>
  <si>
    <t>FICHE DES ENCAISSEMENTS : MOIS DE SEPTEMBRE 2022</t>
  </si>
  <si>
    <t>10/08/22</t>
  </si>
  <si>
    <t>07/09/22</t>
  </si>
  <si>
    <t>12/09/22</t>
  </si>
  <si>
    <t>FICHE DES ENCAISSEMENTS : MOIS D'OCTOBRE 2022</t>
  </si>
  <si>
    <t>10/10/22</t>
  </si>
  <si>
    <t>MTN</t>
  </si>
  <si>
    <t>13/10/22</t>
  </si>
  <si>
    <t>FICHE DES ENCAISSEMENTS : MOIS DE NOVEMBRE 2022</t>
  </si>
  <si>
    <t>DOIT FEVRIER 2020</t>
  </si>
  <si>
    <t>A PAYE 50 000 F LE 26/11/2018 AVANCE DE 12/2018 + 01/2019</t>
  </si>
  <si>
    <t>03/11/22</t>
  </si>
  <si>
    <t>10/11/22</t>
  </si>
  <si>
    <t>16/11/22</t>
  </si>
  <si>
    <t>FICHE DES ENCAISSEMENTS : MOIS DE DECEMBRE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</si>
</sst>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F&quot;;[Red]\-#,##0\ &quot;F&quot;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5" fillId="0" borderId="0" xfId="0" applyFont="1"/>
    <xf numFmtId="0" fontId="3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1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0" fillId="0" borderId="6" xfId="0" applyBorder="1" applyAlignment="1">
      <alignment horizontal="left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showWhiteSpace="0" view="pageLayout" zoomScaleNormal="100" workbookViewId="0">
      <selection activeCell="L18" sqref="L18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27" t="s">
        <v>41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2" ht="18.75" x14ac:dyDescent="0.3">
      <c r="A5" s="6"/>
      <c r="E5" s="7"/>
      <c r="I5" s="7"/>
      <c r="J5" s="7" t="s">
        <v>14</v>
      </c>
    </row>
    <row r="6" spans="1:12" ht="18.75" x14ac:dyDescent="0.3">
      <c r="D6" s="7" t="s">
        <v>15</v>
      </c>
      <c r="E6" s="7"/>
      <c r="F6" s="7"/>
      <c r="G6" s="25"/>
      <c r="H6" s="7" t="s">
        <v>16</v>
      </c>
      <c r="I6" s="7"/>
    </row>
    <row r="7" spans="1:12" ht="18.75" x14ac:dyDescent="0.3">
      <c r="D7" s="25" t="s">
        <v>17</v>
      </c>
      <c r="E7" s="25"/>
      <c r="F7" s="28" t="s">
        <v>18</v>
      </c>
      <c r="G7" s="28"/>
      <c r="H7" s="28"/>
      <c r="I7" s="28" t="s">
        <v>19</v>
      </c>
      <c r="J7" s="28"/>
      <c r="K7" s="7"/>
    </row>
    <row r="8" spans="1:12" ht="18.75" customHeight="1" x14ac:dyDescent="0.3">
      <c r="A8" s="28" t="s">
        <v>30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</row>
    <row r="9" spans="1:12" ht="6" customHeight="1" x14ac:dyDescent="0.3">
      <c r="A9" s="6"/>
      <c r="D9" s="25"/>
      <c r="E9" s="25"/>
      <c r="F9" s="25"/>
      <c r="G9" s="25"/>
      <c r="H9" s="25"/>
      <c r="I9" s="25"/>
      <c r="J9" s="25"/>
      <c r="K9" s="7"/>
    </row>
    <row r="10" spans="1:12" ht="15.75" customHeight="1" x14ac:dyDescent="0.35">
      <c r="A10" s="6"/>
      <c r="C10" s="29" t="s">
        <v>23</v>
      </c>
      <c r="D10" s="29"/>
      <c r="E10" s="29"/>
      <c r="F10" s="29" t="s">
        <v>24</v>
      </c>
      <c r="G10" s="29"/>
      <c r="H10" s="29"/>
      <c r="I10" s="29" t="s">
        <v>25</v>
      </c>
      <c r="J10" s="29"/>
      <c r="K10" s="7"/>
    </row>
    <row r="11" spans="1:12" ht="18" customHeight="1" x14ac:dyDescent="0.35">
      <c r="C11" s="29" t="s">
        <v>26</v>
      </c>
      <c r="D11" s="29"/>
      <c r="E11" s="29"/>
      <c r="F11" s="29" t="s">
        <v>27</v>
      </c>
      <c r="G11" s="29"/>
      <c r="H11" s="29"/>
      <c r="I11" s="29"/>
      <c r="J11" s="29"/>
    </row>
    <row r="12" spans="1:12" ht="4.5" customHeight="1" x14ac:dyDescent="0.35">
      <c r="C12" s="15"/>
      <c r="D12" s="15"/>
      <c r="E12" s="15"/>
      <c r="F12" s="15"/>
      <c r="G12" s="15"/>
      <c r="H12" s="15"/>
      <c r="I12" s="15"/>
      <c r="J12" s="15"/>
    </row>
    <row r="13" spans="1:12" ht="25.5" customHeight="1" x14ac:dyDescent="0.35">
      <c r="E13" s="13" t="s">
        <v>32</v>
      </c>
      <c r="F13" s="9"/>
      <c r="G13" s="13"/>
    </row>
    <row r="14" spans="1:12" ht="15.75" x14ac:dyDescent="0.25">
      <c r="A14" s="1" t="s">
        <v>0</v>
      </c>
      <c r="B14" s="17" t="s">
        <v>1</v>
      </c>
      <c r="C14" s="4" t="s">
        <v>10</v>
      </c>
      <c r="D14" s="17" t="s">
        <v>9</v>
      </c>
      <c r="E14" s="17" t="s">
        <v>2</v>
      </c>
      <c r="F14" s="17" t="s">
        <v>3</v>
      </c>
      <c r="G14" s="3" t="s">
        <v>22</v>
      </c>
      <c r="H14" s="14" t="s">
        <v>8</v>
      </c>
      <c r="I14" s="17" t="s">
        <v>5</v>
      </c>
      <c r="J14" s="3" t="s">
        <v>4</v>
      </c>
      <c r="K14" s="17" t="s">
        <v>7</v>
      </c>
      <c r="L14" s="10" t="s">
        <v>33</v>
      </c>
    </row>
    <row r="15" spans="1:12" ht="18.75" x14ac:dyDescent="0.3">
      <c r="A15" s="2">
        <v>1</v>
      </c>
      <c r="B15" s="8" t="s">
        <v>34</v>
      </c>
      <c r="C15" s="19" t="s">
        <v>35</v>
      </c>
      <c r="D15" s="20" t="s">
        <v>38</v>
      </c>
      <c r="E15" s="5">
        <v>25000</v>
      </c>
      <c r="F15" s="17"/>
      <c r="G15" s="3"/>
      <c r="H15" s="5">
        <v>25000</v>
      </c>
      <c r="I15" s="5"/>
      <c r="J15" s="5">
        <f>H15+I15</f>
        <v>25000</v>
      </c>
      <c r="K15" s="12" t="s">
        <v>43</v>
      </c>
      <c r="L15" s="18" t="s">
        <v>40</v>
      </c>
    </row>
    <row r="16" spans="1:12" ht="18.75" customHeight="1" x14ac:dyDescent="0.25">
      <c r="A16" s="2">
        <v>2</v>
      </c>
      <c r="B16" s="8" t="s">
        <v>31</v>
      </c>
      <c r="C16" s="18" t="s">
        <v>20</v>
      </c>
      <c r="D16" s="21" t="s">
        <v>39</v>
      </c>
      <c r="E16" s="5">
        <v>25000</v>
      </c>
      <c r="F16" s="5">
        <v>70000</v>
      </c>
      <c r="G16" s="5">
        <v>15000</v>
      </c>
      <c r="H16" s="5">
        <v>25000</v>
      </c>
      <c r="I16" s="5"/>
      <c r="J16" s="5">
        <f>H16+I16</f>
        <v>25000</v>
      </c>
      <c r="K16" s="12" t="s">
        <v>42</v>
      </c>
      <c r="L16" s="23" t="s">
        <v>40</v>
      </c>
    </row>
    <row r="17" spans="1:12" ht="18.75" customHeight="1" x14ac:dyDescent="0.25">
      <c r="A17" s="31" t="s">
        <v>6</v>
      </c>
      <c r="B17" s="31"/>
      <c r="C17" s="31"/>
      <c r="D17" s="31"/>
      <c r="E17" s="11">
        <f t="shared" ref="E17:G17" si="0">SUM(E15:E16)</f>
        <v>50000</v>
      </c>
      <c r="F17" s="11">
        <f t="shared" si="0"/>
        <v>70000</v>
      </c>
      <c r="G17" s="11">
        <f t="shared" si="0"/>
        <v>15000</v>
      </c>
      <c r="H17" s="11">
        <f>SUM(H15:H16)</f>
        <v>50000</v>
      </c>
      <c r="I17" s="11">
        <f t="shared" ref="I17:J17" si="1">SUM(I15:I16)</f>
        <v>0</v>
      </c>
      <c r="J17" s="11">
        <f t="shared" si="1"/>
        <v>50000</v>
      </c>
      <c r="K17" s="12" t="s">
        <v>44</v>
      </c>
      <c r="L17" s="24" t="s">
        <v>28</v>
      </c>
    </row>
    <row r="18" spans="1:12" ht="18.75" x14ac:dyDescent="0.25">
      <c r="A18" s="32" t="s">
        <v>21</v>
      </c>
      <c r="B18" s="32"/>
      <c r="C18" s="32"/>
      <c r="D18" s="32"/>
      <c r="E18" s="32"/>
      <c r="F18" s="32"/>
      <c r="G18" s="32"/>
      <c r="H18" s="32"/>
      <c r="I18" s="32"/>
      <c r="J18" s="22">
        <f>-J17*0.1</f>
        <v>-5000</v>
      </c>
    </row>
    <row r="19" spans="1:12" ht="18.75" customHeight="1" x14ac:dyDescent="0.3">
      <c r="A19" s="33" t="s">
        <v>29</v>
      </c>
      <c r="B19" s="34"/>
      <c r="C19" s="34"/>
      <c r="D19" s="34"/>
      <c r="E19" s="34"/>
      <c r="F19" s="34"/>
      <c r="G19" s="34"/>
      <c r="H19" s="34"/>
      <c r="I19" s="35"/>
      <c r="J19" s="11">
        <f>SUM(J17:J18)</f>
        <v>45000</v>
      </c>
      <c r="L19" s="16"/>
    </row>
    <row r="20" spans="1:12" ht="6.75" customHeight="1" x14ac:dyDescent="0.25">
      <c r="J20" s="16"/>
    </row>
    <row r="21" spans="1:12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2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spans="1:12" x14ac:dyDescent="0.25">
      <c r="E23" s="16"/>
      <c r="F23" s="16"/>
      <c r="I23" s="16"/>
    </row>
    <row r="24" spans="1:12" x14ac:dyDescent="0.25">
      <c r="F24" s="16"/>
      <c r="J24" s="16"/>
    </row>
    <row r="25" spans="1:12" x14ac:dyDescent="0.25">
      <c r="H25" s="16"/>
    </row>
  </sheetData>
  <mergeCells count="15">
    <mergeCell ref="A21:L21"/>
    <mergeCell ref="A22:L22"/>
    <mergeCell ref="C11:E11"/>
    <mergeCell ref="F11:H11"/>
    <mergeCell ref="I11:J11"/>
    <mergeCell ref="A17:D17"/>
    <mergeCell ref="A18:I18"/>
    <mergeCell ref="A19:I19"/>
    <mergeCell ref="A4:K4"/>
    <mergeCell ref="F7:H7"/>
    <mergeCell ref="I7:J7"/>
    <mergeCell ref="A8:L8"/>
    <mergeCell ref="C10:E10"/>
    <mergeCell ref="F10:H10"/>
    <mergeCell ref="I10:J10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showWhiteSpace="0" view="pageLayout" zoomScaleNormal="100" workbookViewId="0">
      <selection activeCell="J23" sqref="J23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27" t="s">
        <v>45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2" ht="18.75" x14ac:dyDescent="0.3">
      <c r="A5" s="6"/>
      <c r="E5" s="7"/>
      <c r="I5" s="7"/>
      <c r="J5" s="7" t="s">
        <v>14</v>
      </c>
    </row>
    <row r="6" spans="1:12" ht="18.75" x14ac:dyDescent="0.3">
      <c r="D6" s="7" t="s">
        <v>15</v>
      </c>
      <c r="E6" s="7"/>
      <c r="F6" s="7"/>
      <c r="G6" s="25"/>
      <c r="H6" s="7" t="s">
        <v>16</v>
      </c>
      <c r="I6" s="7"/>
    </row>
    <row r="7" spans="1:12" ht="18.75" x14ac:dyDescent="0.3">
      <c r="D7" s="25" t="s">
        <v>17</v>
      </c>
      <c r="E7" s="25"/>
      <c r="F7" s="28" t="s">
        <v>47</v>
      </c>
      <c r="G7" s="28"/>
      <c r="H7" s="28"/>
      <c r="I7" s="28" t="s">
        <v>19</v>
      </c>
      <c r="J7" s="28"/>
      <c r="K7" s="7"/>
    </row>
    <row r="8" spans="1:12" ht="18.75" customHeight="1" x14ac:dyDescent="0.3">
      <c r="A8" s="28" t="s">
        <v>30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</row>
    <row r="9" spans="1:12" ht="6" customHeight="1" x14ac:dyDescent="0.3">
      <c r="A9" s="6"/>
      <c r="D9" s="25"/>
      <c r="E9" s="25"/>
      <c r="F9" s="25"/>
      <c r="G9" s="25"/>
      <c r="H9" s="25"/>
      <c r="I9" s="25"/>
      <c r="J9" s="25"/>
      <c r="K9" s="7"/>
    </row>
    <row r="10" spans="1:12" ht="15.75" customHeight="1" x14ac:dyDescent="0.35">
      <c r="A10" s="6"/>
      <c r="C10" s="29" t="s">
        <v>23</v>
      </c>
      <c r="D10" s="29"/>
      <c r="E10" s="29"/>
      <c r="F10" s="29" t="s">
        <v>48</v>
      </c>
      <c r="G10" s="29"/>
      <c r="H10" s="29"/>
      <c r="I10" s="29" t="s">
        <v>50</v>
      </c>
      <c r="J10" s="29"/>
      <c r="K10" s="7"/>
    </row>
    <row r="11" spans="1:12" ht="18" customHeight="1" x14ac:dyDescent="0.35">
      <c r="C11" s="29" t="s">
        <v>26</v>
      </c>
      <c r="D11" s="29"/>
      <c r="E11" s="29"/>
      <c r="F11" s="29" t="s">
        <v>49</v>
      </c>
      <c r="G11" s="29"/>
      <c r="H11" s="29"/>
      <c r="I11" s="29"/>
      <c r="J11" s="29"/>
    </row>
    <row r="12" spans="1:12" ht="4.5" customHeight="1" x14ac:dyDescent="0.35">
      <c r="C12" s="15"/>
      <c r="D12" s="15"/>
      <c r="E12" s="15"/>
      <c r="F12" s="15"/>
      <c r="G12" s="15"/>
      <c r="H12" s="15"/>
      <c r="I12" s="15"/>
      <c r="J12" s="15"/>
    </row>
    <row r="13" spans="1:12" ht="25.5" customHeight="1" x14ac:dyDescent="0.35">
      <c r="E13" s="13" t="s">
        <v>32</v>
      </c>
      <c r="F13" s="9"/>
      <c r="G13" s="13"/>
    </row>
    <row r="14" spans="1:12" ht="15.75" x14ac:dyDescent="0.25">
      <c r="A14" s="1" t="s">
        <v>0</v>
      </c>
      <c r="B14" s="17" t="s">
        <v>1</v>
      </c>
      <c r="C14" s="4" t="s">
        <v>10</v>
      </c>
      <c r="D14" s="17" t="s">
        <v>9</v>
      </c>
      <c r="E14" s="17" t="s">
        <v>2</v>
      </c>
      <c r="F14" s="17" t="s">
        <v>3</v>
      </c>
      <c r="G14" s="3" t="s">
        <v>22</v>
      </c>
      <c r="H14" s="14" t="s">
        <v>8</v>
      </c>
      <c r="I14" s="17" t="s">
        <v>5</v>
      </c>
      <c r="J14" s="3" t="s">
        <v>4</v>
      </c>
      <c r="K14" s="17" t="s">
        <v>7</v>
      </c>
      <c r="L14" s="10" t="s">
        <v>33</v>
      </c>
    </row>
    <row r="15" spans="1:12" ht="18.75" x14ac:dyDescent="0.3">
      <c r="A15" s="2">
        <v>1</v>
      </c>
      <c r="B15" s="8" t="s">
        <v>34</v>
      </c>
      <c r="C15" s="19" t="s">
        <v>35</v>
      </c>
      <c r="D15" s="20" t="s">
        <v>38</v>
      </c>
      <c r="E15" s="5">
        <v>25000</v>
      </c>
      <c r="F15" s="17"/>
      <c r="G15" s="3"/>
      <c r="H15" s="5">
        <v>25000</v>
      </c>
      <c r="I15" s="5"/>
      <c r="J15" s="5">
        <f>SUM(H15:I15)</f>
        <v>25000</v>
      </c>
      <c r="K15" s="12" t="s">
        <v>52</v>
      </c>
      <c r="L15" s="18" t="s">
        <v>40</v>
      </c>
    </row>
    <row r="16" spans="1:12" ht="18.75" customHeight="1" x14ac:dyDescent="0.25">
      <c r="A16" s="2">
        <v>2</v>
      </c>
      <c r="B16" s="8" t="s">
        <v>31</v>
      </c>
      <c r="C16" s="18" t="s">
        <v>20</v>
      </c>
      <c r="D16" s="21" t="s">
        <v>39</v>
      </c>
      <c r="E16" s="5">
        <v>25000</v>
      </c>
      <c r="F16" s="5">
        <v>70000</v>
      </c>
      <c r="G16" s="5">
        <v>15000</v>
      </c>
      <c r="H16" s="5">
        <v>25000</v>
      </c>
      <c r="I16" s="5"/>
      <c r="J16" s="5">
        <f t="shared" ref="J16" si="0">SUM(H16:I16)</f>
        <v>25000</v>
      </c>
      <c r="K16" s="12" t="s">
        <v>51</v>
      </c>
      <c r="L16" s="18" t="s">
        <v>40</v>
      </c>
    </row>
    <row r="17" spans="1:12" ht="18.75" customHeight="1" x14ac:dyDescent="0.25">
      <c r="A17" s="31" t="s">
        <v>6</v>
      </c>
      <c r="B17" s="31"/>
      <c r="C17" s="31"/>
      <c r="D17" s="31"/>
      <c r="E17" s="11">
        <f t="shared" ref="E17:J17" si="1">SUM(E15:E16)</f>
        <v>50000</v>
      </c>
      <c r="F17" s="11">
        <f t="shared" si="1"/>
        <v>70000</v>
      </c>
      <c r="G17" s="11">
        <f t="shared" si="1"/>
        <v>15000</v>
      </c>
      <c r="H17" s="11">
        <f t="shared" si="1"/>
        <v>50000</v>
      </c>
      <c r="I17" s="11">
        <f t="shared" si="1"/>
        <v>0</v>
      </c>
      <c r="J17" s="11">
        <f t="shared" si="1"/>
        <v>50000</v>
      </c>
      <c r="K17" s="12" t="s">
        <v>53</v>
      </c>
      <c r="L17" s="24" t="s">
        <v>28</v>
      </c>
    </row>
    <row r="18" spans="1:12" ht="18.75" x14ac:dyDescent="0.25">
      <c r="A18" s="32" t="s">
        <v>21</v>
      </c>
      <c r="B18" s="32"/>
      <c r="C18" s="32"/>
      <c r="D18" s="32"/>
      <c r="E18" s="32"/>
      <c r="F18" s="32"/>
      <c r="G18" s="32"/>
      <c r="H18" s="32"/>
      <c r="I18" s="32"/>
      <c r="J18" s="22">
        <f>-J17*0.1</f>
        <v>-5000</v>
      </c>
    </row>
    <row r="19" spans="1:12" ht="18.75" customHeight="1" x14ac:dyDescent="0.3">
      <c r="A19" s="33" t="s">
        <v>46</v>
      </c>
      <c r="B19" s="34"/>
      <c r="C19" s="34"/>
      <c r="D19" s="34"/>
      <c r="E19" s="34"/>
      <c r="F19" s="34"/>
      <c r="G19" s="34"/>
      <c r="H19" s="34"/>
      <c r="I19" s="35"/>
      <c r="J19" s="11">
        <f>SUM(J17:J18)</f>
        <v>45000</v>
      </c>
      <c r="L19" s="16"/>
    </row>
    <row r="20" spans="1:12" ht="6.75" customHeight="1" x14ac:dyDescent="0.25">
      <c r="J20" s="16"/>
    </row>
    <row r="21" spans="1:12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2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spans="1:12" x14ac:dyDescent="0.25">
      <c r="E23" s="16"/>
      <c r="F23" s="16"/>
      <c r="I23" s="16"/>
    </row>
    <row r="24" spans="1:12" x14ac:dyDescent="0.25">
      <c r="F24" s="16"/>
      <c r="J24" s="16"/>
    </row>
    <row r="25" spans="1:12" x14ac:dyDescent="0.25">
      <c r="H25" s="16"/>
    </row>
  </sheetData>
  <mergeCells count="15">
    <mergeCell ref="A4:K4"/>
    <mergeCell ref="F7:H7"/>
    <mergeCell ref="I7:J7"/>
    <mergeCell ref="A8:L8"/>
    <mergeCell ref="C10:E10"/>
    <mergeCell ref="F10:H10"/>
    <mergeCell ref="I10:J10"/>
    <mergeCell ref="A21:L21"/>
    <mergeCell ref="A22:L22"/>
    <mergeCell ref="C11:E11"/>
    <mergeCell ref="F11:H11"/>
    <mergeCell ref="I11:J11"/>
    <mergeCell ref="A17:D17"/>
    <mergeCell ref="A18:I18"/>
    <mergeCell ref="A19:I19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"/>
  <sheetViews>
    <sheetView showWhiteSpace="0" view="pageLayout" zoomScaleNormal="100" workbookViewId="0">
      <selection activeCell="A22" sqref="A22:L22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27" t="s">
        <v>54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2" ht="18.75" x14ac:dyDescent="0.3">
      <c r="A5" s="6"/>
      <c r="E5" s="7"/>
      <c r="I5" s="7"/>
      <c r="J5" s="7" t="s">
        <v>14</v>
      </c>
    </row>
    <row r="6" spans="1:12" ht="18.75" x14ac:dyDescent="0.3">
      <c r="D6" s="7" t="s">
        <v>15</v>
      </c>
      <c r="E6" s="7"/>
      <c r="F6" s="7"/>
      <c r="G6" s="25"/>
      <c r="H6" s="7" t="s">
        <v>16</v>
      </c>
      <c r="I6" s="7"/>
    </row>
    <row r="7" spans="1:12" ht="18.75" x14ac:dyDescent="0.3">
      <c r="D7" s="25" t="s">
        <v>17</v>
      </c>
      <c r="E7" s="25"/>
      <c r="F7" s="28" t="s">
        <v>47</v>
      </c>
      <c r="G7" s="28"/>
      <c r="H7" s="28"/>
      <c r="I7" s="28" t="s">
        <v>19</v>
      </c>
      <c r="J7" s="28"/>
      <c r="K7" s="7"/>
    </row>
    <row r="8" spans="1:12" ht="18.75" customHeight="1" x14ac:dyDescent="0.3">
      <c r="A8" s="28" t="s">
        <v>30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</row>
    <row r="9" spans="1:12" ht="6" customHeight="1" x14ac:dyDescent="0.3">
      <c r="A9" s="6"/>
      <c r="D9" s="25"/>
      <c r="E9" s="25"/>
      <c r="F9" s="25"/>
      <c r="G9" s="25"/>
      <c r="H9" s="25"/>
      <c r="I9" s="25"/>
      <c r="J9" s="25"/>
      <c r="K9" s="7"/>
    </row>
    <row r="10" spans="1:12" ht="15.75" customHeight="1" x14ac:dyDescent="0.35">
      <c r="A10" s="6"/>
      <c r="C10" s="29" t="s">
        <v>23</v>
      </c>
      <c r="D10" s="29"/>
      <c r="E10" s="29"/>
      <c r="F10" s="29" t="s">
        <v>48</v>
      </c>
      <c r="G10" s="29"/>
      <c r="H10" s="29"/>
      <c r="I10" s="29" t="s">
        <v>50</v>
      </c>
      <c r="J10" s="29"/>
      <c r="K10" s="7"/>
    </row>
    <row r="11" spans="1:12" ht="18" customHeight="1" x14ac:dyDescent="0.35">
      <c r="C11" s="29" t="s">
        <v>26</v>
      </c>
      <c r="D11" s="29"/>
      <c r="E11" s="29"/>
      <c r="F11" s="29" t="s">
        <v>49</v>
      </c>
      <c r="G11" s="29"/>
      <c r="H11" s="29"/>
      <c r="I11" s="29"/>
      <c r="J11" s="29"/>
    </row>
    <row r="12" spans="1:12" ht="4.5" customHeight="1" x14ac:dyDescent="0.35">
      <c r="C12" s="15"/>
      <c r="D12" s="15"/>
      <c r="E12" s="15"/>
      <c r="F12" s="15"/>
      <c r="G12" s="15"/>
      <c r="H12" s="15"/>
      <c r="I12" s="15"/>
      <c r="J12" s="15"/>
    </row>
    <row r="13" spans="1:12" ht="25.5" customHeight="1" x14ac:dyDescent="0.35">
      <c r="E13" s="13" t="s">
        <v>32</v>
      </c>
      <c r="F13" s="9"/>
      <c r="G13" s="13"/>
    </row>
    <row r="14" spans="1:12" ht="15.75" x14ac:dyDescent="0.25">
      <c r="A14" s="1" t="s">
        <v>0</v>
      </c>
      <c r="B14" s="17" t="s">
        <v>1</v>
      </c>
      <c r="C14" s="4" t="s">
        <v>10</v>
      </c>
      <c r="D14" s="17" t="s">
        <v>9</v>
      </c>
      <c r="E14" s="17" t="s">
        <v>2</v>
      </c>
      <c r="F14" s="17" t="s">
        <v>3</v>
      </c>
      <c r="G14" s="3" t="s">
        <v>22</v>
      </c>
      <c r="H14" s="14" t="s">
        <v>8</v>
      </c>
      <c r="I14" s="17" t="s">
        <v>5</v>
      </c>
      <c r="J14" s="3" t="s">
        <v>4</v>
      </c>
      <c r="K14" s="17" t="s">
        <v>7</v>
      </c>
      <c r="L14" s="10" t="s">
        <v>33</v>
      </c>
    </row>
    <row r="15" spans="1:12" ht="18.75" x14ac:dyDescent="0.3">
      <c r="A15" s="2">
        <v>1</v>
      </c>
      <c r="B15" s="8" t="s">
        <v>34</v>
      </c>
      <c r="C15" s="19" t="s">
        <v>35</v>
      </c>
      <c r="D15" s="20" t="s">
        <v>38</v>
      </c>
      <c r="E15" s="5">
        <v>25000</v>
      </c>
      <c r="F15" s="5">
        <v>2500</v>
      </c>
      <c r="G15" s="5">
        <v>2500</v>
      </c>
      <c r="H15" s="5">
        <v>25000</v>
      </c>
      <c r="I15" s="5"/>
      <c r="J15" s="22">
        <f>SUM(H15:I15)</f>
        <v>25000</v>
      </c>
      <c r="K15" s="12" t="s">
        <v>56</v>
      </c>
      <c r="L15" s="18" t="s">
        <v>40</v>
      </c>
    </row>
    <row r="16" spans="1:12" ht="18.75" customHeight="1" x14ac:dyDescent="0.25">
      <c r="A16" s="2">
        <v>2</v>
      </c>
      <c r="B16" s="8" t="s">
        <v>31</v>
      </c>
      <c r="C16" s="18" t="s">
        <v>20</v>
      </c>
      <c r="D16" s="21" t="s">
        <v>39</v>
      </c>
      <c r="E16" s="5">
        <v>25000</v>
      </c>
      <c r="F16" s="5">
        <v>70000</v>
      </c>
      <c r="G16" s="5">
        <v>15000</v>
      </c>
      <c r="H16" s="5">
        <v>25000</v>
      </c>
      <c r="I16" s="5"/>
      <c r="J16" s="22">
        <f t="shared" ref="J16" si="0">SUM(H16:I16)</f>
        <v>25000</v>
      </c>
      <c r="K16" s="12" t="s">
        <v>55</v>
      </c>
      <c r="L16" s="18" t="s">
        <v>40</v>
      </c>
    </row>
    <row r="17" spans="1:12" ht="18.75" customHeight="1" x14ac:dyDescent="0.25">
      <c r="A17" s="31" t="s">
        <v>6</v>
      </c>
      <c r="B17" s="31"/>
      <c r="C17" s="31"/>
      <c r="D17" s="31"/>
      <c r="E17" s="11">
        <f t="shared" ref="E17:J17" si="1">SUM(E15:E16)</f>
        <v>50000</v>
      </c>
      <c r="F17" s="11">
        <f t="shared" si="1"/>
        <v>72500</v>
      </c>
      <c r="G17" s="11">
        <f t="shared" si="1"/>
        <v>17500</v>
      </c>
      <c r="H17" s="26">
        <f t="shared" si="1"/>
        <v>50000</v>
      </c>
      <c r="I17" s="26">
        <f t="shared" si="1"/>
        <v>0</v>
      </c>
      <c r="J17" s="26">
        <f t="shared" si="1"/>
        <v>50000</v>
      </c>
      <c r="K17" s="12" t="s">
        <v>57</v>
      </c>
      <c r="L17" s="24"/>
    </row>
    <row r="18" spans="1:12" ht="18.75" x14ac:dyDescent="0.25">
      <c r="A18" s="32" t="s">
        <v>21</v>
      </c>
      <c r="B18" s="32"/>
      <c r="C18" s="32"/>
      <c r="D18" s="32"/>
      <c r="E18" s="32"/>
      <c r="F18" s="32"/>
      <c r="G18" s="32"/>
      <c r="H18" s="32"/>
      <c r="I18" s="32"/>
      <c r="J18" s="22">
        <f>-J17*0.1</f>
        <v>-5000</v>
      </c>
    </row>
    <row r="19" spans="1:12" ht="18.75" customHeight="1" x14ac:dyDescent="0.3">
      <c r="A19" s="33" t="s">
        <v>46</v>
      </c>
      <c r="B19" s="34"/>
      <c r="C19" s="34"/>
      <c r="D19" s="34"/>
      <c r="E19" s="34"/>
      <c r="F19" s="34"/>
      <c r="G19" s="34"/>
      <c r="H19" s="34"/>
      <c r="I19" s="35"/>
      <c r="J19" s="26">
        <f>SUM(J17:J18)</f>
        <v>45000</v>
      </c>
      <c r="L19" s="16"/>
    </row>
    <row r="20" spans="1:12" ht="6.75" customHeight="1" x14ac:dyDescent="0.25">
      <c r="J20" s="16"/>
    </row>
    <row r="21" spans="1:12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2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spans="1:12" x14ac:dyDescent="0.25">
      <c r="E23" s="16"/>
      <c r="F23" s="16"/>
      <c r="I23" s="16"/>
    </row>
    <row r="24" spans="1:12" x14ac:dyDescent="0.25">
      <c r="F24" s="16"/>
      <c r="J24" s="16"/>
    </row>
    <row r="25" spans="1:12" x14ac:dyDescent="0.25">
      <c r="H25" s="16"/>
    </row>
  </sheetData>
  <mergeCells count="15">
    <mergeCell ref="A4:K4"/>
    <mergeCell ref="F7:H7"/>
    <mergeCell ref="I7:J7"/>
    <mergeCell ref="A8:L8"/>
    <mergeCell ref="C10:E10"/>
    <mergeCell ref="F10:H10"/>
    <mergeCell ref="I10:J10"/>
    <mergeCell ref="A21:L21"/>
    <mergeCell ref="A22:L22"/>
    <mergeCell ref="C11:E11"/>
    <mergeCell ref="F11:H11"/>
    <mergeCell ref="I11:J11"/>
    <mergeCell ref="A17:D17"/>
    <mergeCell ref="A18:I18"/>
    <mergeCell ref="A19:I19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"/>
  <sheetViews>
    <sheetView showWhiteSpace="0" view="pageLayout" zoomScaleNormal="100" workbookViewId="0">
      <selection activeCell="L17" sqref="L17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27" t="s">
        <v>58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2" ht="18.75" x14ac:dyDescent="0.3">
      <c r="A5" s="6"/>
      <c r="E5" s="7"/>
      <c r="I5" s="7"/>
      <c r="J5" s="7" t="s">
        <v>14</v>
      </c>
    </row>
    <row r="6" spans="1:12" ht="18.75" x14ac:dyDescent="0.3">
      <c r="D6" s="7" t="s">
        <v>15</v>
      </c>
      <c r="E6" s="7"/>
      <c r="F6" s="7"/>
      <c r="G6" s="25"/>
      <c r="H6" s="7" t="s">
        <v>16</v>
      </c>
      <c r="I6" s="7"/>
    </row>
    <row r="7" spans="1:12" ht="18.75" x14ac:dyDescent="0.3">
      <c r="D7" s="25" t="s">
        <v>17</v>
      </c>
      <c r="E7" s="25"/>
      <c r="F7" s="28" t="s">
        <v>47</v>
      </c>
      <c r="G7" s="28"/>
      <c r="H7" s="28"/>
      <c r="I7" s="28" t="s">
        <v>19</v>
      </c>
      <c r="J7" s="28"/>
      <c r="K7" s="7"/>
    </row>
    <row r="8" spans="1:12" ht="18.75" customHeight="1" x14ac:dyDescent="0.3">
      <c r="A8" s="28" t="s">
        <v>30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</row>
    <row r="9" spans="1:12" ht="6" customHeight="1" x14ac:dyDescent="0.3">
      <c r="A9" s="6"/>
      <c r="D9" s="25"/>
      <c r="E9" s="25"/>
      <c r="F9" s="25"/>
      <c r="G9" s="25"/>
      <c r="H9" s="25"/>
      <c r="I9" s="25"/>
      <c r="J9" s="25"/>
      <c r="K9" s="7"/>
    </row>
    <row r="10" spans="1:12" ht="15.75" customHeight="1" x14ac:dyDescent="0.35">
      <c r="A10" s="6"/>
      <c r="C10" s="29" t="s">
        <v>23</v>
      </c>
      <c r="D10" s="29"/>
      <c r="E10" s="29"/>
      <c r="F10" s="29" t="s">
        <v>48</v>
      </c>
      <c r="G10" s="29"/>
      <c r="H10" s="29"/>
      <c r="I10" s="29" t="s">
        <v>50</v>
      </c>
      <c r="J10" s="29"/>
      <c r="K10" s="7"/>
    </row>
    <row r="11" spans="1:12" ht="18" customHeight="1" x14ac:dyDescent="0.35">
      <c r="C11" s="29" t="s">
        <v>26</v>
      </c>
      <c r="D11" s="29"/>
      <c r="E11" s="29"/>
      <c r="F11" s="29" t="s">
        <v>49</v>
      </c>
      <c r="G11" s="29"/>
      <c r="H11" s="29"/>
      <c r="I11" s="29"/>
      <c r="J11" s="29"/>
    </row>
    <row r="12" spans="1:12" ht="4.5" customHeight="1" x14ac:dyDescent="0.35">
      <c r="C12" s="15"/>
      <c r="D12" s="15"/>
      <c r="E12" s="15"/>
      <c r="F12" s="15"/>
      <c r="G12" s="15"/>
      <c r="H12" s="15"/>
      <c r="I12" s="15"/>
      <c r="J12" s="15"/>
    </row>
    <row r="13" spans="1:12" ht="25.5" customHeight="1" x14ac:dyDescent="0.35">
      <c r="E13" s="13" t="s">
        <v>32</v>
      </c>
      <c r="F13" s="9"/>
      <c r="G13" s="13"/>
    </row>
    <row r="14" spans="1:12" ht="15.75" x14ac:dyDescent="0.25">
      <c r="A14" s="1" t="s">
        <v>0</v>
      </c>
      <c r="B14" s="17" t="s">
        <v>1</v>
      </c>
      <c r="C14" s="4" t="s">
        <v>10</v>
      </c>
      <c r="D14" s="17" t="s">
        <v>9</v>
      </c>
      <c r="E14" s="17" t="s">
        <v>2</v>
      </c>
      <c r="F14" s="17" t="s">
        <v>3</v>
      </c>
      <c r="G14" s="3" t="s">
        <v>22</v>
      </c>
      <c r="H14" s="14" t="s">
        <v>8</v>
      </c>
      <c r="I14" s="17" t="s">
        <v>5</v>
      </c>
      <c r="J14" s="3" t="s">
        <v>4</v>
      </c>
      <c r="K14" s="17" t="s">
        <v>7</v>
      </c>
      <c r="L14" s="10" t="s">
        <v>33</v>
      </c>
    </row>
    <row r="15" spans="1:12" ht="18.75" x14ac:dyDescent="0.3">
      <c r="A15" s="2">
        <v>1</v>
      </c>
      <c r="B15" s="8" t="s">
        <v>34</v>
      </c>
      <c r="C15" s="19" t="s">
        <v>35</v>
      </c>
      <c r="D15" s="20" t="s">
        <v>38</v>
      </c>
      <c r="E15" s="5">
        <v>25000</v>
      </c>
      <c r="F15" s="5">
        <v>2500</v>
      </c>
      <c r="G15" s="5">
        <v>2500</v>
      </c>
      <c r="H15" s="5">
        <v>25000</v>
      </c>
      <c r="I15" s="5"/>
      <c r="J15" s="22">
        <f>SUM(H15:I15)</f>
        <v>25000</v>
      </c>
      <c r="K15" s="12" t="s">
        <v>60</v>
      </c>
      <c r="L15" s="18" t="s">
        <v>40</v>
      </c>
    </row>
    <row r="16" spans="1:12" ht="18.75" customHeight="1" x14ac:dyDescent="0.25">
      <c r="A16" s="2">
        <v>2</v>
      </c>
      <c r="B16" s="8" t="s">
        <v>31</v>
      </c>
      <c r="C16" s="18" t="s">
        <v>20</v>
      </c>
      <c r="D16" s="21" t="s">
        <v>39</v>
      </c>
      <c r="E16" s="5">
        <v>25000</v>
      </c>
      <c r="F16" s="5">
        <v>70250</v>
      </c>
      <c r="G16" s="5">
        <v>15000</v>
      </c>
      <c r="H16" s="5">
        <v>25000</v>
      </c>
      <c r="I16" s="5"/>
      <c r="J16" s="22">
        <f t="shared" ref="J16" si="0">SUM(H16:I16)</f>
        <v>25000</v>
      </c>
      <c r="K16" s="12" t="s">
        <v>59</v>
      </c>
      <c r="L16" s="18" t="s">
        <v>40</v>
      </c>
    </row>
    <row r="17" spans="1:12" ht="18.75" customHeight="1" x14ac:dyDescent="0.25">
      <c r="A17" s="31" t="s">
        <v>6</v>
      </c>
      <c r="B17" s="31"/>
      <c r="C17" s="31"/>
      <c r="D17" s="31"/>
      <c r="E17" s="11">
        <f t="shared" ref="E17:J17" si="1">SUM(E15:E16)</f>
        <v>50000</v>
      </c>
      <c r="F17" s="11">
        <f t="shared" si="1"/>
        <v>72750</v>
      </c>
      <c r="G17" s="11">
        <f t="shared" si="1"/>
        <v>17500</v>
      </c>
      <c r="H17" s="11">
        <f t="shared" si="1"/>
        <v>50000</v>
      </c>
      <c r="I17" s="26">
        <f t="shared" si="1"/>
        <v>0</v>
      </c>
      <c r="J17" s="26">
        <f t="shared" si="1"/>
        <v>50000</v>
      </c>
      <c r="K17" s="12" t="s">
        <v>61</v>
      </c>
      <c r="L17" s="24" t="s">
        <v>28</v>
      </c>
    </row>
    <row r="18" spans="1:12" ht="18.75" x14ac:dyDescent="0.25">
      <c r="A18" s="32" t="s">
        <v>21</v>
      </c>
      <c r="B18" s="32"/>
      <c r="C18" s="32"/>
      <c r="D18" s="32"/>
      <c r="E18" s="32"/>
      <c r="F18" s="32"/>
      <c r="G18" s="32"/>
      <c r="H18" s="32"/>
      <c r="I18" s="32"/>
      <c r="J18" s="22">
        <f>-J17*0.1</f>
        <v>-5000</v>
      </c>
    </row>
    <row r="19" spans="1:12" ht="18.75" customHeight="1" x14ac:dyDescent="0.3">
      <c r="A19" s="33" t="s">
        <v>46</v>
      </c>
      <c r="B19" s="34"/>
      <c r="C19" s="34"/>
      <c r="D19" s="34"/>
      <c r="E19" s="34"/>
      <c r="F19" s="34"/>
      <c r="G19" s="34"/>
      <c r="H19" s="34"/>
      <c r="I19" s="35"/>
      <c r="J19" s="26">
        <f>SUM(J17:J18)</f>
        <v>45000</v>
      </c>
      <c r="L19" s="16"/>
    </row>
    <row r="20" spans="1:12" ht="6.75" customHeight="1" x14ac:dyDescent="0.25">
      <c r="J20" s="16"/>
    </row>
    <row r="21" spans="1:12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2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spans="1:12" x14ac:dyDescent="0.25">
      <c r="E23" s="16"/>
      <c r="F23" s="16"/>
      <c r="I23" s="16"/>
    </row>
    <row r="24" spans="1:12" x14ac:dyDescent="0.25">
      <c r="F24" s="16"/>
      <c r="J24" s="16"/>
    </row>
    <row r="25" spans="1:12" x14ac:dyDescent="0.25">
      <c r="H25" s="16"/>
    </row>
  </sheetData>
  <mergeCells count="15">
    <mergeCell ref="A4:K4"/>
    <mergeCell ref="F7:H7"/>
    <mergeCell ref="I7:J7"/>
    <mergeCell ref="A8:L8"/>
    <mergeCell ref="C10:E10"/>
    <mergeCell ref="F10:H10"/>
    <mergeCell ref="I10:J10"/>
    <mergeCell ref="A21:L21"/>
    <mergeCell ref="A22:L22"/>
    <mergeCell ref="C11:E11"/>
    <mergeCell ref="F11:H11"/>
    <mergeCell ref="I11:J11"/>
    <mergeCell ref="A17:D17"/>
    <mergeCell ref="A18:I18"/>
    <mergeCell ref="A19:I19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5"/>
  <sheetViews>
    <sheetView showWhiteSpace="0" view="pageLayout" topLeftCell="A4" zoomScaleNormal="100" workbookViewId="0">
      <selection activeCell="A4" sqref="A4:K4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27" t="s">
        <v>65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2" ht="18.75" x14ac:dyDescent="0.3">
      <c r="A5" s="6"/>
      <c r="E5" s="7"/>
      <c r="I5" s="7"/>
      <c r="J5" s="7" t="s">
        <v>14</v>
      </c>
    </row>
    <row r="6" spans="1:12" ht="18.75" x14ac:dyDescent="0.3">
      <c r="D6" s="7" t="s">
        <v>15</v>
      </c>
      <c r="E6" s="7"/>
      <c r="F6" s="7"/>
      <c r="G6" s="25"/>
      <c r="H6" s="7" t="s">
        <v>16</v>
      </c>
      <c r="I6" s="7"/>
    </row>
    <row r="7" spans="1:12" ht="18.75" x14ac:dyDescent="0.3">
      <c r="D7" s="25" t="s">
        <v>17</v>
      </c>
      <c r="E7" s="25"/>
      <c r="F7" s="28" t="s">
        <v>47</v>
      </c>
      <c r="G7" s="28"/>
      <c r="H7" s="28"/>
      <c r="I7" s="28" t="s">
        <v>19</v>
      </c>
      <c r="J7" s="28"/>
      <c r="K7" s="7"/>
    </row>
    <row r="8" spans="1:12" ht="18.75" customHeight="1" x14ac:dyDescent="0.3">
      <c r="A8" s="28" t="s">
        <v>30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</row>
    <row r="9" spans="1:12" ht="6" customHeight="1" x14ac:dyDescent="0.3">
      <c r="A9" s="6"/>
      <c r="D9" s="25"/>
      <c r="E9" s="25"/>
      <c r="F9" s="25"/>
      <c r="G9" s="25"/>
      <c r="H9" s="25"/>
      <c r="I9" s="25"/>
      <c r="J9" s="25"/>
      <c r="K9" s="7"/>
    </row>
    <row r="10" spans="1:12" ht="15.75" customHeight="1" x14ac:dyDescent="0.35">
      <c r="A10" s="6"/>
      <c r="C10" s="29" t="s">
        <v>23</v>
      </c>
      <c r="D10" s="29"/>
      <c r="E10" s="29"/>
      <c r="F10" s="29" t="s">
        <v>48</v>
      </c>
      <c r="G10" s="29"/>
      <c r="H10" s="29"/>
      <c r="I10" s="29" t="s">
        <v>50</v>
      </c>
      <c r="J10" s="29"/>
      <c r="K10" s="7"/>
    </row>
    <row r="11" spans="1:12" ht="18" customHeight="1" x14ac:dyDescent="0.35">
      <c r="C11" s="29" t="s">
        <v>26</v>
      </c>
      <c r="D11" s="29"/>
      <c r="E11" s="29"/>
      <c r="F11" s="29" t="s">
        <v>49</v>
      </c>
      <c r="G11" s="29"/>
      <c r="H11" s="29"/>
      <c r="I11" s="29"/>
      <c r="J11" s="29"/>
    </row>
    <row r="12" spans="1:12" ht="4.5" customHeight="1" x14ac:dyDescent="0.35">
      <c r="C12" s="15"/>
      <c r="D12" s="15"/>
      <c r="E12" s="15"/>
      <c r="F12" s="15"/>
      <c r="G12" s="15"/>
      <c r="H12" s="15"/>
      <c r="I12" s="15"/>
      <c r="J12" s="15"/>
    </row>
    <row r="13" spans="1:12" ht="25.5" customHeight="1" x14ac:dyDescent="0.35">
      <c r="E13" s="13" t="s">
        <v>32</v>
      </c>
      <c r="F13" s="9"/>
      <c r="G13" s="13"/>
    </row>
    <row r="14" spans="1:12" ht="15.75" x14ac:dyDescent="0.25">
      <c r="A14" s="1" t="s">
        <v>0</v>
      </c>
      <c r="B14" s="17" t="s">
        <v>1</v>
      </c>
      <c r="C14" s="4" t="s">
        <v>10</v>
      </c>
      <c r="D14" s="17" t="s">
        <v>9</v>
      </c>
      <c r="E14" s="17" t="s">
        <v>2</v>
      </c>
      <c r="F14" s="17" t="s">
        <v>3</v>
      </c>
      <c r="G14" s="3" t="s">
        <v>22</v>
      </c>
      <c r="H14" s="14" t="s">
        <v>8</v>
      </c>
      <c r="I14" s="17" t="s">
        <v>5</v>
      </c>
      <c r="J14" s="3" t="s">
        <v>4</v>
      </c>
      <c r="K14" s="17" t="s">
        <v>7</v>
      </c>
      <c r="L14" s="10" t="s">
        <v>33</v>
      </c>
    </row>
    <row r="15" spans="1:12" ht="18.75" x14ac:dyDescent="0.3">
      <c r="A15" s="2">
        <v>1</v>
      </c>
      <c r="B15" s="8" t="s">
        <v>34</v>
      </c>
      <c r="C15" s="19" t="s">
        <v>35</v>
      </c>
      <c r="D15" s="20" t="s">
        <v>38</v>
      </c>
      <c r="E15" s="5">
        <v>25000</v>
      </c>
      <c r="F15" s="5">
        <v>2500</v>
      </c>
      <c r="G15" s="5">
        <v>2500</v>
      </c>
      <c r="H15" s="5">
        <v>25000</v>
      </c>
      <c r="I15" s="5"/>
      <c r="J15" s="22">
        <f>SUM(H15:I15)</f>
        <v>25000</v>
      </c>
      <c r="K15" s="12" t="s">
        <v>63</v>
      </c>
      <c r="L15" s="18" t="s">
        <v>36</v>
      </c>
    </row>
    <row r="16" spans="1:12" ht="18.75" customHeight="1" x14ac:dyDescent="0.25">
      <c r="A16" s="2">
        <v>2</v>
      </c>
      <c r="B16" s="8" t="s">
        <v>31</v>
      </c>
      <c r="C16" s="18" t="s">
        <v>20</v>
      </c>
      <c r="D16" s="21" t="s">
        <v>39</v>
      </c>
      <c r="E16" s="5">
        <v>25000</v>
      </c>
      <c r="F16" s="5">
        <v>70250</v>
      </c>
      <c r="G16" s="5">
        <v>15000</v>
      </c>
      <c r="H16" s="5">
        <v>25000</v>
      </c>
      <c r="I16" s="5"/>
      <c r="J16" s="22">
        <v>25000</v>
      </c>
      <c r="K16" s="12" t="s">
        <v>62</v>
      </c>
      <c r="L16" s="18" t="s">
        <v>40</v>
      </c>
    </row>
    <row r="17" spans="1:12" ht="18.75" customHeight="1" x14ac:dyDescent="0.25">
      <c r="A17" s="31" t="s">
        <v>6</v>
      </c>
      <c r="B17" s="31"/>
      <c r="C17" s="31"/>
      <c r="D17" s="31"/>
      <c r="E17" s="11">
        <f t="shared" ref="E17:J17" si="0">SUM(E15:E16)</f>
        <v>50000</v>
      </c>
      <c r="F17" s="11">
        <f t="shared" si="0"/>
        <v>72750</v>
      </c>
      <c r="G17" s="11">
        <f t="shared" si="0"/>
        <v>17500</v>
      </c>
      <c r="H17" s="26">
        <f t="shared" si="0"/>
        <v>50000</v>
      </c>
      <c r="I17" s="26">
        <f t="shared" si="0"/>
        <v>0</v>
      </c>
      <c r="J17" s="26">
        <f t="shared" si="0"/>
        <v>50000</v>
      </c>
      <c r="K17" s="12" t="s">
        <v>64</v>
      </c>
      <c r="L17" s="24"/>
    </row>
    <row r="18" spans="1:12" ht="18.75" x14ac:dyDescent="0.25">
      <c r="A18" s="32" t="s">
        <v>21</v>
      </c>
      <c r="B18" s="32"/>
      <c r="C18" s="32"/>
      <c r="D18" s="32"/>
      <c r="E18" s="32"/>
      <c r="F18" s="32"/>
      <c r="G18" s="32"/>
      <c r="H18" s="32"/>
      <c r="I18" s="32"/>
      <c r="J18" s="22">
        <f>-J17*0.1</f>
        <v>-5000</v>
      </c>
    </row>
    <row r="19" spans="1:12" ht="18.75" customHeight="1" x14ac:dyDescent="0.3">
      <c r="A19" s="33" t="s">
        <v>46</v>
      </c>
      <c r="B19" s="34"/>
      <c r="C19" s="34"/>
      <c r="D19" s="34"/>
      <c r="E19" s="34"/>
      <c r="F19" s="34"/>
      <c r="G19" s="34"/>
      <c r="H19" s="34"/>
      <c r="I19" s="35"/>
      <c r="J19" s="26">
        <f>SUM(J17:J18)</f>
        <v>45000</v>
      </c>
      <c r="L19" s="16"/>
    </row>
    <row r="20" spans="1:12" ht="6.75" customHeight="1" x14ac:dyDescent="0.25">
      <c r="J20" s="16"/>
    </row>
    <row r="21" spans="1:12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2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spans="1:12" x14ac:dyDescent="0.25">
      <c r="E23" s="16"/>
      <c r="F23" s="16"/>
      <c r="I23" s="16"/>
    </row>
    <row r="24" spans="1:12" x14ac:dyDescent="0.25">
      <c r="F24" s="16"/>
      <c r="J24" s="16"/>
    </row>
    <row r="25" spans="1:12" x14ac:dyDescent="0.25">
      <c r="H25" s="16"/>
    </row>
  </sheetData>
  <mergeCells count="15">
    <mergeCell ref="A4:K4"/>
    <mergeCell ref="F7:H7"/>
    <mergeCell ref="I7:J7"/>
    <mergeCell ref="A8:L8"/>
    <mergeCell ref="C10:E10"/>
    <mergeCell ref="F10:H10"/>
    <mergeCell ref="I10:J10"/>
    <mergeCell ref="A21:L21"/>
    <mergeCell ref="A22:L22"/>
    <mergeCell ref="C11:E11"/>
    <mergeCell ref="F11:H11"/>
    <mergeCell ref="I11:J11"/>
    <mergeCell ref="A17:D17"/>
    <mergeCell ref="A18:I18"/>
    <mergeCell ref="A19:I19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5"/>
  <sheetViews>
    <sheetView showWhiteSpace="0" view="pageLayout" topLeftCell="A4" zoomScaleNormal="100" workbookViewId="0">
      <selection activeCell="L18" sqref="L18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27" t="s">
        <v>66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2" ht="18.75" x14ac:dyDescent="0.3">
      <c r="A5" s="6"/>
      <c r="E5" s="7"/>
      <c r="I5" s="7"/>
      <c r="J5" s="7" t="s">
        <v>14</v>
      </c>
    </row>
    <row r="6" spans="1:12" ht="18.75" x14ac:dyDescent="0.3">
      <c r="D6" s="7" t="s">
        <v>15</v>
      </c>
      <c r="E6" s="7"/>
      <c r="F6" s="7"/>
      <c r="G6" s="25"/>
      <c r="H6" s="7" t="s">
        <v>16</v>
      </c>
      <c r="I6" s="7"/>
    </row>
    <row r="7" spans="1:12" ht="18.75" x14ac:dyDescent="0.3">
      <c r="D7" s="25" t="s">
        <v>17</v>
      </c>
      <c r="E7" s="25"/>
      <c r="F7" s="28" t="s">
        <v>47</v>
      </c>
      <c r="G7" s="28"/>
      <c r="H7" s="28"/>
      <c r="I7" s="28" t="s">
        <v>19</v>
      </c>
      <c r="J7" s="28"/>
      <c r="K7" s="7"/>
    </row>
    <row r="8" spans="1:12" ht="18.75" customHeight="1" x14ac:dyDescent="0.3">
      <c r="A8" s="28" t="s">
        <v>30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</row>
    <row r="9" spans="1:12" ht="6" customHeight="1" x14ac:dyDescent="0.3">
      <c r="A9" s="6"/>
      <c r="D9" s="25"/>
      <c r="E9" s="25"/>
      <c r="F9" s="25"/>
      <c r="G9" s="25"/>
      <c r="H9" s="25"/>
      <c r="I9" s="25"/>
      <c r="J9" s="25"/>
      <c r="K9" s="7"/>
    </row>
    <row r="10" spans="1:12" ht="15.75" customHeight="1" x14ac:dyDescent="0.35">
      <c r="A10" s="6"/>
      <c r="C10" s="29" t="s">
        <v>23</v>
      </c>
      <c r="D10" s="29"/>
      <c r="E10" s="29"/>
      <c r="F10" s="29" t="s">
        <v>48</v>
      </c>
      <c r="G10" s="29"/>
      <c r="H10" s="29"/>
      <c r="I10" s="29" t="s">
        <v>50</v>
      </c>
      <c r="J10" s="29"/>
      <c r="K10" s="7"/>
    </row>
    <row r="11" spans="1:12" ht="18" customHeight="1" x14ac:dyDescent="0.35">
      <c r="C11" s="29" t="s">
        <v>26</v>
      </c>
      <c r="D11" s="29"/>
      <c r="E11" s="29"/>
      <c r="F11" s="29" t="s">
        <v>49</v>
      </c>
      <c r="G11" s="29"/>
      <c r="H11" s="29"/>
      <c r="I11" s="29"/>
      <c r="J11" s="29"/>
    </row>
    <row r="12" spans="1:12" ht="4.5" customHeight="1" x14ac:dyDescent="0.35">
      <c r="C12" s="15"/>
      <c r="D12" s="15"/>
      <c r="E12" s="15"/>
      <c r="F12" s="15"/>
      <c r="G12" s="15"/>
      <c r="H12" s="15"/>
      <c r="I12" s="15"/>
      <c r="J12" s="15"/>
    </row>
    <row r="13" spans="1:12" ht="25.5" customHeight="1" x14ac:dyDescent="0.35">
      <c r="E13" s="13" t="s">
        <v>32</v>
      </c>
      <c r="F13" s="9"/>
      <c r="G13" s="13"/>
    </row>
    <row r="14" spans="1:12" ht="15.75" x14ac:dyDescent="0.25">
      <c r="A14" s="1" t="s">
        <v>0</v>
      </c>
      <c r="B14" s="17" t="s">
        <v>1</v>
      </c>
      <c r="C14" s="4" t="s">
        <v>10</v>
      </c>
      <c r="D14" s="17" t="s">
        <v>9</v>
      </c>
      <c r="E14" s="17" t="s">
        <v>2</v>
      </c>
      <c r="F14" s="17" t="s">
        <v>3</v>
      </c>
      <c r="G14" s="3" t="s">
        <v>22</v>
      </c>
      <c r="H14" s="14" t="s">
        <v>8</v>
      </c>
      <c r="I14" s="17" t="s">
        <v>5</v>
      </c>
      <c r="J14" s="3" t="s">
        <v>4</v>
      </c>
      <c r="K14" s="17" t="s">
        <v>7</v>
      </c>
      <c r="L14" s="10" t="s">
        <v>33</v>
      </c>
    </row>
    <row r="15" spans="1:12" ht="18.75" x14ac:dyDescent="0.3">
      <c r="A15" s="2">
        <v>1</v>
      </c>
      <c r="B15" s="8" t="s">
        <v>34</v>
      </c>
      <c r="C15" s="19" t="s">
        <v>35</v>
      </c>
      <c r="D15" s="20" t="s">
        <v>38</v>
      </c>
      <c r="E15" s="5">
        <v>25000</v>
      </c>
      <c r="F15" s="5">
        <v>5000</v>
      </c>
      <c r="G15" s="5">
        <v>5000</v>
      </c>
      <c r="H15" s="5">
        <v>25000</v>
      </c>
      <c r="I15" s="5"/>
      <c r="J15" s="22">
        <f>SUM(H15:I15)</f>
        <v>25000</v>
      </c>
      <c r="K15" s="12" t="s">
        <v>68</v>
      </c>
      <c r="L15" s="18" t="s">
        <v>40</v>
      </c>
    </row>
    <row r="16" spans="1:12" ht="18.75" customHeight="1" x14ac:dyDescent="0.25">
      <c r="A16" s="2">
        <v>2</v>
      </c>
      <c r="B16" s="8" t="s">
        <v>31</v>
      </c>
      <c r="C16" s="18" t="s">
        <v>20</v>
      </c>
      <c r="D16" s="21" t="s">
        <v>39</v>
      </c>
      <c r="E16" s="5">
        <v>25000</v>
      </c>
      <c r="F16" s="5">
        <v>70250</v>
      </c>
      <c r="G16" s="5">
        <v>15000</v>
      </c>
      <c r="H16" s="5">
        <v>25000</v>
      </c>
      <c r="I16" s="5"/>
      <c r="J16" s="22">
        <f t="shared" ref="J16" si="0">SUM(H16:I16)</f>
        <v>25000</v>
      </c>
      <c r="K16" s="12" t="s">
        <v>67</v>
      </c>
      <c r="L16" s="18" t="s">
        <v>37</v>
      </c>
    </row>
    <row r="17" spans="1:12" ht="18.75" customHeight="1" x14ac:dyDescent="0.25">
      <c r="A17" s="31" t="s">
        <v>6</v>
      </c>
      <c r="B17" s="31"/>
      <c r="C17" s="31"/>
      <c r="D17" s="31"/>
      <c r="E17" s="11">
        <f t="shared" ref="E17:J17" si="1">SUM(E15:E16)</f>
        <v>50000</v>
      </c>
      <c r="F17" s="11">
        <f t="shared" si="1"/>
        <v>75250</v>
      </c>
      <c r="G17" s="11">
        <f t="shared" si="1"/>
        <v>20000</v>
      </c>
      <c r="H17" s="26">
        <f t="shared" si="1"/>
        <v>50000</v>
      </c>
      <c r="I17" s="26">
        <f t="shared" si="1"/>
        <v>0</v>
      </c>
      <c r="J17" s="26">
        <f t="shared" si="1"/>
        <v>50000</v>
      </c>
      <c r="K17" s="12" t="s">
        <v>69</v>
      </c>
      <c r="L17" s="24" t="s">
        <v>28</v>
      </c>
    </row>
    <row r="18" spans="1:12" ht="18.75" x14ac:dyDescent="0.25">
      <c r="A18" s="32" t="s">
        <v>21</v>
      </c>
      <c r="B18" s="32"/>
      <c r="C18" s="32"/>
      <c r="D18" s="32"/>
      <c r="E18" s="32"/>
      <c r="F18" s="32"/>
      <c r="G18" s="32"/>
      <c r="H18" s="32"/>
      <c r="I18" s="32"/>
      <c r="J18" s="22">
        <f>-J17*0.1</f>
        <v>-5000</v>
      </c>
    </row>
    <row r="19" spans="1:12" ht="18.75" customHeight="1" x14ac:dyDescent="0.3">
      <c r="A19" s="33" t="s">
        <v>46</v>
      </c>
      <c r="B19" s="34"/>
      <c r="C19" s="34"/>
      <c r="D19" s="34"/>
      <c r="E19" s="34"/>
      <c r="F19" s="34"/>
      <c r="G19" s="34"/>
      <c r="H19" s="34"/>
      <c r="I19" s="35"/>
      <c r="J19" s="26">
        <f>SUM(J17:J18)</f>
        <v>45000</v>
      </c>
      <c r="L19" s="16"/>
    </row>
    <row r="20" spans="1:12" ht="6.75" customHeight="1" x14ac:dyDescent="0.25">
      <c r="J20" s="16"/>
    </row>
    <row r="21" spans="1:12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2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spans="1:12" x14ac:dyDescent="0.25">
      <c r="E23" s="16"/>
      <c r="F23" s="16"/>
      <c r="I23" s="16"/>
    </row>
    <row r="24" spans="1:12" x14ac:dyDescent="0.25">
      <c r="F24" s="16"/>
      <c r="J24" s="16"/>
    </row>
    <row r="25" spans="1:12" x14ac:dyDescent="0.25">
      <c r="H25" s="16"/>
    </row>
  </sheetData>
  <mergeCells count="15">
    <mergeCell ref="A21:L21"/>
    <mergeCell ref="A22:L22"/>
    <mergeCell ref="C11:E11"/>
    <mergeCell ref="F11:H11"/>
    <mergeCell ref="I11:J11"/>
    <mergeCell ref="A17:D17"/>
    <mergeCell ref="A18:I18"/>
    <mergeCell ref="A19:I19"/>
    <mergeCell ref="A4:K4"/>
    <mergeCell ref="F7:H7"/>
    <mergeCell ref="I7:J7"/>
    <mergeCell ref="A8:L8"/>
    <mergeCell ref="C10:E10"/>
    <mergeCell ref="F10:H10"/>
    <mergeCell ref="I10:J10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5"/>
  <sheetViews>
    <sheetView showWhiteSpace="0" view="pageLayout" zoomScaleNormal="100" workbookViewId="0">
      <selection activeCell="F23" sqref="F23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27" t="s">
        <v>70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2" ht="18.75" x14ac:dyDescent="0.3">
      <c r="A5" s="6"/>
      <c r="E5" s="7"/>
      <c r="I5" s="7"/>
      <c r="J5" s="7" t="s">
        <v>14</v>
      </c>
    </row>
    <row r="6" spans="1:12" ht="18.75" x14ac:dyDescent="0.3">
      <c r="D6" s="7" t="s">
        <v>15</v>
      </c>
      <c r="E6" s="7"/>
      <c r="F6" s="7"/>
      <c r="G6" s="25"/>
      <c r="H6" s="7" t="s">
        <v>16</v>
      </c>
      <c r="I6" s="7"/>
    </row>
    <row r="7" spans="1:12" ht="18.75" x14ac:dyDescent="0.3">
      <c r="D7" s="25" t="s">
        <v>17</v>
      </c>
      <c r="E7" s="25"/>
      <c r="F7" s="28" t="s">
        <v>47</v>
      </c>
      <c r="G7" s="28"/>
      <c r="H7" s="28"/>
      <c r="I7" s="28" t="s">
        <v>19</v>
      </c>
      <c r="J7" s="28"/>
      <c r="K7" s="7"/>
    </row>
    <row r="8" spans="1:12" ht="18.75" customHeight="1" x14ac:dyDescent="0.3">
      <c r="A8" s="28" t="s">
        <v>30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</row>
    <row r="9" spans="1:12" ht="6" customHeight="1" x14ac:dyDescent="0.3">
      <c r="A9" s="6"/>
      <c r="D9" s="25"/>
      <c r="E9" s="25"/>
      <c r="F9" s="25"/>
      <c r="G9" s="25"/>
      <c r="H9" s="25"/>
      <c r="I9" s="25"/>
      <c r="J9" s="25"/>
      <c r="K9" s="7"/>
    </row>
    <row r="10" spans="1:12" ht="15.75" customHeight="1" x14ac:dyDescent="0.35">
      <c r="A10" s="6"/>
      <c r="C10" s="29" t="s">
        <v>23</v>
      </c>
      <c r="D10" s="29"/>
      <c r="E10" s="29"/>
      <c r="F10" s="29" t="s">
        <v>48</v>
      </c>
      <c r="G10" s="29"/>
      <c r="H10" s="29"/>
      <c r="I10" s="29" t="s">
        <v>50</v>
      </c>
      <c r="J10" s="29"/>
      <c r="K10" s="7"/>
    </row>
    <row r="11" spans="1:12" ht="18" customHeight="1" x14ac:dyDescent="0.35">
      <c r="C11" s="29" t="s">
        <v>26</v>
      </c>
      <c r="D11" s="29"/>
      <c r="E11" s="29"/>
      <c r="F11" s="29" t="s">
        <v>49</v>
      </c>
      <c r="G11" s="29"/>
      <c r="H11" s="29"/>
      <c r="I11" s="29"/>
      <c r="J11" s="29"/>
    </row>
    <row r="12" spans="1:12" ht="4.5" customHeight="1" x14ac:dyDescent="0.35">
      <c r="C12" s="15"/>
      <c r="D12" s="15"/>
      <c r="E12" s="15"/>
      <c r="F12" s="15"/>
      <c r="G12" s="15"/>
      <c r="H12" s="15"/>
      <c r="I12" s="15"/>
      <c r="J12" s="15"/>
    </row>
    <row r="13" spans="1:12" ht="25.5" customHeight="1" x14ac:dyDescent="0.35">
      <c r="E13" s="13" t="s">
        <v>32</v>
      </c>
      <c r="F13" s="9"/>
      <c r="G13" s="13"/>
    </row>
    <row r="14" spans="1:12" ht="15.75" x14ac:dyDescent="0.25">
      <c r="A14" s="1" t="s">
        <v>0</v>
      </c>
      <c r="B14" s="17" t="s">
        <v>1</v>
      </c>
      <c r="C14" s="4" t="s">
        <v>10</v>
      </c>
      <c r="D14" s="17" t="s">
        <v>9</v>
      </c>
      <c r="E14" s="17" t="s">
        <v>2</v>
      </c>
      <c r="F14" s="17" t="s">
        <v>3</v>
      </c>
      <c r="G14" s="3" t="s">
        <v>22</v>
      </c>
      <c r="H14" s="14" t="s">
        <v>8</v>
      </c>
      <c r="I14" s="17" t="s">
        <v>5</v>
      </c>
      <c r="J14" s="3" t="s">
        <v>4</v>
      </c>
      <c r="K14" s="17" t="s">
        <v>7</v>
      </c>
      <c r="L14" s="10" t="s">
        <v>33</v>
      </c>
    </row>
    <row r="15" spans="1:12" ht="18.75" x14ac:dyDescent="0.3">
      <c r="A15" s="2">
        <v>1</v>
      </c>
      <c r="B15" s="8" t="s">
        <v>34</v>
      </c>
      <c r="C15" s="19" t="s">
        <v>35</v>
      </c>
      <c r="D15" s="20" t="s">
        <v>38</v>
      </c>
      <c r="E15" s="5">
        <v>25000</v>
      </c>
      <c r="F15" s="5">
        <v>7500</v>
      </c>
      <c r="G15" s="5">
        <v>7500</v>
      </c>
      <c r="H15" s="5">
        <v>25000</v>
      </c>
      <c r="I15" s="5"/>
      <c r="J15" s="22">
        <f>SUM(H15:I15)</f>
        <v>25000</v>
      </c>
      <c r="K15" s="12" t="s">
        <v>71</v>
      </c>
      <c r="L15" s="18" t="s">
        <v>40</v>
      </c>
    </row>
    <row r="16" spans="1:12" ht="18.75" customHeight="1" x14ac:dyDescent="0.25">
      <c r="A16" s="2">
        <v>2</v>
      </c>
      <c r="B16" s="8" t="s">
        <v>31</v>
      </c>
      <c r="C16" s="18" t="s">
        <v>20</v>
      </c>
      <c r="D16" s="21" t="s">
        <v>39</v>
      </c>
      <c r="E16" s="5">
        <v>25000</v>
      </c>
      <c r="F16" s="5">
        <v>70250</v>
      </c>
      <c r="G16" s="5">
        <v>15000</v>
      </c>
      <c r="H16" s="5">
        <v>25000</v>
      </c>
      <c r="I16" s="5"/>
      <c r="J16" s="22">
        <f>SUM(H16:I16)</f>
        <v>25000</v>
      </c>
      <c r="K16" s="12" t="s">
        <v>72</v>
      </c>
      <c r="L16" s="18" t="s">
        <v>37</v>
      </c>
    </row>
    <row r="17" spans="1:12" ht="18.75" customHeight="1" x14ac:dyDescent="0.25">
      <c r="A17" s="31" t="s">
        <v>6</v>
      </c>
      <c r="B17" s="31"/>
      <c r="C17" s="31"/>
      <c r="D17" s="31"/>
      <c r="E17" s="11">
        <f t="shared" ref="E17:J17" si="0">SUM(E15:E16)</f>
        <v>50000</v>
      </c>
      <c r="F17" s="11">
        <f t="shared" si="0"/>
        <v>77750</v>
      </c>
      <c r="G17" s="11">
        <f t="shared" si="0"/>
        <v>22500</v>
      </c>
      <c r="H17" s="11">
        <f t="shared" si="0"/>
        <v>50000</v>
      </c>
      <c r="I17" s="11">
        <f t="shared" si="0"/>
        <v>0</v>
      </c>
      <c r="J17" s="11">
        <f t="shared" si="0"/>
        <v>50000</v>
      </c>
      <c r="K17" s="12" t="s">
        <v>73</v>
      </c>
      <c r="L17" s="24"/>
    </row>
    <row r="18" spans="1:12" ht="18.75" x14ac:dyDescent="0.25">
      <c r="A18" s="32" t="s">
        <v>21</v>
      </c>
      <c r="B18" s="32"/>
      <c r="C18" s="32"/>
      <c r="D18" s="32"/>
      <c r="E18" s="32"/>
      <c r="F18" s="32"/>
      <c r="G18" s="32"/>
      <c r="H18" s="32"/>
      <c r="I18" s="32"/>
      <c r="J18" s="22">
        <f>-J17*0.1</f>
        <v>-5000</v>
      </c>
    </row>
    <row r="19" spans="1:12" ht="18.75" customHeight="1" x14ac:dyDescent="0.3">
      <c r="A19" s="33" t="s">
        <v>46</v>
      </c>
      <c r="B19" s="34"/>
      <c r="C19" s="34"/>
      <c r="D19" s="34"/>
      <c r="E19" s="34"/>
      <c r="F19" s="34"/>
      <c r="G19" s="34"/>
      <c r="H19" s="34"/>
      <c r="I19" s="35"/>
      <c r="J19" s="26">
        <f>SUM(J17:J18)</f>
        <v>45000</v>
      </c>
      <c r="L19" s="16"/>
    </row>
    <row r="20" spans="1:12" ht="6.75" customHeight="1" x14ac:dyDescent="0.25">
      <c r="J20" s="16"/>
    </row>
    <row r="21" spans="1:12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2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spans="1:12" x14ac:dyDescent="0.25">
      <c r="E23" s="16"/>
      <c r="F23" s="16"/>
      <c r="I23" s="16"/>
    </row>
    <row r="24" spans="1:12" x14ac:dyDescent="0.25">
      <c r="F24" s="16"/>
      <c r="J24" s="16"/>
    </row>
    <row r="25" spans="1:12" x14ac:dyDescent="0.25">
      <c r="H25" s="16"/>
    </row>
  </sheetData>
  <mergeCells count="15">
    <mergeCell ref="A4:K4"/>
    <mergeCell ref="F7:H7"/>
    <mergeCell ref="I7:J7"/>
    <mergeCell ref="A8:L8"/>
    <mergeCell ref="C10:E10"/>
    <mergeCell ref="F10:H10"/>
    <mergeCell ref="I10:J10"/>
    <mergeCell ref="A21:L21"/>
    <mergeCell ref="A22:L22"/>
    <mergeCell ref="C11:E11"/>
    <mergeCell ref="F11:H11"/>
    <mergeCell ref="I11:J11"/>
    <mergeCell ref="A17:D17"/>
    <mergeCell ref="A18:I18"/>
    <mergeCell ref="A19:I19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5"/>
  <sheetViews>
    <sheetView showWhiteSpace="0" view="pageLayout" zoomScaleNormal="100" workbookViewId="0">
      <selection activeCell="L17" sqref="L17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27" t="s">
        <v>74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2" ht="18.75" x14ac:dyDescent="0.3">
      <c r="A5" s="6"/>
      <c r="E5" s="7"/>
      <c r="I5" s="7"/>
      <c r="J5" s="7" t="s">
        <v>14</v>
      </c>
    </row>
    <row r="6" spans="1:12" ht="18.75" x14ac:dyDescent="0.3">
      <c r="D6" s="7" t="s">
        <v>15</v>
      </c>
      <c r="E6" s="7"/>
      <c r="F6" s="7"/>
      <c r="G6" s="25"/>
      <c r="H6" s="7" t="s">
        <v>16</v>
      </c>
      <c r="I6" s="7"/>
    </row>
    <row r="7" spans="1:12" ht="18.75" x14ac:dyDescent="0.3">
      <c r="D7" s="25" t="s">
        <v>17</v>
      </c>
      <c r="E7" s="25"/>
      <c r="F7" s="28" t="s">
        <v>47</v>
      </c>
      <c r="G7" s="28"/>
      <c r="H7" s="28"/>
      <c r="I7" s="28" t="s">
        <v>19</v>
      </c>
      <c r="J7" s="28"/>
      <c r="K7" s="7"/>
    </row>
    <row r="8" spans="1:12" ht="18.75" customHeight="1" x14ac:dyDescent="0.3">
      <c r="A8" s="28" t="s">
        <v>30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</row>
    <row r="9" spans="1:12" ht="6" customHeight="1" x14ac:dyDescent="0.3">
      <c r="A9" s="6"/>
      <c r="D9" s="25"/>
      <c r="E9" s="25"/>
      <c r="F9" s="25"/>
      <c r="G9" s="25"/>
      <c r="H9" s="25"/>
      <c r="I9" s="25"/>
      <c r="J9" s="25"/>
      <c r="K9" s="7"/>
    </row>
    <row r="10" spans="1:12" ht="15.75" customHeight="1" x14ac:dyDescent="0.35">
      <c r="A10" s="6"/>
      <c r="C10" s="29" t="s">
        <v>23</v>
      </c>
      <c r="D10" s="29"/>
      <c r="E10" s="29"/>
      <c r="F10" s="29" t="s">
        <v>48</v>
      </c>
      <c r="G10" s="29"/>
      <c r="H10" s="29"/>
      <c r="I10" s="29" t="s">
        <v>50</v>
      </c>
      <c r="J10" s="29"/>
      <c r="K10" s="7"/>
    </row>
    <row r="11" spans="1:12" ht="18" customHeight="1" x14ac:dyDescent="0.35">
      <c r="C11" s="29" t="s">
        <v>26</v>
      </c>
      <c r="D11" s="29"/>
      <c r="E11" s="29"/>
      <c r="F11" s="29" t="s">
        <v>49</v>
      </c>
      <c r="G11" s="29"/>
      <c r="H11" s="29"/>
      <c r="I11" s="29"/>
      <c r="J11" s="29"/>
    </row>
    <row r="12" spans="1:12" ht="4.5" customHeight="1" x14ac:dyDescent="0.35">
      <c r="C12" s="15"/>
      <c r="D12" s="15"/>
      <c r="E12" s="15"/>
      <c r="F12" s="15"/>
      <c r="G12" s="15"/>
      <c r="H12" s="15"/>
      <c r="I12" s="15"/>
      <c r="J12" s="15"/>
    </row>
    <row r="13" spans="1:12" ht="25.5" customHeight="1" x14ac:dyDescent="0.35">
      <c r="E13" s="13" t="s">
        <v>32</v>
      </c>
      <c r="F13" s="9"/>
      <c r="G13" s="13"/>
    </row>
    <row r="14" spans="1:12" ht="15.75" x14ac:dyDescent="0.25">
      <c r="A14" s="1" t="s">
        <v>0</v>
      </c>
      <c r="B14" s="17" t="s">
        <v>1</v>
      </c>
      <c r="C14" s="4" t="s">
        <v>10</v>
      </c>
      <c r="D14" s="17" t="s">
        <v>9</v>
      </c>
      <c r="E14" s="17" t="s">
        <v>2</v>
      </c>
      <c r="F14" s="17" t="s">
        <v>3</v>
      </c>
      <c r="G14" s="3" t="s">
        <v>22</v>
      </c>
      <c r="H14" s="14" t="s">
        <v>8</v>
      </c>
      <c r="I14" s="17" t="s">
        <v>5</v>
      </c>
      <c r="J14" s="3" t="s">
        <v>4</v>
      </c>
      <c r="K14" s="17" t="s">
        <v>7</v>
      </c>
      <c r="L14" s="10" t="s">
        <v>33</v>
      </c>
    </row>
    <row r="15" spans="1:12" ht="18.75" x14ac:dyDescent="0.3">
      <c r="A15" s="2">
        <v>1</v>
      </c>
      <c r="B15" s="8" t="s">
        <v>34</v>
      </c>
      <c r="C15" s="19" t="s">
        <v>35</v>
      </c>
      <c r="D15" s="20" t="s">
        <v>38</v>
      </c>
      <c r="E15" s="5">
        <v>25000</v>
      </c>
      <c r="F15" s="5">
        <v>7500</v>
      </c>
      <c r="G15" s="5">
        <v>7500</v>
      </c>
      <c r="H15" s="5">
        <v>25000</v>
      </c>
      <c r="I15" s="5"/>
      <c r="J15" s="22">
        <f>SUM(H15:I15)</f>
        <v>25000</v>
      </c>
      <c r="K15" s="12" t="s">
        <v>76</v>
      </c>
      <c r="L15" s="18" t="s">
        <v>37</v>
      </c>
    </row>
    <row r="16" spans="1:12" ht="18.75" customHeight="1" x14ac:dyDescent="0.25">
      <c r="A16" s="2">
        <v>2</v>
      </c>
      <c r="B16" s="8" t="s">
        <v>31</v>
      </c>
      <c r="C16" s="18" t="s">
        <v>20</v>
      </c>
      <c r="D16" s="21" t="s">
        <v>39</v>
      </c>
      <c r="E16" s="5">
        <v>25000</v>
      </c>
      <c r="F16" s="5">
        <v>70250</v>
      </c>
      <c r="G16" s="5">
        <v>15000</v>
      </c>
      <c r="H16" s="5">
        <v>25000</v>
      </c>
      <c r="I16" s="5"/>
      <c r="J16" s="22">
        <f t="shared" ref="J16:J17" si="0">SUM(H16:I16)</f>
        <v>25000</v>
      </c>
      <c r="K16" s="12" t="s">
        <v>75</v>
      </c>
      <c r="L16" s="18" t="s">
        <v>37</v>
      </c>
    </row>
    <row r="17" spans="1:12" ht="18.75" customHeight="1" x14ac:dyDescent="0.25">
      <c r="A17" s="31" t="s">
        <v>6</v>
      </c>
      <c r="B17" s="31"/>
      <c r="C17" s="31"/>
      <c r="D17" s="31"/>
      <c r="E17" s="11">
        <f t="shared" ref="E17:I17" si="1">SUM(E15:E16)</f>
        <v>50000</v>
      </c>
      <c r="F17" s="11">
        <f t="shared" si="1"/>
        <v>77750</v>
      </c>
      <c r="G17" s="11">
        <f t="shared" si="1"/>
        <v>22500</v>
      </c>
      <c r="H17" s="11">
        <f t="shared" si="1"/>
        <v>50000</v>
      </c>
      <c r="I17" s="11">
        <f t="shared" si="1"/>
        <v>0</v>
      </c>
      <c r="J17" s="22">
        <f t="shared" si="0"/>
        <v>50000</v>
      </c>
      <c r="K17" s="12" t="s">
        <v>77</v>
      </c>
      <c r="L17" s="24" t="s">
        <v>28</v>
      </c>
    </row>
    <row r="18" spans="1:12" ht="18.75" x14ac:dyDescent="0.25">
      <c r="A18" s="32" t="s">
        <v>21</v>
      </c>
      <c r="B18" s="32"/>
      <c r="C18" s="32"/>
      <c r="D18" s="32"/>
      <c r="E18" s="32"/>
      <c r="F18" s="32"/>
      <c r="G18" s="32"/>
      <c r="H18" s="32"/>
      <c r="I18" s="32"/>
      <c r="J18" s="22">
        <f>-J17*0.1</f>
        <v>-5000</v>
      </c>
    </row>
    <row r="19" spans="1:12" ht="18.75" customHeight="1" x14ac:dyDescent="0.3">
      <c r="A19" s="33" t="s">
        <v>46</v>
      </c>
      <c r="B19" s="34"/>
      <c r="C19" s="34"/>
      <c r="D19" s="34"/>
      <c r="E19" s="34"/>
      <c r="F19" s="34"/>
      <c r="G19" s="34"/>
      <c r="H19" s="34"/>
      <c r="I19" s="35"/>
      <c r="J19" s="26">
        <f>SUM(J17:J18)</f>
        <v>45000</v>
      </c>
      <c r="L19" s="16"/>
    </row>
    <row r="20" spans="1:12" ht="6.75" customHeight="1" x14ac:dyDescent="0.25">
      <c r="J20" s="16"/>
    </row>
    <row r="21" spans="1:12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2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spans="1:12" x14ac:dyDescent="0.25">
      <c r="E23" s="16"/>
      <c r="F23" s="16"/>
      <c r="I23" s="16"/>
    </row>
    <row r="24" spans="1:12" x14ac:dyDescent="0.25">
      <c r="F24" s="16"/>
      <c r="J24" s="16"/>
    </row>
    <row r="25" spans="1:12" x14ac:dyDescent="0.25">
      <c r="H25" s="16"/>
    </row>
  </sheetData>
  <mergeCells count="15">
    <mergeCell ref="A4:K4"/>
    <mergeCell ref="F7:H7"/>
    <mergeCell ref="I7:J7"/>
    <mergeCell ref="A8:L8"/>
    <mergeCell ref="C10:E10"/>
    <mergeCell ref="F10:H10"/>
    <mergeCell ref="I10:J10"/>
    <mergeCell ref="A21:L21"/>
    <mergeCell ref="A22:L22"/>
    <mergeCell ref="C11:E11"/>
    <mergeCell ref="F11:H11"/>
    <mergeCell ref="I11:J11"/>
    <mergeCell ref="A17:D17"/>
    <mergeCell ref="A18:I18"/>
    <mergeCell ref="A19:I19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5"/>
  <sheetViews>
    <sheetView showWhiteSpace="0" view="pageLayout" zoomScaleNormal="100" workbookViewId="0">
      <selection activeCell="L17" sqref="L17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27" t="s">
        <v>81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2" ht="18.75" x14ac:dyDescent="0.3">
      <c r="A5" s="6"/>
      <c r="E5" s="7"/>
      <c r="I5" s="7"/>
      <c r="J5" s="7" t="s">
        <v>14</v>
      </c>
    </row>
    <row r="6" spans="1:12" ht="18.75" x14ac:dyDescent="0.3">
      <c r="D6" s="7" t="s">
        <v>15</v>
      </c>
      <c r="E6" s="7"/>
      <c r="F6" s="7"/>
      <c r="G6" s="25"/>
      <c r="H6" s="7" t="s">
        <v>16</v>
      </c>
      <c r="I6" s="7"/>
    </row>
    <row r="7" spans="1:12" ht="18.75" x14ac:dyDescent="0.3">
      <c r="D7" s="25" t="s">
        <v>17</v>
      </c>
      <c r="E7" s="25"/>
      <c r="F7" s="28" t="s">
        <v>47</v>
      </c>
      <c r="G7" s="28"/>
      <c r="H7" s="28"/>
      <c r="I7" s="28" t="s">
        <v>19</v>
      </c>
      <c r="J7" s="28"/>
      <c r="K7" s="7"/>
    </row>
    <row r="8" spans="1:12" ht="18.75" customHeight="1" x14ac:dyDescent="0.3">
      <c r="A8" s="28" t="s">
        <v>30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</row>
    <row r="9" spans="1:12" ht="6" customHeight="1" x14ac:dyDescent="0.3">
      <c r="A9" s="6"/>
      <c r="D9" s="25"/>
      <c r="E9" s="25"/>
      <c r="F9" s="25"/>
      <c r="G9" s="25"/>
      <c r="H9" s="25"/>
      <c r="I9" s="25"/>
      <c r="J9" s="25"/>
      <c r="K9" s="7"/>
    </row>
    <row r="10" spans="1:12" ht="15.75" customHeight="1" x14ac:dyDescent="0.35">
      <c r="A10" s="6"/>
      <c r="C10" s="29" t="s">
        <v>23</v>
      </c>
      <c r="D10" s="29"/>
      <c r="E10" s="29"/>
      <c r="F10" s="29" t="s">
        <v>48</v>
      </c>
      <c r="G10" s="29"/>
      <c r="H10" s="29"/>
      <c r="I10" s="29" t="s">
        <v>50</v>
      </c>
      <c r="J10" s="29"/>
      <c r="K10" s="7"/>
    </row>
    <row r="11" spans="1:12" ht="18" customHeight="1" x14ac:dyDescent="0.35">
      <c r="C11" s="29" t="s">
        <v>26</v>
      </c>
      <c r="D11" s="29"/>
      <c r="E11" s="29"/>
      <c r="F11" s="29" t="s">
        <v>49</v>
      </c>
      <c r="G11" s="29"/>
      <c r="H11" s="29"/>
      <c r="I11" s="29"/>
      <c r="J11" s="29"/>
    </row>
    <row r="12" spans="1:12" ht="4.5" customHeight="1" x14ac:dyDescent="0.35">
      <c r="C12" s="15"/>
      <c r="D12" s="15"/>
      <c r="E12" s="15"/>
      <c r="F12" s="15"/>
      <c r="G12" s="15"/>
      <c r="H12" s="15"/>
      <c r="I12" s="15"/>
      <c r="J12" s="15"/>
    </row>
    <row r="13" spans="1:12" ht="25.5" customHeight="1" x14ac:dyDescent="0.35">
      <c r="E13" s="13" t="s">
        <v>32</v>
      </c>
      <c r="F13" s="9"/>
      <c r="G13" s="13"/>
    </row>
    <row r="14" spans="1:12" ht="15.75" x14ac:dyDescent="0.25">
      <c r="A14" s="1" t="s">
        <v>0</v>
      </c>
      <c r="B14" s="17" t="s">
        <v>1</v>
      </c>
      <c r="C14" s="4" t="s">
        <v>10</v>
      </c>
      <c r="D14" s="17" t="s">
        <v>9</v>
      </c>
      <c r="E14" s="17" t="s">
        <v>2</v>
      </c>
      <c r="F14" s="17" t="s">
        <v>3</v>
      </c>
      <c r="G14" s="3" t="s">
        <v>22</v>
      </c>
      <c r="H14" s="14" t="s">
        <v>8</v>
      </c>
      <c r="I14" s="17" t="s">
        <v>5</v>
      </c>
      <c r="J14" s="3" t="s">
        <v>4</v>
      </c>
      <c r="K14" s="17" t="s">
        <v>7</v>
      </c>
      <c r="L14" s="10" t="s">
        <v>33</v>
      </c>
    </row>
    <row r="15" spans="1:12" ht="18.75" x14ac:dyDescent="0.3">
      <c r="A15" s="2">
        <v>1</v>
      </c>
      <c r="B15" s="8" t="s">
        <v>34</v>
      </c>
      <c r="C15" s="19" t="s">
        <v>35</v>
      </c>
      <c r="D15" s="20" t="s">
        <v>38</v>
      </c>
      <c r="E15" s="5">
        <v>25000</v>
      </c>
      <c r="F15" s="5">
        <v>10000</v>
      </c>
      <c r="G15" s="5">
        <v>10000</v>
      </c>
      <c r="H15" s="5">
        <v>25000</v>
      </c>
      <c r="I15" s="5"/>
      <c r="J15" s="22">
        <f>SUM(H15:I15)</f>
        <v>25000</v>
      </c>
      <c r="K15" s="12" t="s">
        <v>78</v>
      </c>
      <c r="L15" s="18" t="s">
        <v>79</v>
      </c>
    </row>
    <row r="16" spans="1:12" ht="18.75" customHeight="1" x14ac:dyDescent="0.25">
      <c r="A16" s="2">
        <v>2</v>
      </c>
      <c r="B16" s="8" t="s">
        <v>31</v>
      </c>
      <c r="C16" s="18" t="s">
        <v>20</v>
      </c>
      <c r="D16" s="21" t="s">
        <v>39</v>
      </c>
      <c r="E16" s="5">
        <v>25000</v>
      </c>
      <c r="F16" s="5">
        <v>70250</v>
      </c>
      <c r="G16" s="5">
        <v>15000</v>
      </c>
      <c r="H16" s="5">
        <v>25000</v>
      </c>
      <c r="I16" s="5"/>
      <c r="J16" s="22">
        <f>SUM(H16:I16)</f>
        <v>25000</v>
      </c>
      <c r="K16" s="12" t="s">
        <v>78</v>
      </c>
      <c r="L16" s="18" t="s">
        <v>36</v>
      </c>
    </row>
    <row r="17" spans="1:12" ht="18.75" customHeight="1" x14ac:dyDescent="0.25">
      <c r="A17" s="31" t="s">
        <v>6</v>
      </c>
      <c r="B17" s="31"/>
      <c r="C17" s="31"/>
      <c r="D17" s="31"/>
      <c r="E17" s="11">
        <f t="shared" ref="E17:G17" si="0">SUM(E15:E16)</f>
        <v>50000</v>
      </c>
      <c r="F17" s="11">
        <f t="shared" si="0"/>
        <v>80250</v>
      </c>
      <c r="G17" s="11">
        <f t="shared" si="0"/>
        <v>25000</v>
      </c>
      <c r="H17" s="26">
        <f>SUM(H15:H16)</f>
        <v>50000</v>
      </c>
      <c r="I17" s="11">
        <f t="shared" ref="I17:J17" si="1">SUM(I15:I16)</f>
        <v>0</v>
      </c>
      <c r="J17" s="26">
        <f t="shared" si="1"/>
        <v>50000</v>
      </c>
      <c r="K17" s="12" t="s">
        <v>80</v>
      </c>
      <c r="L17" s="24" t="s">
        <v>28</v>
      </c>
    </row>
    <row r="18" spans="1:12" ht="18.75" x14ac:dyDescent="0.25">
      <c r="A18" s="32" t="s">
        <v>21</v>
      </c>
      <c r="B18" s="32"/>
      <c r="C18" s="32"/>
      <c r="D18" s="32"/>
      <c r="E18" s="32"/>
      <c r="F18" s="32"/>
      <c r="G18" s="32"/>
      <c r="H18" s="32"/>
      <c r="I18" s="32"/>
      <c r="J18" s="22">
        <f>-J17*0.1</f>
        <v>-5000</v>
      </c>
    </row>
    <row r="19" spans="1:12" ht="18.75" customHeight="1" x14ac:dyDescent="0.3">
      <c r="A19" s="33" t="s">
        <v>46</v>
      </c>
      <c r="B19" s="34"/>
      <c r="C19" s="34"/>
      <c r="D19" s="34"/>
      <c r="E19" s="34"/>
      <c r="F19" s="34"/>
      <c r="G19" s="34"/>
      <c r="H19" s="34"/>
      <c r="I19" s="35"/>
      <c r="J19" s="26">
        <f>SUM(J17:J18)</f>
        <v>45000</v>
      </c>
      <c r="L19" s="16"/>
    </row>
    <row r="20" spans="1:12" ht="6.75" customHeight="1" x14ac:dyDescent="0.25">
      <c r="J20" s="16"/>
    </row>
    <row r="21" spans="1:12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2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spans="1:12" x14ac:dyDescent="0.25">
      <c r="E23" s="16"/>
      <c r="F23" s="16"/>
      <c r="I23" s="16"/>
    </row>
    <row r="24" spans="1:12" x14ac:dyDescent="0.25">
      <c r="F24" s="16"/>
      <c r="J24" s="16"/>
    </row>
    <row r="25" spans="1:12" x14ac:dyDescent="0.25">
      <c r="H25" s="16"/>
    </row>
  </sheetData>
  <mergeCells count="15">
    <mergeCell ref="A4:K4"/>
    <mergeCell ref="F7:H7"/>
    <mergeCell ref="I7:J7"/>
    <mergeCell ref="A8:L8"/>
    <mergeCell ref="C10:E10"/>
    <mergeCell ref="F10:H10"/>
    <mergeCell ref="I10:J10"/>
    <mergeCell ref="A21:L21"/>
    <mergeCell ref="A22:L22"/>
    <mergeCell ref="C11:E11"/>
    <mergeCell ref="F11:H11"/>
    <mergeCell ref="I11:J11"/>
    <mergeCell ref="A17:D17"/>
    <mergeCell ref="A18:I18"/>
    <mergeCell ref="A19:I19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5"/>
  <sheetViews>
    <sheetView showWhiteSpace="0" view="pageLayout" zoomScaleNormal="100" workbookViewId="0">
      <selection activeCell="D31" sqref="D31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27" t="s">
        <v>82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2" ht="18.75" x14ac:dyDescent="0.3">
      <c r="A5" s="6"/>
      <c r="E5" s="7"/>
      <c r="I5" s="7"/>
      <c r="J5" s="7" t="s">
        <v>14</v>
      </c>
    </row>
    <row r="6" spans="1:12" ht="18.75" x14ac:dyDescent="0.3">
      <c r="D6" s="7" t="s">
        <v>15</v>
      </c>
      <c r="E6" s="7"/>
      <c r="F6" s="7"/>
      <c r="G6" s="25"/>
      <c r="H6" s="7" t="s">
        <v>16</v>
      </c>
      <c r="I6" s="7"/>
    </row>
    <row r="7" spans="1:12" ht="18.75" x14ac:dyDescent="0.3">
      <c r="D7" s="25" t="s">
        <v>17</v>
      </c>
      <c r="E7" s="25"/>
      <c r="F7" s="28" t="s">
        <v>47</v>
      </c>
      <c r="G7" s="28"/>
      <c r="H7" s="28"/>
      <c r="I7" s="28" t="s">
        <v>19</v>
      </c>
      <c r="J7" s="28"/>
      <c r="K7" s="7"/>
    </row>
    <row r="8" spans="1:12" ht="18.75" customHeight="1" x14ac:dyDescent="0.3">
      <c r="A8" s="28" t="s">
        <v>30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</row>
    <row r="9" spans="1:12" ht="6" customHeight="1" x14ac:dyDescent="0.3">
      <c r="A9" s="6"/>
      <c r="D9" s="25"/>
      <c r="E9" s="25"/>
      <c r="F9" s="25"/>
      <c r="G9" s="25"/>
      <c r="H9" s="25"/>
      <c r="I9" s="25"/>
      <c r="J9" s="25"/>
      <c r="K9" s="7"/>
    </row>
    <row r="10" spans="1:12" ht="15.75" customHeight="1" x14ac:dyDescent="0.35">
      <c r="A10" s="6"/>
      <c r="C10" s="29" t="s">
        <v>23</v>
      </c>
      <c r="D10" s="29"/>
      <c r="E10" s="29"/>
      <c r="F10" s="29" t="s">
        <v>48</v>
      </c>
      <c r="G10" s="29"/>
      <c r="H10" s="29"/>
      <c r="I10" s="29" t="s">
        <v>50</v>
      </c>
      <c r="J10" s="29"/>
      <c r="K10" s="7"/>
    </row>
    <row r="11" spans="1:12" ht="18" customHeight="1" x14ac:dyDescent="0.35">
      <c r="C11" s="29" t="s">
        <v>26</v>
      </c>
      <c r="D11" s="29"/>
      <c r="E11" s="29"/>
      <c r="F11" s="29" t="s">
        <v>49</v>
      </c>
      <c r="G11" s="29"/>
      <c r="H11" s="29"/>
      <c r="I11" s="29"/>
      <c r="J11" s="29"/>
    </row>
    <row r="12" spans="1:12" ht="4.5" customHeight="1" x14ac:dyDescent="0.35">
      <c r="C12" s="15"/>
      <c r="D12" s="15"/>
      <c r="E12" s="15"/>
      <c r="F12" s="15"/>
      <c r="G12" s="15"/>
      <c r="H12" s="15"/>
      <c r="I12" s="15"/>
      <c r="J12" s="15"/>
    </row>
    <row r="13" spans="1:12" ht="25.5" customHeight="1" x14ac:dyDescent="0.35">
      <c r="E13" s="13" t="s">
        <v>32</v>
      </c>
      <c r="F13" s="9"/>
      <c r="G13" s="13"/>
    </row>
    <row r="14" spans="1:12" ht="15.75" x14ac:dyDescent="0.25">
      <c r="A14" s="1" t="s">
        <v>0</v>
      </c>
      <c r="B14" s="17" t="s">
        <v>1</v>
      </c>
      <c r="C14" s="4" t="s">
        <v>10</v>
      </c>
      <c r="D14" s="17" t="s">
        <v>9</v>
      </c>
      <c r="E14" s="17" t="s">
        <v>2</v>
      </c>
      <c r="F14" s="17" t="s">
        <v>3</v>
      </c>
      <c r="G14" s="3" t="s">
        <v>22</v>
      </c>
      <c r="H14" s="14" t="s">
        <v>8</v>
      </c>
      <c r="I14" s="17" t="s">
        <v>5</v>
      </c>
      <c r="J14" s="3" t="s">
        <v>4</v>
      </c>
      <c r="K14" s="17" t="s">
        <v>7</v>
      </c>
      <c r="L14" s="10" t="s">
        <v>33</v>
      </c>
    </row>
    <row r="15" spans="1:12" ht="18.75" x14ac:dyDescent="0.3">
      <c r="A15" s="2">
        <v>1</v>
      </c>
      <c r="B15" s="8" t="s">
        <v>34</v>
      </c>
      <c r="C15" s="19" t="s">
        <v>35</v>
      </c>
      <c r="D15" s="20" t="s">
        <v>38</v>
      </c>
      <c r="E15" s="5">
        <v>25000</v>
      </c>
      <c r="F15" s="5">
        <v>12500</v>
      </c>
      <c r="G15" s="5">
        <v>12500</v>
      </c>
      <c r="H15" s="22">
        <v>25000</v>
      </c>
      <c r="I15" s="5"/>
      <c r="J15" s="22">
        <f>SUM(H15:I15)</f>
        <v>25000</v>
      </c>
      <c r="K15" s="12" t="s">
        <v>83</v>
      </c>
      <c r="L15" s="18" t="s">
        <v>40</v>
      </c>
    </row>
    <row r="16" spans="1:12" ht="18.75" customHeight="1" x14ac:dyDescent="0.25">
      <c r="A16" s="2">
        <v>2</v>
      </c>
      <c r="B16" s="8" t="s">
        <v>31</v>
      </c>
      <c r="C16" s="18" t="s">
        <v>20</v>
      </c>
      <c r="D16" s="21" t="s">
        <v>39</v>
      </c>
      <c r="E16" s="5">
        <v>25000</v>
      </c>
      <c r="F16" s="5">
        <v>72750</v>
      </c>
      <c r="G16" s="5">
        <v>17500</v>
      </c>
      <c r="H16" s="22">
        <v>25000</v>
      </c>
      <c r="I16" s="5"/>
      <c r="J16" s="22">
        <f t="shared" ref="J16:J17" si="0">SUM(H16:I16)</f>
        <v>25000</v>
      </c>
      <c r="K16" s="12" t="s">
        <v>84</v>
      </c>
      <c r="L16" s="18" t="s">
        <v>37</v>
      </c>
    </row>
    <row r="17" spans="1:12" ht="18.75" customHeight="1" x14ac:dyDescent="0.25">
      <c r="A17" s="31" t="s">
        <v>6</v>
      </c>
      <c r="B17" s="31"/>
      <c r="C17" s="31"/>
      <c r="D17" s="31"/>
      <c r="E17" s="11">
        <f t="shared" ref="E17:G17" si="1">SUM(E15:E16)</f>
        <v>50000</v>
      </c>
      <c r="F17" s="11">
        <f t="shared" si="1"/>
        <v>85250</v>
      </c>
      <c r="G17" s="11">
        <f t="shared" si="1"/>
        <v>30000</v>
      </c>
      <c r="H17" s="26">
        <f>SUM(H15:H16)</f>
        <v>50000</v>
      </c>
      <c r="I17" s="11"/>
      <c r="J17" s="26">
        <f t="shared" si="0"/>
        <v>50000</v>
      </c>
      <c r="K17" s="12" t="s">
        <v>85</v>
      </c>
      <c r="L17" s="24"/>
    </row>
    <row r="18" spans="1:12" ht="18.75" x14ac:dyDescent="0.25">
      <c r="A18" s="32" t="s">
        <v>21</v>
      </c>
      <c r="B18" s="32"/>
      <c r="C18" s="32"/>
      <c r="D18" s="32"/>
      <c r="E18" s="32"/>
      <c r="F18" s="32"/>
      <c r="G18" s="32"/>
      <c r="H18" s="32"/>
      <c r="I18" s="32"/>
      <c r="J18" s="22">
        <f>-J17*0.1</f>
        <v>-5000</v>
      </c>
    </row>
    <row r="19" spans="1:12" ht="18.75" customHeight="1" x14ac:dyDescent="0.3">
      <c r="A19" s="33" t="s">
        <v>46</v>
      </c>
      <c r="B19" s="34"/>
      <c r="C19" s="34"/>
      <c r="D19" s="34"/>
      <c r="E19" s="34"/>
      <c r="F19" s="34"/>
      <c r="G19" s="34"/>
      <c r="H19" s="34"/>
      <c r="I19" s="35"/>
      <c r="J19" s="26">
        <f>SUM(J17:J18)</f>
        <v>45000</v>
      </c>
      <c r="L19" s="16"/>
    </row>
    <row r="20" spans="1:12" ht="6.75" customHeight="1" x14ac:dyDescent="0.25">
      <c r="J20" s="16"/>
    </row>
    <row r="21" spans="1:12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2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spans="1:12" x14ac:dyDescent="0.25">
      <c r="E23" s="16"/>
      <c r="F23" s="16"/>
      <c r="I23" s="16"/>
    </row>
    <row r="24" spans="1:12" x14ac:dyDescent="0.25">
      <c r="F24" s="16"/>
      <c r="J24" s="16"/>
    </row>
    <row r="25" spans="1:12" x14ac:dyDescent="0.25">
      <c r="H25" s="16"/>
    </row>
  </sheetData>
  <mergeCells count="15">
    <mergeCell ref="A4:K4"/>
    <mergeCell ref="F7:H7"/>
    <mergeCell ref="I7:J7"/>
    <mergeCell ref="A8:L8"/>
    <mergeCell ref="C10:E10"/>
    <mergeCell ref="F10:H10"/>
    <mergeCell ref="I10:J10"/>
    <mergeCell ref="A21:L21"/>
    <mergeCell ref="A22:L22"/>
    <mergeCell ref="C11:E11"/>
    <mergeCell ref="F11:H11"/>
    <mergeCell ref="I11:J11"/>
    <mergeCell ref="A17:D17"/>
    <mergeCell ref="A18:I18"/>
    <mergeCell ref="A19:I19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5"/>
  <sheetViews>
    <sheetView showWhiteSpace="0" view="pageLayout" topLeftCell="A7" zoomScaleNormal="100" workbookViewId="0">
      <selection activeCell="J18" sqref="J18:J19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27" t="s">
        <v>86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2" ht="18.75" x14ac:dyDescent="0.3">
      <c r="A5" s="6"/>
      <c r="E5" s="7"/>
      <c r="I5" s="7"/>
      <c r="J5" s="7" t="s">
        <v>14</v>
      </c>
    </row>
    <row r="6" spans="1:12" ht="18.75" x14ac:dyDescent="0.3">
      <c r="D6" s="7" t="s">
        <v>15</v>
      </c>
      <c r="E6" s="7"/>
      <c r="F6" s="7"/>
      <c r="G6" s="25"/>
      <c r="H6" s="7" t="s">
        <v>16</v>
      </c>
      <c r="I6" s="7"/>
    </row>
    <row r="7" spans="1:12" ht="18.75" x14ac:dyDescent="0.3">
      <c r="D7" s="25" t="s">
        <v>17</v>
      </c>
      <c r="E7" s="25"/>
      <c r="F7" s="28" t="s">
        <v>47</v>
      </c>
      <c r="G7" s="28"/>
      <c r="H7" s="28"/>
      <c r="I7" s="28" t="s">
        <v>19</v>
      </c>
      <c r="J7" s="28"/>
      <c r="K7" s="7"/>
    </row>
    <row r="8" spans="1:12" ht="18.75" customHeight="1" x14ac:dyDescent="0.3">
      <c r="A8" s="28" t="s">
        <v>30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</row>
    <row r="9" spans="1:12" ht="6" customHeight="1" x14ac:dyDescent="0.3">
      <c r="A9" s="6"/>
      <c r="D9" s="25"/>
      <c r="E9" s="25"/>
      <c r="F9" s="25"/>
      <c r="G9" s="25"/>
      <c r="H9" s="25"/>
      <c r="I9" s="25"/>
      <c r="J9" s="25"/>
      <c r="K9" s="7"/>
    </row>
    <row r="10" spans="1:12" ht="15.75" customHeight="1" x14ac:dyDescent="0.35">
      <c r="A10" s="6"/>
      <c r="C10" s="29" t="s">
        <v>23</v>
      </c>
      <c r="D10" s="29"/>
      <c r="E10" s="29"/>
      <c r="F10" s="29" t="s">
        <v>48</v>
      </c>
      <c r="G10" s="29"/>
      <c r="H10" s="29"/>
      <c r="I10" s="29" t="s">
        <v>50</v>
      </c>
      <c r="J10" s="29"/>
      <c r="K10" s="7"/>
    </row>
    <row r="11" spans="1:12" ht="18" customHeight="1" x14ac:dyDescent="0.35">
      <c r="C11" s="29" t="s">
        <v>26</v>
      </c>
      <c r="D11" s="29"/>
      <c r="E11" s="29"/>
      <c r="F11" s="29" t="s">
        <v>49</v>
      </c>
      <c r="G11" s="29"/>
      <c r="H11" s="29"/>
      <c r="I11" s="29"/>
      <c r="J11" s="29"/>
    </row>
    <row r="12" spans="1:12" ht="4.5" customHeight="1" x14ac:dyDescent="0.35">
      <c r="C12" s="15"/>
      <c r="D12" s="15"/>
      <c r="E12" s="15"/>
      <c r="F12" s="15"/>
      <c r="G12" s="15"/>
      <c r="H12" s="15"/>
      <c r="I12" s="15"/>
      <c r="J12" s="15"/>
    </row>
    <row r="13" spans="1:12" ht="25.5" customHeight="1" x14ac:dyDescent="0.35">
      <c r="E13" s="13" t="s">
        <v>32</v>
      </c>
      <c r="F13" s="9"/>
      <c r="G13" s="13"/>
    </row>
    <row r="14" spans="1:12" ht="15.75" x14ac:dyDescent="0.25">
      <c r="A14" s="1" t="s">
        <v>0</v>
      </c>
      <c r="B14" s="17" t="s">
        <v>1</v>
      </c>
      <c r="C14" s="4" t="s">
        <v>10</v>
      </c>
      <c r="D14" s="17" t="s">
        <v>9</v>
      </c>
      <c r="E14" s="17" t="s">
        <v>2</v>
      </c>
      <c r="F14" s="17" t="s">
        <v>3</v>
      </c>
      <c r="G14" s="3" t="s">
        <v>22</v>
      </c>
      <c r="H14" s="14" t="s">
        <v>8</v>
      </c>
      <c r="I14" s="17" t="s">
        <v>5</v>
      </c>
      <c r="J14" s="3" t="s">
        <v>4</v>
      </c>
      <c r="K14" s="17" t="s">
        <v>7</v>
      </c>
      <c r="L14" s="10" t="s">
        <v>33</v>
      </c>
    </row>
    <row r="15" spans="1:12" ht="18.75" x14ac:dyDescent="0.3">
      <c r="A15" s="2">
        <v>1</v>
      </c>
      <c r="B15" s="8" t="s">
        <v>34</v>
      </c>
      <c r="C15" s="19" t="s">
        <v>35</v>
      </c>
      <c r="D15" s="20" t="s">
        <v>38</v>
      </c>
      <c r="E15" s="5">
        <v>25000</v>
      </c>
      <c r="F15" s="5">
        <v>12500</v>
      </c>
      <c r="G15" s="5">
        <v>12500</v>
      </c>
      <c r="H15" s="5">
        <v>25000</v>
      </c>
      <c r="I15" s="5"/>
      <c r="J15" s="22">
        <f>SUM(H15:I15)</f>
        <v>25000</v>
      </c>
      <c r="K15" s="12" t="s">
        <v>87</v>
      </c>
      <c r="L15" s="18" t="s">
        <v>88</v>
      </c>
    </row>
    <row r="16" spans="1:12" ht="18.75" customHeight="1" x14ac:dyDescent="0.25">
      <c r="A16" s="2">
        <v>2</v>
      </c>
      <c r="B16" s="8" t="s">
        <v>31</v>
      </c>
      <c r="C16" s="18" t="s">
        <v>20</v>
      </c>
      <c r="D16" s="21" t="s">
        <v>39</v>
      </c>
      <c r="E16" s="5">
        <v>25000</v>
      </c>
      <c r="F16" s="5">
        <v>425000</v>
      </c>
      <c r="G16" s="5">
        <v>17500</v>
      </c>
      <c r="H16" s="5">
        <v>25000</v>
      </c>
      <c r="I16" s="5"/>
      <c r="J16" s="22">
        <f t="shared" ref="J16:J17" si="0">SUM(H16:I16)</f>
        <v>25000</v>
      </c>
      <c r="K16" s="12" t="s">
        <v>87</v>
      </c>
      <c r="L16" s="18" t="s">
        <v>37</v>
      </c>
    </row>
    <row r="17" spans="1:12" ht="18.75" customHeight="1" x14ac:dyDescent="0.25">
      <c r="A17" s="31" t="s">
        <v>6</v>
      </c>
      <c r="B17" s="31"/>
      <c r="C17" s="31"/>
      <c r="D17" s="31"/>
      <c r="E17" s="11">
        <f t="shared" ref="E17:H17" si="1">SUM(E15:E16)</f>
        <v>50000</v>
      </c>
      <c r="F17" s="11">
        <f t="shared" si="1"/>
        <v>437500</v>
      </c>
      <c r="G17" s="11">
        <f t="shared" si="1"/>
        <v>30000</v>
      </c>
      <c r="H17" s="11">
        <f t="shared" si="1"/>
        <v>50000</v>
      </c>
      <c r="I17" s="11"/>
      <c r="J17" s="26">
        <f t="shared" si="0"/>
        <v>50000</v>
      </c>
      <c r="K17" s="12" t="s">
        <v>89</v>
      </c>
      <c r="L17" s="24" t="s">
        <v>28</v>
      </c>
    </row>
    <row r="18" spans="1:12" ht="18.75" x14ac:dyDescent="0.25">
      <c r="A18" s="32" t="s">
        <v>21</v>
      </c>
      <c r="B18" s="32"/>
      <c r="C18" s="32"/>
      <c r="D18" s="32"/>
      <c r="E18" s="32"/>
      <c r="F18" s="32"/>
      <c r="G18" s="32"/>
      <c r="H18" s="32"/>
      <c r="I18" s="32"/>
      <c r="J18" s="22">
        <f>-J17*0.1</f>
        <v>-5000</v>
      </c>
    </row>
    <row r="19" spans="1:12" ht="18.75" customHeight="1" x14ac:dyDescent="0.3">
      <c r="A19" s="33" t="s">
        <v>46</v>
      </c>
      <c r="B19" s="34"/>
      <c r="C19" s="34"/>
      <c r="D19" s="34"/>
      <c r="E19" s="34"/>
      <c r="F19" s="34"/>
      <c r="G19" s="34"/>
      <c r="H19" s="34"/>
      <c r="I19" s="35"/>
      <c r="J19" s="26">
        <f>SUM(J17:J18)</f>
        <v>45000</v>
      </c>
      <c r="L19" s="16"/>
    </row>
    <row r="20" spans="1:12" ht="6.75" customHeight="1" x14ac:dyDescent="0.25">
      <c r="J20" s="16"/>
    </row>
    <row r="21" spans="1:12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2" ht="18.75" x14ac:dyDescent="0.25">
      <c r="A22" s="2">
        <v>2</v>
      </c>
      <c r="B22" s="8" t="s">
        <v>31</v>
      </c>
      <c r="C22" s="18" t="s">
        <v>20</v>
      </c>
      <c r="D22" s="21" t="s">
        <v>39</v>
      </c>
      <c r="E22" s="5">
        <v>25000</v>
      </c>
      <c r="F22" s="5">
        <v>425000</v>
      </c>
      <c r="G22" s="5">
        <v>17500</v>
      </c>
      <c r="H22" s="37" t="s">
        <v>91</v>
      </c>
      <c r="I22" s="38"/>
      <c r="J22" s="38"/>
      <c r="K22" s="38"/>
      <c r="L22" s="39"/>
    </row>
    <row r="23" spans="1:12" x14ac:dyDescent="0.25">
      <c r="A23" s="36" t="s">
        <v>92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</row>
    <row r="24" spans="1:12" x14ac:dyDescent="0.25">
      <c r="F24" s="16"/>
      <c r="J24" s="16"/>
    </row>
    <row r="25" spans="1:12" x14ac:dyDescent="0.25">
      <c r="H25" s="16"/>
    </row>
  </sheetData>
  <mergeCells count="16">
    <mergeCell ref="A23:L23"/>
    <mergeCell ref="A4:K4"/>
    <mergeCell ref="F7:H7"/>
    <mergeCell ref="I7:J7"/>
    <mergeCell ref="A8:L8"/>
    <mergeCell ref="C10:E10"/>
    <mergeCell ref="F10:H10"/>
    <mergeCell ref="I10:J10"/>
    <mergeCell ref="A21:L21"/>
    <mergeCell ref="C11:E11"/>
    <mergeCell ref="F11:H11"/>
    <mergeCell ref="I11:J11"/>
    <mergeCell ref="A17:D17"/>
    <mergeCell ref="A18:I18"/>
    <mergeCell ref="A19:I19"/>
    <mergeCell ref="H22:L22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5"/>
  <sheetViews>
    <sheetView showWhiteSpace="0" view="pageLayout" zoomScaleNormal="100" workbookViewId="0">
      <selection activeCell="L17" sqref="L17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27" t="s">
        <v>90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2" ht="18.75" x14ac:dyDescent="0.3">
      <c r="A5" s="6"/>
      <c r="E5" s="7"/>
      <c r="I5" s="7"/>
      <c r="J5" s="7" t="s">
        <v>14</v>
      </c>
    </row>
    <row r="6" spans="1:12" ht="18.75" x14ac:dyDescent="0.3">
      <c r="D6" s="7" t="s">
        <v>15</v>
      </c>
      <c r="E6" s="7"/>
      <c r="F6" s="7"/>
      <c r="G6" s="25"/>
      <c r="H6" s="7" t="s">
        <v>16</v>
      </c>
      <c r="I6" s="7"/>
    </row>
    <row r="7" spans="1:12" ht="18.75" x14ac:dyDescent="0.3">
      <c r="D7" s="25" t="s">
        <v>17</v>
      </c>
      <c r="E7" s="25"/>
      <c r="F7" s="28" t="s">
        <v>47</v>
      </c>
      <c r="G7" s="28"/>
      <c r="H7" s="28"/>
      <c r="I7" s="28" t="s">
        <v>19</v>
      </c>
      <c r="J7" s="28"/>
      <c r="K7" s="7"/>
    </row>
    <row r="8" spans="1:12" ht="18.75" customHeight="1" x14ac:dyDescent="0.3">
      <c r="A8" s="28" t="s">
        <v>30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</row>
    <row r="9" spans="1:12" ht="6" customHeight="1" x14ac:dyDescent="0.3">
      <c r="A9" s="6"/>
      <c r="D9" s="25"/>
      <c r="E9" s="25"/>
      <c r="F9" s="25"/>
      <c r="G9" s="25"/>
      <c r="H9" s="25"/>
      <c r="I9" s="25"/>
      <c r="J9" s="25"/>
      <c r="K9" s="7"/>
    </row>
    <row r="10" spans="1:12" ht="15.75" customHeight="1" x14ac:dyDescent="0.35">
      <c r="A10" s="6"/>
      <c r="C10" s="29" t="s">
        <v>23</v>
      </c>
      <c r="D10" s="29"/>
      <c r="E10" s="29"/>
      <c r="F10" s="29" t="s">
        <v>48</v>
      </c>
      <c r="G10" s="29"/>
      <c r="H10" s="29"/>
      <c r="I10" s="29" t="s">
        <v>50</v>
      </c>
      <c r="J10" s="29"/>
      <c r="K10" s="7"/>
    </row>
    <row r="11" spans="1:12" ht="18" customHeight="1" x14ac:dyDescent="0.35">
      <c r="C11" s="29" t="s">
        <v>26</v>
      </c>
      <c r="D11" s="29"/>
      <c r="E11" s="29"/>
      <c r="F11" s="29" t="s">
        <v>49</v>
      </c>
      <c r="G11" s="29"/>
      <c r="H11" s="29"/>
      <c r="I11" s="29"/>
      <c r="J11" s="29"/>
    </row>
    <row r="12" spans="1:12" ht="4.5" customHeight="1" x14ac:dyDescent="0.35">
      <c r="C12" s="15"/>
      <c r="D12" s="15"/>
      <c r="E12" s="15"/>
      <c r="F12" s="15"/>
      <c r="G12" s="15"/>
      <c r="H12" s="15"/>
      <c r="I12" s="15"/>
      <c r="J12" s="15"/>
    </row>
    <row r="13" spans="1:12" ht="25.5" customHeight="1" x14ac:dyDescent="0.35">
      <c r="E13" s="13" t="s">
        <v>32</v>
      </c>
      <c r="F13" s="9"/>
      <c r="G13" s="13"/>
    </row>
    <row r="14" spans="1:12" ht="15.75" x14ac:dyDescent="0.25">
      <c r="A14" s="1" t="s">
        <v>0</v>
      </c>
      <c r="B14" s="17" t="s">
        <v>1</v>
      </c>
      <c r="C14" s="4" t="s">
        <v>10</v>
      </c>
      <c r="D14" s="17" t="s">
        <v>9</v>
      </c>
      <c r="E14" s="17" t="s">
        <v>2</v>
      </c>
      <c r="F14" s="17" t="s">
        <v>3</v>
      </c>
      <c r="G14" s="3" t="s">
        <v>22</v>
      </c>
      <c r="H14" s="14" t="s">
        <v>8</v>
      </c>
      <c r="I14" s="17" t="s">
        <v>5</v>
      </c>
      <c r="J14" s="3" t="s">
        <v>4</v>
      </c>
      <c r="K14" s="17" t="s">
        <v>7</v>
      </c>
      <c r="L14" s="10" t="s">
        <v>33</v>
      </c>
    </row>
    <row r="15" spans="1:12" ht="18.75" x14ac:dyDescent="0.3">
      <c r="A15" s="2">
        <v>1</v>
      </c>
      <c r="B15" s="8" t="s">
        <v>34</v>
      </c>
      <c r="C15" s="19" t="s">
        <v>35</v>
      </c>
      <c r="D15" s="20" t="s">
        <v>38</v>
      </c>
      <c r="E15" s="5">
        <v>25000</v>
      </c>
      <c r="F15" s="5">
        <v>12500</v>
      </c>
      <c r="G15" s="5">
        <v>12500</v>
      </c>
      <c r="H15" s="22">
        <v>25000</v>
      </c>
      <c r="I15" s="5"/>
      <c r="J15" s="22">
        <f>SUM(H15:I15)</f>
        <v>25000</v>
      </c>
      <c r="K15" s="12" t="s">
        <v>94</v>
      </c>
      <c r="L15" s="18" t="s">
        <v>40</v>
      </c>
    </row>
    <row r="16" spans="1:12" ht="18.75" customHeight="1" x14ac:dyDescent="0.25">
      <c r="A16" s="2">
        <v>2</v>
      </c>
      <c r="B16" s="8" t="s">
        <v>31</v>
      </c>
      <c r="C16" s="18" t="s">
        <v>20</v>
      </c>
      <c r="D16" s="21" t="s">
        <v>39</v>
      </c>
      <c r="E16" s="5">
        <v>25000</v>
      </c>
      <c r="F16" s="5">
        <v>42500</v>
      </c>
      <c r="G16" s="5">
        <v>17500</v>
      </c>
      <c r="H16" s="22">
        <v>25000</v>
      </c>
      <c r="I16" s="5"/>
      <c r="J16" s="22">
        <f t="shared" ref="J16" si="0">SUM(H16:I16)</f>
        <v>25000</v>
      </c>
      <c r="K16" s="12" t="s">
        <v>93</v>
      </c>
      <c r="L16" s="18" t="s">
        <v>37</v>
      </c>
    </row>
    <row r="17" spans="1:12" ht="18.75" customHeight="1" x14ac:dyDescent="0.25">
      <c r="A17" s="31" t="s">
        <v>6</v>
      </c>
      <c r="B17" s="31"/>
      <c r="C17" s="31"/>
      <c r="D17" s="31"/>
      <c r="E17" s="11">
        <f t="shared" ref="E17:J17" si="1">SUM(E15:E16)</f>
        <v>50000</v>
      </c>
      <c r="F17" s="11">
        <f t="shared" si="1"/>
        <v>55000</v>
      </c>
      <c r="G17" s="11">
        <f t="shared" si="1"/>
        <v>30000</v>
      </c>
      <c r="H17" s="26">
        <f t="shared" si="1"/>
        <v>50000</v>
      </c>
      <c r="I17" s="11">
        <f t="shared" si="1"/>
        <v>0</v>
      </c>
      <c r="J17" s="26">
        <f t="shared" si="1"/>
        <v>50000</v>
      </c>
      <c r="K17" s="12" t="s">
        <v>95</v>
      </c>
      <c r="L17" s="24" t="s">
        <v>28</v>
      </c>
    </row>
    <row r="18" spans="1:12" ht="18.75" x14ac:dyDescent="0.25">
      <c r="A18" s="32" t="s">
        <v>21</v>
      </c>
      <c r="B18" s="32"/>
      <c r="C18" s="32"/>
      <c r="D18" s="32"/>
      <c r="E18" s="32"/>
      <c r="F18" s="32"/>
      <c r="G18" s="32"/>
      <c r="H18" s="32"/>
      <c r="I18" s="32"/>
      <c r="J18" s="22">
        <f>-J17*0.1</f>
        <v>-5000</v>
      </c>
    </row>
    <row r="19" spans="1:12" ht="18.75" customHeight="1" x14ac:dyDescent="0.3">
      <c r="A19" s="33" t="s">
        <v>46</v>
      </c>
      <c r="B19" s="34"/>
      <c r="C19" s="34"/>
      <c r="D19" s="34"/>
      <c r="E19" s="34"/>
      <c r="F19" s="34"/>
      <c r="G19" s="34"/>
      <c r="H19" s="34"/>
      <c r="I19" s="35"/>
      <c r="J19" s="26">
        <f>SUM(J17:J18)</f>
        <v>45000</v>
      </c>
      <c r="L19" s="16"/>
    </row>
    <row r="20" spans="1:12" ht="6.75" customHeight="1" x14ac:dyDescent="0.25">
      <c r="J20" s="16"/>
    </row>
    <row r="21" spans="1:12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2" ht="18.75" x14ac:dyDescent="0.25">
      <c r="A22" s="2">
        <v>2</v>
      </c>
      <c r="B22" s="8" t="s">
        <v>31</v>
      </c>
      <c r="C22" s="18" t="s">
        <v>20</v>
      </c>
      <c r="D22" s="21" t="s">
        <v>39</v>
      </c>
      <c r="E22" s="5">
        <v>25000</v>
      </c>
      <c r="F22" s="5">
        <v>425000</v>
      </c>
      <c r="G22" s="5">
        <v>17500</v>
      </c>
      <c r="H22" s="37" t="s">
        <v>91</v>
      </c>
      <c r="I22" s="38"/>
      <c r="J22" s="38"/>
      <c r="K22" s="38"/>
      <c r="L22" s="39"/>
    </row>
    <row r="23" spans="1:12" x14ac:dyDescent="0.25">
      <c r="A23" s="36" t="s">
        <v>92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</row>
    <row r="24" spans="1:12" x14ac:dyDescent="0.25">
      <c r="F24" s="16"/>
      <c r="J24" s="16"/>
    </row>
    <row r="25" spans="1:12" x14ac:dyDescent="0.25">
      <c r="H25" s="16"/>
    </row>
  </sheetData>
  <mergeCells count="16">
    <mergeCell ref="A23:L23"/>
    <mergeCell ref="A21:L21"/>
    <mergeCell ref="C11:E11"/>
    <mergeCell ref="F11:H11"/>
    <mergeCell ref="I11:J11"/>
    <mergeCell ref="A17:D17"/>
    <mergeCell ref="A18:I18"/>
    <mergeCell ref="A19:I19"/>
    <mergeCell ref="H22:L22"/>
    <mergeCell ref="A4:K4"/>
    <mergeCell ref="F7:H7"/>
    <mergeCell ref="I7:J7"/>
    <mergeCell ref="A8:L8"/>
    <mergeCell ref="C10:E10"/>
    <mergeCell ref="F10:H10"/>
    <mergeCell ref="I10:J10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E9E1-9A08-4898-AE57-87CF4F5AB33B}">
  <dimension ref="A1:L25"/>
  <sheetViews>
    <sheetView tabSelected="1" showWhiteSpace="0" view="pageLayout" zoomScaleNormal="100" workbookViewId="0">
      <selection activeCell="A21" sqref="A21:L21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27" t="s">
        <v>96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2" ht="18.75" x14ac:dyDescent="0.3">
      <c r="A5" s="6"/>
      <c r="E5" s="7"/>
      <c r="I5" s="7"/>
      <c r="J5" s="7" t="s">
        <v>14</v>
      </c>
    </row>
    <row r="6" spans="1:12" ht="18.75" x14ac:dyDescent="0.3">
      <c r="D6" s="7" t="s">
        <v>15</v>
      </c>
      <c r="E6" s="7"/>
      <c r="F6" s="7"/>
      <c r="G6" s="25"/>
      <c r="H6" s="7" t="s">
        <v>16</v>
      </c>
      <c r="I6" s="7"/>
    </row>
    <row r="7" spans="1:12" ht="18.75" x14ac:dyDescent="0.3">
      <c r="D7" s="25" t="s">
        <v>17</v>
      </c>
      <c r="E7" s="25"/>
      <c r="F7" s="28" t="s">
        <v>47</v>
      </c>
      <c r="G7" s="28"/>
      <c r="H7" s="28"/>
      <c r="I7" s="28" t="s">
        <v>19</v>
      </c>
      <c r="J7" s="28"/>
      <c r="K7" s="7"/>
    </row>
    <row r="8" spans="1:12" ht="18.75" customHeight="1" x14ac:dyDescent="0.3">
      <c r="A8" s="28" t="s">
        <v>30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</row>
    <row r="9" spans="1:12" ht="6" customHeight="1" x14ac:dyDescent="0.3">
      <c r="A9" s="6"/>
      <c r="D9" s="25"/>
      <c r="E9" s="25"/>
      <c r="F9" s="25"/>
      <c r="G9" s="25"/>
      <c r="H9" s="25"/>
      <c r="I9" s="25"/>
      <c r="J9" s="25"/>
      <c r="K9" s="7"/>
    </row>
    <row r="10" spans="1:12" ht="15.75" customHeight="1" x14ac:dyDescent="0.35">
      <c r="A10" s="6"/>
      <c r="C10" s="29" t="s">
        <v>23</v>
      </c>
      <c r="D10" s="29"/>
      <c r="E10" s="29"/>
      <c r="F10" s="29" t="s">
        <v>48</v>
      </c>
      <c r="G10" s="29"/>
      <c r="H10" s="29"/>
      <c r="I10" s="29" t="s">
        <v>50</v>
      </c>
      <c r="J10" s="29"/>
      <c r="K10" s="7"/>
    </row>
    <row r="11" spans="1:12" ht="18" customHeight="1" x14ac:dyDescent="0.35">
      <c r="C11" s="29" t="s">
        <v>26</v>
      </c>
      <c r="D11" s="29"/>
      <c r="E11" s="29"/>
      <c r="F11" s="29" t="s">
        <v>49</v>
      </c>
      <c r="G11" s="29"/>
      <c r="H11" s="29"/>
      <c r="I11" s="29"/>
      <c r="J11" s="29"/>
    </row>
    <row r="12" spans="1:12" ht="4.5" customHeight="1" x14ac:dyDescent="0.35">
      <c r="C12" s="15"/>
      <c r="D12" s="15"/>
      <c r="E12" s="15"/>
      <c r="F12" s="15"/>
      <c r="G12" s="15"/>
      <c r="H12" s="15"/>
      <c r="I12" s="15"/>
      <c r="J12" s="15"/>
    </row>
    <row r="13" spans="1:12" ht="25.5" customHeight="1" x14ac:dyDescent="0.35">
      <c r="E13" s="13" t="s">
        <v>32</v>
      </c>
      <c r="F13" s="9"/>
      <c r="G13" s="13"/>
    </row>
    <row r="14" spans="1:12" ht="15.75" x14ac:dyDescent="0.25">
      <c r="A14" s="1" t="s">
        <v>0</v>
      </c>
      <c r="B14" s="17" t="s">
        <v>1</v>
      </c>
      <c r="C14" s="4" t="s">
        <v>10</v>
      </c>
      <c r="D14" s="17" t="s">
        <v>9</v>
      </c>
      <c r="E14" s="17" t="s">
        <v>2</v>
      </c>
      <c r="F14" s="17" t="s">
        <v>3</v>
      </c>
      <c r="G14" s="3" t="s">
        <v>22</v>
      </c>
      <c r="H14" s="14" t="s">
        <v>8</v>
      </c>
      <c r="I14" s="17" t="s">
        <v>5</v>
      </c>
      <c r="J14" s="3" t="s">
        <v>4</v>
      </c>
      <c r="K14" s="17" t="s">
        <v>7</v>
      </c>
      <c r="L14" s="10" t="s">
        <v>33</v>
      </c>
    </row>
    <row r="15" spans="1:12" ht="18.75" x14ac:dyDescent="0.3">
      <c r="A15" s="2">
        <v>1</v>
      </c>
      <c r="B15" s="8" t="s">
        <v>34</v>
      </c>
      <c r="C15" s="19" t="s">
        <v>35</v>
      </c>
      <c r="D15" s="20" t="s">
        <v>38</v>
      </c>
      <c r="E15" s="5">
        <v>25000</v>
      </c>
      <c r="F15" s="5">
        <v>12500</v>
      </c>
      <c r="G15" s="5">
        <v>12500</v>
      </c>
      <c r="H15" s="22"/>
      <c r="I15" s="5"/>
      <c r="J15" s="22"/>
      <c r="K15" s="12"/>
      <c r="L15" s="18"/>
    </row>
    <row r="16" spans="1:12" ht="18.75" customHeight="1" x14ac:dyDescent="0.25">
      <c r="A16" s="2">
        <v>2</v>
      </c>
      <c r="B16" s="8" t="s">
        <v>31</v>
      </c>
      <c r="C16" s="18" t="s">
        <v>20</v>
      </c>
      <c r="D16" s="21" t="s">
        <v>39</v>
      </c>
      <c r="E16" s="5">
        <v>25000</v>
      </c>
      <c r="F16" s="5">
        <v>42500</v>
      </c>
      <c r="G16" s="5">
        <v>17500</v>
      </c>
      <c r="H16" s="22"/>
      <c r="I16" s="5"/>
      <c r="J16" s="22"/>
      <c r="K16" s="12"/>
      <c r="L16" s="18"/>
    </row>
    <row r="17" spans="1:12" ht="18.75" customHeight="1" x14ac:dyDescent="0.25">
      <c r="A17" s="31" t="s">
        <v>6</v>
      </c>
      <c r="B17" s="31"/>
      <c r="C17" s="31"/>
      <c r="D17" s="31"/>
      <c r="E17" s="11">
        <f t="shared" ref="E17:J17" si="0">SUM(E15:E16)</f>
        <v>50000</v>
      </c>
      <c r="F17" s="11">
        <f t="shared" si="0"/>
        <v>55000</v>
      </c>
      <c r="G17" s="11">
        <f t="shared" si="0"/>
        <v>30000</v>
      </c>
      <c r="H17" s="26"/>
      <c r="I17" s="11"/>
      <c r="J17" s="26"/>
      <c r="K17" s="12"/>
      <c r="L17" s="24"/>
    </row>
    <row r="18" spans="1:12" ht="18.75" x14ac:dyDescent="0.25">
      <c r="A18" s="32" t="s">
        <v>21</v>
      </c>
      <c r="B18" s="32"/>
      <c r="C18" s="32"/>
      <c r="D18" s="32"/>
      <c r="E18" s="32"/>
      <c r="F18" s="32"/>
      <c r="G18" s="32"/>
      <c r="H18" s="32"/>
      <c r="I18" s="32"/>
      <c r="J18" s="22"/>
    </row>
    <row r="19" spans="1:12" ht="18.75" customHeight="1" x14ac:dyDescent="0.3">
      <c r="A19" s="33" t="s">
        <v>46</v>
      </c>
      <c r="B19" s="34"/>
      <c r="C19" s="34"/>
      <c r="D19" s="34"/>
      <c r="E19" s="34"/>
      <c r="F19" s="34"/>
      <c r="G19" s="34"/>
      <c r="H19" s="34"/>
      <c r="I19" s="35"/>
      <c r="J19" s="26"/>
      <c r="L19" s="16"/>
    </row>
    <row r="20" spans="1:12" ht="6.75" customHeight="1" x14ac:dyDescent="0.25">
      <c r="J20" s="16"/>
    </row>
    <row r="21" spans="1:12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2" ht="18.75" x14ac:dyDescent="0.25">
      <c r="A22" s="2">
        <v>2</v>
      </c>
      <c r="B22" s="8" t="s">
        <v>31</v>
      </c>
      <c r="C22" s="18" t="s">
        <v>20</v>
      </c>
      <c r="D22" s="21" t="s">
        <v>39</v>
      </c>
      <c r="E22" s="5">
        <v>25000</v>
      </c>
      <c r="F22" s="5">
        <v>425000</v>
      </c>
      <c r="G22" s="5">
        <v>17500</v>
      </c>
      <c r="H22" s="37" t="s">
        <v>91</v>
      </c>
      <c r="I22" s="38"/>
      <c r="J22" s="38"/>
      <c r="K22" s="38"/>
      <c r="L22" s="39"/>
    </row>
    <row r="23" spans="1:12" x14ac:dyDescent="0.25">
      <c r="A23" s="36" t="s">
        <v>92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</row>
    <row r="24" spans="1:12" x14ac:dyDescent="0.25">
      <c r="F24" s="16"/>
      <c r="J24" s="16"/>
    </row>
    <row r="25" spans="1:12" x14ac:dyDescent="0.25">
      <c r="H25" s="16"/>
    </row>
  </sheetData>
  <mergeCells count="16">
    <mergeCell ref="A21:L21"/>
    <mergeCell ref="H22:L22"/>
    <mergeCell ref="A23:L23"/>
    <mergeCell ref="C11:E11"/>
    <mergeCell ref="F11:H11"/>
    <mergeCell ref="I11:J11"/>
    <mergeCell ref="A17:D17"/>
    <mergeCell ref="A18:I18"/>
    <mergeCell ref="A19:I19"/>
    <mergeCell ref="A4:K4"/>
    <mergeCell ref="F7:H7"/>
    <mergeCell ref="I7:J7"/>
    <mergeCell ref="A8:L8"/>
    <mergeCell ref="C10:E10"/>
    <mergeCell ref="F10:H10"/>
    <mergeCell ref="I10:J10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DECEMBRE 2021</vt:lpstr>
      <vt:lpstr>JANVIER 2022</vt:lpstr>
      <vt:lpstr>FEVRIER 2022</vt:lpstr>
      <vt:lpstr>MARS 2022</vt:lpstr>
      <vt:lpstr>AVRIL 2022</vt:lpstr>
      <vt:lpstr>MAI 2022</vt:lpstr>
      <vt:lpstr>JUIN 2022</vt:lpstr>
      <vt:lpstr>JUILLET 2022</vt:lpstr>
      <vt:lpstr>AOUT 2022 </vt:lpstr>
      <vt:lpstr>SEPTEMBRE 2022 </vt:lpstr>
      <vt:lpstr>OCTOBRE 2022</vt:lpstr>
      <vt:lpstr>NOVEMBRE 2022</vt:lpstr>
      <vt:lpstr>DECEMBRE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GERANT</cp:lastModifiedBy>
  <cp:lastPrinted>2022-11-25T08:31:58Z</cp:lastPrinted>
  <dcterms:created xsi:type="dcterms:W3CDTF">2013-02-10T07:37:00Z</dcterms:created>
  <dcterms:modified xsi:type="dcterms:W3CDTF">2022-11-25T08:36:31Z</dcterms:modified>
</cp:coreProperties>
</file>