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Least cost " sheetId="1" r:id="rId1"/>
  </sheets>
  <definedNames>
    <definedName name="solver_adj" localSheetId="0" hidden="1">'Least cost '!$D$10:$D$18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'Least cost '!$B$22:$B$24</definedName>
    <definedName name="solver_lhs2" localSheetId="0" hidden="1">'Least cost '!$B$28:$B$30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'Least cost '!$B$32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'Least cost '!$D$22:$D$24</definedName>
    <definedName name="solver_rhs2" localSheetId="0" hidden="1">'Least cost '!$D$28:$D$30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2" i="1"/>
  <c r="B28" i="1"/>
  <c r="B24" i="1"/>
  <c r="B23" i="1"/>
  <c r="E22" i="1"/>
  <c r="B30" i="1" l="1"/>
  <c r="B29" i="1"/>
</calcChain>
</file>

<file path=xl/sharedStrings.xml><?xml version="1.0" encoding="utf-8"?>
<sst xmlns="http://schemas.openxmlformats.org/spreadsheetml/2006/main" count="54" uniqueCount="24">
  <si>
    <t>Project A</t>
  </si>
  <si>
    <t>Project B</t>
  </si>
  <si>
    <t>Project C</t>
  </si>
  <si>
    <t>Capacity</t>
  </si>
  <si>
    <t>Plant 1</t>
  </si>
  <si>
    <t>Plant 2</t>
  </si>
  <si>
    <t>Plant 3</t>
  </si>
  <si>
    <t>Requirements</t>
  </si>
  <si>
    <t>Trasportation problem</t>
  </si>
  <si>
    <t>Origin/Factories</t>
  </si>
  <si>
    <t>Projects</t>
  </si>
  <si>
    <t>Destination/Projects</t>
  </si>
  <si>
    <t>shipments</t>
  </si>
  <si>
    <t>Supply constraints</t>
  </si>
  <si>
    <t>capacity</t>
  </si>
  <si>
    <t>sign</t>
  </si>
  <si>
    <t>outflow</t>
  </si>
  <si>
    <t>&lt;=</t>
  </si>
  <si>
    <t>Demand constraints</t>
  </si>
  <si>
    <t>&gt;=</t>
  </si>
  <si>
    <t>Inflow</t>
  </si>
  <si>
    <t>Demand</t>
  </si>
  <si>
    <t>Objective(least cost)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</si>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</sst>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2" xfId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0</xdr:row>
      <xdr:rowOff>9525</xdr:rowOff>
    </xdr:from>
    <xdr:to>
      <xdr:col>13</xdr:col>
      <xdr:colOff>48246</xdr:colOff>
      <xdr:row>6</xdr:row>
      <xdr:rowOff>28744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9525"/>
          <a:ext cx="4448796" cy="1209844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6</xdr:row>
      <xdr:rowOff>146266</xdr:rowOff>
    </xdr:from>
    <xdr:to>
      <xdr:col>13</xdr:col>
      <xdr:colOff>200025</xdr:colOff>
      <xdr:row>17</xdr:row>
      <xdr:rowOff>171801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1336891"/>
          <a:ext cx="4572000" cy="2140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P12" sqref="P12"/>
    </sheetView>
  </sheetViews>
  <sheetFormatPr defaultRowHeight="15" x14ac:dyDescent="0.25"/>
  <cols>
    <col min="1" max="2" width="19.5703125" style="1" bestFit="1" customWidth="1"/>
    <col min="3" max="3" width="10.7109375" style="1" customWidth="1"/>
    <col min="4" max="4" width="11.42578125" style="1" customWidth="1"/>
    <col min="5" max="5" width="10.5703125" style="1" customWidth="1"/>
  </cols>
  <sheetData>
    <row r="1" spans="1:5" ht="18" thickBot="1" x14ac:dyDescent="0.3">
      <c r="A1" s="9" t="s">
        <v>8</v>
      </c>
      <c r="B1" s="9"/>
      <c r="C1" s="9"/>
      <c r="D1" s="9"/>
      <c r="E1" s="9"/>
    </row>
    <row r="2" spans="1:5" ht="15.75" thickTop="1" x14ac:dyDescent="0.25">
      <c r="A2" s="3"/>
    </row>
    <row r="3" spans="1:5" x14ac:dyDescent="0.25">
      <c r="A3" s="6"/>
      <c r="B3" s="4" t="s">
        <v>0</v>
      </c>
      <c r="C3" s="4" t="s">
        <v>1</v>
      </c>
      <c r="D3" s="4" t="s">
        <v>2</v>
      </c>
      <c r="E3" s="4" t="s">
        <v>3</v>
      </c>
    </row>
    <row r="4" spans="1:5" x14ac:dyDescent="0.25">
      <c r="A4" s="4" t="s">
        <v>4</v>
      </c>
      <c r="B4" s="10">
        <v>10</v>
      </c>
      <c r="C4" s="10">
        <v>4</v>
      </c>
      <c r="D4" s="10">
        <v>9</v>
      </c>
      <c r="E4" s="6">
        <v>80</v>
      </c>
    </row>
    <row r="5" spans="1:5" x14ac:dyDescent="0.25">
      <c r="A5" s="4" t="s">
        <v>5</v>
      </c>
      <c r="B5" s="10">
        <v>12</v>
      </c>
      <c r="C5" s="10">
        <v>6</v>
      </c>
      <c r="D5" s="10">
        <v>8</v>
      </c>
      <c r="E5" s="6">
        <v>40</v>
      </c>
    </row>
    <row r="6" spans="1:5" x14ac:dyDescent="0.25">
      <c r="A6" s="4" t="s">
        <v>6</v>
      </c>
      <c r="B6" s="10">
        <v>8</v>
      </c>
      <c r="C6" s="10">
        <v>9</v>
      </c>
      <c r="D6" s="10">
        <v>5</v>
      </c>
      <c r="E6" s="6">
        <v>30</v>
      </c>
    </row>
    <row r="7" spans="1:5" ht="13.5" customHeight="1" x14ac:dyDescent="0.25">
      <c r="A7" s="4" t="s">
        <v>7</v>
      </c>
      <c r="B7" s="6">
        <v>50</v>
      </c>
      <c r="C7" s="6">
        <v>40</v>
      </c>
      <c r="D7" s="6">
        <v>60</v>
      </c>
      <c r="E7" s="6"/>
    </row>
    <row r="9" spans="1:5" ht="18" customHeight="1" x14ac:dyDescent="0.25">
      <c r="A9" s="4" t="s">
        <v>9</v>
      </c>
      <c r="B9" s="4" t="s">
        <v>11</v>
      </c>
      <c r="C9" s="4" t="s">
        <v>23</v>
      </c>
      <c r="D9" s="4" t="s">
        <v>12</v>
      </c>
    </row>
    <row r="10" spans="1:5" x14ac:dyDescent="0.25">
      <c r="A10" s="5" t="s">
        <v>4</v>
      </c>
      <c r="B10" s="5" t="s">
        <v>0</v>
      </c>
      <c r="C10" s="6">
        <v>10</v>
      </c>
      <c r="D10" s="7">
        <v>40</v>
      </c>
    </row>
    <row r="11" spans="1:5" x14ac:dyDescent="0.25">
      <c r="A11" s="5" t="s">
        <v>4</v>
      </c>
      <c r="B11" s="5" t="s">
        <v>1</v>
      </c>
      <c r="C11" s="6">
        <v>4</v>
      </c>
      <c r="D11" s="7">
        <v>40</v>
      </c>
    </row>
    <row r="12" spans="1:5" x14ac:dyDescent="0.25">
      <c r="A12" s="5" t="s">
        <v>4</v>
      </c>
      <c r="B12" s="5" t="s">
        <v>2</v>
      </c>
      <c r="C12" s="6">
        <v>9</v>
      </c>
      <c r="D12" s="7">
        <v>0</v>
      </c>
    </row>
    <row r="13" spans="1:5" x14ac:dyDescent="0.25">
      <c r="A13" s="5" t="s">
        <v>5</v>
      </c>
      <c r="B13" s="5" t="s">
        <v>0</v>
      </c>
      <c r="C13" s="6">
        <v>12</v>
      </c>
      <c r="D13" s="7">
        <v>0</v>
      </c>
    </row>
    <row r="14" spans="1:5" x14ac:dyDescent="0.25">
      <c r="A14" s="5" t="s">
        <v>5</v>
      </c>
      <c r="B14" s="5" t="s">
        <v>1</v>
      </c>
      <c r="C14" s="6">
        <v>6</v>
      </c>
      <c r="D14" s="7">
        <v>0</v>
      </c>
    </row>
    <row r="15" spans="1:5" x14ac:dyDescent="0.25">
      <c r="A15" s="5" t="s">
        <v>5</v>
      </c>
      <c r="B15" s="5" t="s">
        <v>2</v>
      </c>
      <c r="C15" s="6">
        <v>8</v>
      </c>
      <c r="D15" s="7">
        <v>40</v>
      </c>
    </row>
    <row r="16" spans="1:5" x14ac:dyDescent="0.25">
      <c r="A16" s="5" t="s">
        <v>6</v>
      </c>
      <c r="B16" s="5" t="s">
        <v>0</v>
      </c>
      <c r="C16" s="6">
        <v>8</v>
      </c>
      <c r="D16" s="7">
        <v>10</v>
      </c>
    </row>
    <row r="17" spans="1:5" x14ac:dyDescent="0.25">
      <c r="A17" s="5" t="s">
        <v>6</v>
      </c>
      <c r="B17" s="5" t="s">
        <v>1</v>
      </c>
      <c r="C17" s="6">
        <v>9</v>
      </c>
      <c r="D17" s="7">
        <v>0</v>
      </c>
    </row>
    <row r="18" spans="1:5" x14ac:dyDescent="0.25">
      <c r="A18" s="5" t="s">
        <v>6</v>
      </c>
      <c r="B18" s="5" t="s">
        <v>2</v>
      </c>
      <c r="C18" s="6">
        <v>5</v>
      </c>
      <c r="D18" s="7">
        <v>20</v>
      </c>
    </row>
    <row r="20" spans="1:5" ht="18" customHeight="1" x14ac:dyDescent="0.25">
      <c r="A20" s="2" t="s">
        <v>13</v>
      </c>
    </row>
    <row r="21" spans="1:5" x14ac:dyDescent="0.25">
      <c r="A21" s="4" t="s">
        <v>10</v>
      </c>
      <c r="B21" s="4" t="s">
        <v>16</v>
      </c>
      <c r="C21" s="4" t="s">
        <v>15</v>
      </c>
      <c r="D21" s="4" t="s">
        <v>14</v>
      </c>
    </row>
    <row r="22" spans="1:5" x14ac:dyDescent="0.25">
      <c r="A22" s="5" t="s">
        <v>4</v>
      </c>
      <c r="B22" s="6">
        <f>SUMIF($A$10:$A$18,A22,$D$10:$D$18)</f>
        <v>80</v>
      </c>
      <c r="C22" s="6" t="s">
        <v>17</v>
      </c>
      <c r="D22" s="6">
        <v>80</v>
      </c>
      <c r="E22" s="3" t="str">
        <f ca="1">_xlfn.FORMULATEXT(B22)</f>
        <v>=SUMIF($A$10:$A$18,A22,$D$10:$D$18)</v>
      </c>
    </row>
    <row r="23" spans="1:5" x14ac:dyDescent="0.25">
      <c r="A23" s="5" t="s">
        <v>5</v>
      </c>
      <c r="B23" s="6">
        <f>SUMIF($A$10:$A$18,A23,$D$10:$D$18)</f>
        <v>40</v>
      </c>
      <c r="C23" s="6" t="s">
        <v>17</v>
      </c>
      <c r="D23" s="6">
        <v>40</v>
      </c>
    </row>
    <row r="24" spans="1:5" x14ac:dyDescent="0.25">
      <c r="A24" s="5" t="s">
        <v>6</v>
      </c>
      <c r="B24" s="6">
        <f>SUMIF($A$10:$A$18,A24,$D$10:$D$18)</f>
        <v>30</v>
      </c>
      <c r="C24" s="6" t="s">
        <v>17</v>
      </c>
      <c r="D24" s="6">
        <v>30</v>
      </c>
    </row>
    <row r="26" spans="1:5" ht="16.5" customHeight="1" x14ac:dyDescent="0.25">
      <c r="A26" s="2" t="s">
        <v>18</v>
      </c>
    </row>
    <row r="27" spans="1:5" x14ac:dyDescent="0.25">
      <c r="A27" s="4" t="s">
        <v>10</v>
      </c>
      <c r="B27" s="4" t="s">
        <v>20</v>
      </c>
      <c r="C27" s="4" t="s">
        <v>15</v>
      </c>
      <c r="D27" s="4" t="s">
        <v>21</v>
      </c>
    </row>
    <row r="28" spans="1:5" x14ac:dyDescent="0.25">
      <c r="A28" s="6" t="s">
        <v>0</v>
      </c>
      <c r="B28" s="6">
        <f>SUMIF($B$10:$B$18,A28,$D$10:$D$18)</f>
        <v>50</v>
      </c>
      <c r="C28" s="6" t="s">
        <v>19</v>
      </c>
      <c r="D28" s="6">
        <v>50</v>
      </c>
    </row>
    <row r="29" spans="1:5" x14ac:dyDescent="0.25">
      <c r="A29" s="6" t="s">
        <v>1</v>
      </c>
      <c r="B29" s="6">
        <f>SUMIF($B$10:$B$18,A29,$D$10:$D$18)</f>
        <v>40</v>
      </c>
      <c r="C29" s="6" t="s">
        <v>19</v>
      </c>
      <c r="D29" s="6">
        <v>40</v>
      </c>
    </row>
    <row r="30" spans="1:5" x14ac:dyDescent="0.25">
      <c r="A30" s="6" t="s">
        <v>2</v>
      </c>
      <c r="B30" s="6">
        <f>SUMIF($B$10:$B$18,A30,$D$10:$D$18)</f>
        <v>60</v>
      </c>
      <c r="C30" s="6" t="s">
        <v>19</v>
      </c>
      <c r="D30" s="6">
        <v>60</v>
      </c>
    </row>
    <row r="32" spans="1:5" x14ac:dyDescent="0.25">
      <c r="A32" s="2" t="s">
        <v>22</v>
      </c>
      <c r="B32" s="8">
        <f>SUMPRODUCT(C10:C18,D10:D18)</f>
        <v>1060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Least cost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2024-09-03T09:48:44Z</dcterms:created>
  <dcterms:modified xsi:type="dcterms:W3CDTF">2024-10-04T12:06:39Z</dcterms:modified>
</cp:coreProperties>
</file>