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NL\Analytics career\Excel course_Jon Hopkins\"/>
    </mc:Choice>
  </mc:AlternateContent>
  <bookViews>
    <workbookView xWindow="0" yWindow="0" windowWidth="20490" windowHeight="7335"/>
  </bookViews>
  <sheets>
    <sheet name="Quality Sweaters Compan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B15" i="1"/>
  <c r="B11" i="1" s="1"/>
  <c r="C15" i="1"/>
  <c r="B19" i="1"/>
  <c r="C19" i="1"/>
  <c r="B20" i="1"/>
  <c r="E4" i="1" s="1"/>
</calcChain>
</file>

<file path=xl/sharedStrings.xml><?xml version="1.0" encoding="utf-8"?>
<sst xmlns="http://schemas.openxmlformats.org/spreadsheetml/2006/main" count="25" uniqueCount="21">
  <si>
    <t>Profit:</t>
  </si>
  <si>
    <t>Total revenue :</t>
  </si>
  <si>
    <t>Average customer order:</t>
  </si>
  <si>
    <t>Revenue:</t>
  </si>
  <si>
    <t>Total orders:</t>
  </si>
  <si>
    <t>&lt;Dummy value</t>
  </si>
  <si>
    <t>Response rate:</t>
  </si>
  <si>
    <t>Catalogs ordered</t>
  </si>
  <si>
    <t>Total cost:</t>
  </si>
  <si>
    <t>per order</t>
  </si>
  <si>
    <t>Material , labour cost</t>
  </si>
  <si>
    <t xml:space="preserve"> Reply Envolope:</t>
  </si>
  <si>
    <t>per catalog</t>
  </si>
  <si>
    <t>Mailing:</t>
  </si>
  <si>
    <t>Printing:</t>
  </si>
  <si>
    <t>variable</t>
  </si>
  <si>
    <t>Printing cost:</t>
  </si>
  <si>
    <t>Costs:</t>
  </si>
  <si>
    <t>Inputs:</t>
  </si>
  <si>
    <t>Data Table:</t>
  </si>
  <si>
    <t>Quality Sweaters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</si>
</sst>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44" fontId="0" fillId="0" borderId="0" xfId="0" applyNumberFormat="1"/>
    <xf numFmtId="10" fontId="0" fillId="0" borderId="0" xfId="0" applyNumberFormat="1"/>
    <xf numFmtId="9" fontId="0" fillId="0" borderId="0" xfId="0" applyNumberFormat="1"/>
    <xf numFmtId="44" fontId="0" fillId="0" borderId="2" xfId="0" applyNumberFormat="1" applyBorder="1"/>
    <xf numFmtId="0" fontId="0" fillId="0" borderId="2" xfId="0" applyBorder="1" applyAlignment="1">
      <alignment horizontal="left"/>
    </xf>
    <xf numFmtId="164" fontId="2" fillId="0" borderId="2" xfId="0" applyNumberFormat="1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2" xfId="0" applyNumberFormat="1" applyBorder="1"/>
    <xf numFmtId="0" fontId="0" fillId="0" borderId="2" xfId="0" applyBorder="1" applyAlignment="1">
      <alignment horizontal="center"/>
    </xf>
    <xf numFmtId="9" fontId="0" fillId="0" borderId="2" xfId="0" applyNumberFormat="1" applyBorder="1"/>
    <xf numFmtId="0" fontId="0" fillId="0" borderId="2" xfId="0" applyBorder="1" applyAlignment="1">
      <alignment horizontal="left" indent="1"/>
    </xf>
    <xf numFmtId="10" fontId="0" fillId="0" borderId="2" xfId="0" applyNumberFormat="1" applyBorder="1"/>
    <xf numFmtId="10" fontId="0" fillId="2" borderId="2" xfId="0" applyNumberFormat="1" applyFill="1" applyBorder="1"/>
    <xf numFmtId="164" fontId="0" fillId="0" borderId="2" xfId="0" applyNumberFormat="1" applyBorder="1"/>
    <xf numFmtId="44" fontId="0" fillId="3" borderId="2" xfId="0" applyNumberFormat="1" applyFill="1" applyBorder="1"/>
    <xf numFmtId="9" fontId="0" fillId="3" borderId="2" xfId="0" applyNumberFormat="1" applyFill="1" applyBorder="1"/>
    <xf numFmtId="0" fontId="0" fillId="0" borderId="2" xfId="0" applyBorder="1"/>
    <xf numFmtId="44" fontId="3" fillId="0" borderId="2" xfId="0" applyNumberFormat="1" applyFont="1" applyBorder="1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Sweaters Co.:Profits Vs Responce</a:t>
            </a:r>
            <a:r>
              <a:rPr lang="en-US" baseline="0"/>
              <a:t>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'Quality Sweaters Company'!$E$3</c:f>
              <c:strCache>
                <c:ptCount val="1"/>
                <c:pt idx="0">
                  <c:v>Profit: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'Quality Sweaters Company'!$D$4:$D$15</c:f>
              <c:numCache>
                <c:formatCode>0%</c:formatCode>
                <c:ptCount val="12"/>
                <c:pt idx="1">
                  <c:v>0.03</c:v>
                </c:pt>
                <c:pt idx="2" formatCode="0.00%">
                  <c:v>3.5000000000000003E-2</c:v>
                </c:pt>
                <c:pt idx="3">
                  <c:v>0.04</c:v>
                </c:pt>
                <c:pt idx="4" formatCode="0.00%">
                  <c:v>4.4999999999999998E-2</c:v>
                </c:pt>
                <c:pt idx="5">
                  <c:v>0.05</c:v>
                </c:pt>
                <c:pt idx="6" formatCode="0.00%">
                  <c:v>5.5E-2</c:v>
                </c:pt>
                <c:pt idx="7">
                  <c:v>0.06</c:v>
                </c:pt>
                <c:pt idx="8" formatCode="0.00%">
                  <c:v>6.5000000000000002E-2</c:v>
                </c:pt>
                <c:pt idx="9">
                  <c:v>7.0000000000000007E-2</c:v>
                </c:pt>
                <c:pt idx="10" formatCode="0.00%">
                  <c:v>7.4999999999999997E-2</c:v>
                </c:pt>
                <c:pt idx="11">
                  <c:v>0.08</c:v>
                </c:pt>
              </c:numCache>
            </c:numRef>
          </c:cat>
          <c:val>
            <c:numRef>
              <c:f>'Quality Sweaters Company'!$E$4:$E$15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-21600</c:v>
                </c:pt>
                <c:pt idx="2">
                  <c:v>-17700</c:v>
                </c:pt>
                <c:pt idx="3">
                  <c:v>-13800</c:v>
                </c:pt>
                <c:pt idx="4">
                  <c:v>-9900</c:v>
                </c:pt>
                <c:pt idx="5">
                  <c:v>-6000</c:v>
                </c:pt>
                <c:pt idx="6">
                  <c:v>-2100.0000000000291</c:v>
                </c:pt>
                <c:pt idx="7">
                  <c:v>1799.9999999999709</c:v>
                </c:pt>
                <c:pt idx="8">
                  <c:v>5699.9999999999709</c:v>
                </c:pt>
                <c:pt idx="9">
                  <c:v>9600</c:v>
                </c:pt>
                <c:pt idx="10">
                  <c:v>13500</c:v>
                </c:pt>
                <c:pt idx="11">
                  <c:v>17400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87961232"/>
        <c:axId val="-1687963408"/>
      </c:barChart>
      <c:catAx>
        <c:axId val="-1687961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963408"/>
        <c:crosses val="autoZero"/>
        <c:auto val="1"/>
        <c:lblAlgn val="ctr"/>
        <c:lblOffset val="100"/>
        <c:noMultiLvlLbl val="0"/>
      </c:catAx>
      <c:valAx>
        <c:axId val="-16879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8796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1</xdr:row>
      <xdr:rowOff>33337</xdr:rowOff>
    </xdr:from>
    <xdr:to>
      <xdr:col>13</xdr:col>
      <xdr:colOff>200025</xdr:colOff>
      <xdr:row>15</xdr:row>
      <xdr:rowOff>100012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12" sqref="E12"/>
    </sheetView>
  </sheetViews>
  <sheetFormatPr defaultRowHeight="15" x14ac:dyDescent="0.25"/>
  <cols>
    <col min="1" max="1" width="24.140625" customWidth="1"/>
    <col min="2" max="2" width="13.7109375" style="1" bestFit="1" customWidth="1"/>
    <col min="3" max="3" width="29.42578125" bestFit="1" customWidth="1"/>
    <col min="4" max="4" width="14.28515625" bestFit="1" customWidth="1"/>
    <col min="5" max="5" width="12.28515625" bestFit="1" customWidth="1"/>
  </cols>
  <sheetData>
    <row r="1" spans="1:5" ht="20.25" thickBot="1" x14ac:dyDescent="0.35">
      <c r="A1" s="20" t="s">
        <v>20</v>
      </c>
    </row>
    <row r="2" spans="1:5" ht="15.75" thickTop="1" x14ac:dyDescent="0.25">
      <c r="D2" s="8" t="s">
        <v>19</v>
      </c>
      <c r="E2" s="18"/>
    </row>
    <row r="3" spans="1:5" x14ac:dyDescent="0.25">
      <c r="A3" s="8" t="s">
        <v>18</v>
      </c>
      <c r="B3" s="4"/>
      <c r="D3" s="8" t="s">
        <v>6</v>
      </c>
      <c r="E3" s="8" t="s">
        <v>0</v>
      </c>
    </row>
    <row r="4" spans="1:5" x14ac:dyDescent="0.25">
      <c r="A4" s="8" t="s">
        <v>17</v>
      </c>
      <c r="B4" s="4"/>
      <c r="D4" s="18"/>
      <c r="E4" s="19">
        <f>B20</f>
        <v>0</v>
      </c>
    </row>
    <row r="5" spans="1:5" x14ac:dyDescent="0.25">
      <c r="A5" s="10" t="s">
        <v>16</v>
      </c>
      <c r="B5" s="15">
        <v>20000</v>
      </c>
      <c r="D5" s="11">
        <v>0.03</v>
      </c>
      <c r="E5" s="4">
        <f t="dataTable" ref="E5:E15" dt2D="0" dtr="0" r1="B14"/>
        <v>-21600</v>
      </c>
    </row>
    <row r="6" spans="1:5" x14ac:dyDescent="0.25">
      <c r="A6" s="18" t="s">
        <v>15</v>
      </c>
      <c r="B6" s="4"/>
      <c r="D6" s="13">
        <v>3.5000000000000003E-2</v>
      </c>
      <c r="E6" s="4">
        <v>-17700</v>
      </c>
    </row>
    <row r="7" spans="1:5" x14ac:dyDescent="0.25">
      <c r="A7" s="12" t="s">
        <v>14</v>
      </c>
      <c r="B7" s="4">
        <v>0.1</v>
      </c>
      <c r="C7" t="s">
        <v>12</v>
      </c>
      <c r="D7" s="11">
        <v>0.04</v>
      </c>
      <c r="E7" s="4">
        <v>-13800</v>
      </c>
    </row>
    <row r="8" spans="1:5" x14ac:dyDescent="0.25">
      <c r="A8" s="12" t="s">
        <v>13</v>
      </c>
      <c r="B8" s="4">
        <v>0.15</v>
      </c>
      <c r="C8" t="s">
        <v>12</v>
      </c>
      <c r="D8" s="13">
        <v>4.4999999999999998E-2</v>
      </c>
      <c r="E8" s="4">
        <v>-9900</v>
      </c>
    </row>
    <row r="9" spans="1:5" x14ac:dyDescent="0.25">
      <c r="A9" s="12" t="s">
        <v>11</v>
      </c>
      <c r="B9" s="4">
        <v>0.2</v>
      </c>
      <c r="C9" t="s">
        <v>9</v>
      </c>
      <c r="D9" s="11">
        <v>0.05</v>
      </c>
      <c r="E9" s="4">
        <v>-6000</v>
      </c>
    </row>
    <row r="10" spans="1:5" x14ac:dyDescent="0.25">
      <c r="A10" s="12" t="s">
        <v>10</v>
      </c>
      <c r="B10" s="4">
        <v>32</v>
      </c>
      <c r="C10" t="s">
        <v>9</v>
      </c>
      <c r="D10" s="13">
        <v>5.5E-2</v>
      </c>
      <c r="E10" s="4">
        <v>-2100.0000000000291</v>
      </c>
    </row>
    <row r="11" spans="1:5" x14ac:dyDescent="0.25">
      <c r="A11" s="7" t="s">
        <v>8</v>
      </c>
      <c r="B11" s="6">
        <f>B5+B13*(B7+B8)+B15*(B9+B10)</f>
        <v>230769.23076923093</v>
      </c>
      <c r="C11" t="str">
        <f ca="1">_xlfn.FORMULATEXT(B11)</f>
        <v>=B5+B13*(B7+B8)+B15*(B9+B10)</v>
      </c>
      <c r="D11" s="17">
        <v>0.06</v>
      </c>
      <c r="E11" s="16">
        <v>1799.9999999999709</v>
      </c>
    </row>
    <row r="12" spans="1:5" x14ac:dyDescent="0.25">
      <c r="A12" s="5"/>
      <c r="B12" s="15"/>
      <c r="D12" s="13">
        <v>6.5000000000000002E-2</v>
      </c>
      <c r="E12" s="4">
        <v>5699.9999999999709</v>
      </c>
    </row>
    <row r="13" spans="1:5" x14ac:dyDescent="0.25">
      <c r="A13" s="12" t="s">
        <v>7</v>
      </c>
      <c r="B13" s="9">
        <v>100000</v>
      </c>
      <c r="D13" s="11">
        <v>7.0000000000000007E-2</v>
      </c>
      <c r="E13" s="4">
        <v>9600</v>
      </c>
    </row>
    <row r="14" spans="1:5" x14ac:dyDescent="0.25">
      <c r="A14" s="12" t="s">
        <v>6</v>
      </c>
      <c r="B14" s="14">
        <v>5.769230769230773E-2</v>
      </c>
      <c r="C14" t="s">
        <v>5</v>
      </c>
      <c r="D14" s="13">
        <v>7.4999999999999997E-2</v>
      </c>
      <c r="E14" s="4">
        <v>13500</v>
      </c>
    </row>
    <row r="15" spans="1:5" x14ac:dyDescent="0.25">
      <c r="A15" s="12" t="s">
        <v>4</v>
      </c>
      <c r="B15" s="9">
        <f>B14*B13</f>
        <v>5769.2307692307731</v>
      </c>
      <c r="C15" t="str">
        <f ca="1">_xlfn.FORMULATEXT(B15)</f>
        <v>=B14*B13</v>
      </c>
      <c r="D15" s="11">
        <v>0.08</v>
      </c>
      <c r="E15" s="4">
        <v>17400</v>
      </c>
    </row>
    <row r="16" spans="1:5" x14ac:dyDescent="0.25">
      <c r="A16" s="10"/>
      <c r="B16" s="9"/>
    </row>
    <row r="17" spans="1:4" x14ac:dyDescent="0.25">
      <c r="A17" s="8" t="s">
        <v>3</v>
      </c>
      <c r="B17" s="4"/>
    </row>
    <row r="18" spans="1:4" x14ac:dyDescent="0.25">
      <c r="A18" s="5" t="s">
        <v>2</v>
      </c>
      <c r="B18" s="4">
        <v>40</v>
      </c>
    </row>
    <row r="19" spans="1:4" x14ac:dyDescent="0.25">
      <c r="A19" s="7" t="s">
        <v>1</v>
      </c>
      <c r="B19" s="6">
        <f>B18*B15</f>
        <v>230769.23076923093</v>
      </c>
      <c r="C19" t="str">
        <f ca="1">_xlfn.FORMULATEXT(B19)</f>
        <v>=B18*B15</v>
      </c>
    </row>
    <row r="20" spans="1:4" x14ac:dyDescent="0.25">
      <c r="A20" s="5" t="s">
        <v>0</v>
      </c>
      <c r="B20" s="4">
        <f>B19-B11</f>
        <v>0</v>
      </c>
    </row>
    <row r="21" spans="1:4" x14ac:dyDescent="0.25">
      <c r="D21" s="1"/>
    </row>
    <row r="22" spans="1:4" x14ac:dyDescent="0.25">
      <c r="C22" s="3"/>
    </row>
    <row r="23" spans="1:4" x14ac:dyDescent="0.25">
      <c r="C23" s="3"/>
    </row>
    <row r="24" spans="1:4" x14ac:dyDescent="0.25">
      <c r="C24" s="3"/>
    </row>
    <row r="25" spans="1:4" x14ac:dyDescent="0.25">
      <c r="C25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Quality Sweaters Company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Lakshmi</dc:creator>
  <cp:lastModifiedBy>Naga Lakshmi</cp:lastModifiedBy>
  <dcterms:created xsi:type="dcterms:W3CDTF">2024-10-05T05:39:01Z</dcterms:created>
  <dcterms:modified xsi:type="dcterms:W3CDTF">2024-10-05T05:39:47Z</dcterms:modified>
</cp:coreProperties>
</file>