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Test_Years and Revenu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E9" i="3"/>
  <c r="F9" i="3"/>
  <c r="I3" i="3" l="1"/>
  <c r="F8" i="3"/>
  <c r="E8" i="3"/>
  <c r="D8" i="3"/>
  <c r="C8" i="3"/>
  <c r="D4" i="3"/>
  <c r="F4" i="3" s="1"/>
  <c r="D5" i="3"/>
  <c r="D6" i="3"/>
  <c r="F6" i="3" s="1"/>
  <c r="D7" i="3"/>
  <c r="F7" i="3" s="1"/>
  <c r="D3" i="3"/>
  <c r="F3" i="3" s="1"/>
  <c r="F5" i="3"/>
  <c r="C4" i="3"/>
  <c r="E4" i="3" s="1"/>
  <c r="C5" i="3"/>
  <c r="E5" i="3" s="1"/>
  <c r="C6" i="3"/>
  <c r="E6" i="3" s="1"/>
  <c r="C7" i="3"/>
  <c r="E7" i="3" s="1"/>
  <c r="C3" i="3"/>
  <c r="E3" i="3" s="1"/>
</calcChain>
</file>

<file path=xl/sharedStrings.xml><?xml version="1.0" encoding="utf-8"?>
<sst xmlns="http://schemas.openxmlformats.org/spreadsheetml/2006/main" count="24" uniqueCount="21">
  <si>
    <t>Revenue:</t>
  </si>
  <si>
    <t>Exponent(b)</t>
  </si>
  <si>
    <t>Revenue (millions of USD)</t>
  </si>
  <si>
    <t>Year Number</t>
  </si>
  <si>
    <t>Power function:y=ax^b</t>
  </si>
  <si>
    <t>Constant(a):</t>
  </si>
  <si>
    <t>Exponent(b):</t>
  </si>
  <si>
    <t>Exponential: y=ae^bx</t>
  </si>
  <si>
    <t>Acual Data</t>
  </si>
  <si>
    <t>Forecasts</t>
  </si>
  <si>
    <t>Exponential</t>
  </si>
  <si>
    <t>Power</t>
  </si>
  <si>
    <t>Absolute Percent Error</t>
  </si>
  <si>
    <t>MAPE</t>
  </si>
  <si>
    <t>Revenue</t>
  </si>
  <si>
    <t>Year number</t>
  </si>
  <si>
    <t>Model the business:</t>
  </si>
  <si>
    <t>Year:</t>
  </si>
  <si>
    <t>&lt;--from the exponential model</t>
  </si>
  <si>
    <t>Predicted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</si>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</sst>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 vertical="center"/>
    </xf>
    <xf numFmtId="164" fontId="0" fillId="0" borderId="1" xfId="2" applyNumberFormat="1" applyFont="1" applyBorder="1"/>
    <xf numFmtId="10" fontId="0" fillId="0" borderId="1" xfId="2" applyNumberFormat="1" applyFont="1" applyBorder="1"/>
    <xf numFmtId="10" fontId="0" fillId="0" borderId="0" xfId="0" applyNumberFormat="1"/>
    <xf numFmtId="0" fontId="2" fillId="0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44" fontId="0" fillId="0" borderId="1" xfId="1" applyFont="1" applyFill="1" applyBorder="1" applyAlignment="1">
      <alignment horizontal="center"/>
    </xf>
    <xf numFmtId="10" fontId="0" fillId="4" borderId="0" xfId="0" applyNumberFormat="1" applyFill="1"/>
    <xf numFmtId="44" fontId="3" fillId="0" borderId="1" xfId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trend _</a:t>
            </a:r>
            <a:r>
              <a:rPr lang="en-IN" sz="1400" b="0" i="0" u="none" strike="noStrike" baseline="0">
                <a:effectLst/>
              </a:rPr>
              <a:t>Peloton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4.7811817417225469E-2"/>
                  <c:y val="-0.1979678740157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7812025639292283E-2"/>
                  <c:y val="0.50853375328083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'Test_Years and Revenue'!$A$3:$A$8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'Test_Years and Revenue'!$B$3:$B$8</c:f>
              <c:numCache>
                <c:formatCode>_("$"* #,##0.00_);_("$"* \(#,##0.00\);_("$"* "-"??_);_(@_)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-281090768"/>
        <c:axId val="-281105456"/>
      </c:scatterChart>
      <c:valAx>
        <c:axId val="-28109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1105456"/>
        <c:crosses val="autoZero"/>
        <c:crossBetween val="midCat"/>
      </c:valAx>
      <c:valAx>
        <c:axId val="-2811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Revenue(millions of USD)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109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47626</xdr:colOff>
      <xdr:row>7</xdr:row>
      <xdr:rowOff>152400</xdr:rowOff>
    </xdr:from>
    <xdr:to>
      <xdr:col>14</xdr:col>
      <xdr:colOff>361951</xdr:colOff>
      <xdr:row>20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19</xdr:row>
      <xdr:rowOff>100374</xdr:rowOff>
    </xdr:from>
    <xdr:to>
      <xdr:col>11</xdr:col>
      <xdr:colOff>752475</xdr:colOff>
      <xdr:row>30</xdr:row>
      <xdr:rowOff>143240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19874"/>
          <a:ext cx="9763125" cy="213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7" sqref="G17"/>
    </sheetView>
  </sheetViews>
  <sheetFormatPr defaultRowHeight="15" x14ac:dyDescent="0.25"/>
  <cols>
    <col min="1" max="1" width="12.7109375" bestFit="1" customWidth="1"/>
    <col min="2" max="2" width="17.28515625" customWidth="1"/>
    <col min="3" max="3" width="24.7109375" bestFit="1" customWidth="1"/>
    <col min="5" max="5" width="16.7109375" customWidth="1"/>
    <col min="6" max="6" width="8.28515625" customWidth="1"/>
    <col min="8" max="8" width="12.42578125" bestFit="1" customWidth="1"/>
    <col min="9" max="9" width="10.5703125" bestFit="1" customWidth="1"/>
    <col min="11" max="11" width="5" bestFit="1" customWidth="1"/>
    <col min="12" max="12" width="12.7109375" bestFit="1" customWidth="1"/>
    <col min="13" max="13" width="24.7109375" bestFit="1" customWidth="1"/>
  </cols>
  <sheetData>
    <row r="1" spans="1:13" x14ac:dyDescent="0.25">
      <c r="A1" s="29" t="s">
        <v>8</v>
      </c>
      <c r="B1" s="29"/>
      <c r="C1" s="29" t="s">
        <v>9</v>
      </c>
      <c r="D1" s="29"/>
      <c r="E1" s="29" t="s">
        <v>12</v>
      </c>
      <c r="F1" s="29"/>
      <c r="H1" s="28" t="s">
        <v>19</v>
      </c>
      <c r="I1" s="28"/>
    </row>
    <row r="2" spans="1:13" x14ac:dyDescent="0.25">
      <c r="A2" s="4" t="s">
        <v>3</v>
      </c>
      <c r="B2" s="16" t="s">
        <v>2</v>
      </c>
      <c r="C2" s="24" t="s">
        <v>10</v>
      </c>
      <c r="D2" s="24" t="s">
        <v>11</v>
      </c>
      <c r="E2" s="17" t="s">
        <v>10</v>
      </c>
      <c r="F2" s="3" t="s">
        <v>11</v>
      </c>
      <c r="H2" s="15" t="s">
        <v>15</v>
      </c>
      <c r="I2" s="1" t="s">
        <v>14</v>
      </c>
      <c r="K2" s="3"/>
      <c r="L2" s="4"/>
      <c r="M2" s="3"/>
    </row>
    <row r="3" spans="1:13" x14ac:dyDescent="0.25">
      <c r="A3" s="9">
        <v>1</v>
      </c>
      <c r="B3" s="5">
        <v>218.6</v>
      </c>
      <c r="C3" s="25">
        <f t="shared" ref="C3:C8" si="0">$B$12*EXP($B$13*A3)</f>
        <v>214.07807824032759</v>
      </c>
      <c r="D3" s="25">
        <f t="shared" ref="D3:D8" si="1">$D$12*A3^($D$13)</f>
        <v>170.97</v>
      </c>
      <c r="E3" s="13">
        <f>ABS(C3-B3)/B3</f>
        <v>2.0685826896946063E-2</v>
      </c>
      <c r="F3" s="12">
        <f>ABS(D3-B3)/B3</f>
        <v>0.2178865507776761</v>
      </c>
      <c r="H3" s="7"/>
      <c r="I3" s="21">
        <f>B17</f>
        <v>3904.7178262896268</v>
      </c>
      <c r="K3" s="2"/>
      <c r="L3" s="9"/>
      <c r="M3" s="2"/>
    </row>
    <row r="4" spans="1:13" x14ac:dyDescent="0.25">
      <c r="A4" s="9">
        <v>2</v>
      </c>
      <c r="B4" s="5">
        <v>435</v>
      </c>
      <c r="C4" s="25">
        <f t="shared" si="0"/>
        <v>442.41165733248204</v>
      </c>
      <c r="D4" s="25">
        <f t="shared" si="1"/>
        <v>575.51087833709835</v>
      </c>
      <c r="E4" s="13">
        <f t="shared" ref="E4:E7" si="2">ABS(C4-B4)/B4</f>
        <v>1.7038292718349508E-2</v>
      </c>
      <c r="F4" s="12">
        <f t="shared" ref="F4:F8" si="3">ABS(D4-B4)/B4</f>
        <v>0.32301351341861689</v>
      </c>
      <c r="G4">
        <v>2017</v>
      </c>
      <c r="H4" s="2">
        <v>1</v>
      </c>
      <c r="I4" s="7">
        <f t="dataTable" ref="I4:I12" dt2D="0" dtr="0" r1="B16"/>
        <v>214.07807824032759</v>
      </c>
      <c r="K4" s="2"/>
      <c r="L4" s="9"/>
      <c r="M4" s="2"/>
    </row>
    <row r="5" spans="1:13" x14ac:dyDescent="0.25">
      <c r="A5" s="9">
        <v>3</v>
      </c>
      <c r="B5" s="5">
        <v>915</v>
      </c>
      <c r="C5" s="25">
        <f t="shared" si="0"/>
        <v>914.28359294194479</v>
      </c>
      <c r="D5" s="25">
        <f t="shared" si="1"/>
        <v>1170.5957441095538</v>
      </c>
      <c r="E5" s="13">
        <f t="shared" si="2"/>
        <v>7.8295853339367281E-4</v>
      </c>
      <c r="F5" s="12">
        <f t="shared" si="3"/>
        <v>0.2793396110486927</v>
      </c>
      <c r="G5">
        <v>2018</v>
      </c>
      <c r="H5" s="2">
        <v>2</v>
      </c>
      <c r="I5" s="7">
        <v>442.41165733248204</v>
      </c>
      <c r="K5" s="2"/>
      <c r="L5" s="9"/>
      <c r="M5" s="2"/>
    </row>
    <row r="6" spans="1:13" x14ac:dyDescent="0.25">
      <c r="A6" s="9">
        <v>4</v>
      </c>
      <c r="B6" s="5">
        <v>1825.9</v>
      </c>
      <c r="C6" s="25">
        <f t="shared" si="0"/>
        <v>1889.449508096086</v>
      </c>
      <c r="D6" s="25">
        <f t="shared" si="1"/>
        <v>1937.2566595562869</v>
      </c>
      <c r="E6" s="13">
        <f t="shared" si="2"/>
        <v>3.4804484416499207E-2</v>
      </c>
      <c r="F6" s="12">
        <f t="shared" si="3"/>
        <v>6.0987271787220979E-2</v>
      </c>
      <c r="G6">
        <v>2019</v>
      </c>
      <c r="H6" s="2">
        <v>3</v>
      </c>
      <c r="I6" s="7">
        <v>914.28359294194479</v>
      </c>
      <c r="K6" s="2"/>
      <c r="L6" s="9"/>
      <c r="M6" s="2"/>
    </row>
    <row r="7" spans="1:13" x14ac:dyDescent="0.25">
      <c r="A7" s="9">
        <v>5</v>
      </c>
      <c r="B7" s="5">
        <v>4021.8</v>
      </c>
      <c r="C7" s="25">
        <f t="shared" si="0"/>
        <v>3904.7178262896268</v>
      </c>
      <c r="D7" s="25">
        <f t="shared" si="1"/>
        <v>2863.4281246022297</v>
      </c>
      <c r="E7" s="13">
        <f t="shared" si="2"/>
        <v>2.9111883661637413E-2</v>
      </c>
      <c r="F7" s="12">
        <f t="shared" si="3"/>
        <v>0.28802324217956399</v>
      </c>
      <c r="G7">
        <v>2020</v>
      </c>
      <c r="H7" s="2">
        <v>4</v>
      </c>
      <c r="I7" s="7">
        <v>1889.449508096086</v>
      </c>
      <c r="K7" s="2"/>
      <c r="L7" s="9"/>
      <c r="M7" s="8"/>
    </row>
    <row r="8" spans="1:13" x14ac:dyDescent="0.25">
      <c r="A8" s="11">
        <v>6</v>
      </c>
      <c r="B8" s="19">
        <v>3582.1</v>
      </c>
      <c r="C8" s="26">
        <f t="shared" si="0"/>
        <v>8069.4515718006751</v>
      </c>
      <c r="D8" s="25">
        <f t="shared" si="1"/>
        <v>3940.4023212853626</v>
      </c>
      <c r="E8" s="13">
        <f>ABS(C8-B8)/B8</f>
        <v>1.2527153267079856</v>
      </c>
      <c r="F8" s="12">
        <f t="shared" si="3"/>
        <v>0.100025772950326</v>
      </c>
      <c r="G8">
        <v>2021</v>
      </c>
      <c r="H8" s="2">
        <v>5</v>
      </c>
      <c r="I8" s="7">
        <v>3904.7178262896268</v>
      </c>
    </row>
    <row r="9" spans="1:13" x14ac:dyDescent="0.25">
      <c r="D9" s="1" t="s">
        <v>13</v>
      </c>
      <c r="E9" s="14">
        <f>AVERAGE(E3:E8)</f>
        <v>0.22585646215580191</v>
      </c>
      <c r="F9" s="20">
        <f>AVERAGE(F3:F8)</f>
        <v>0.21154599369368277</v>
      </c>
      <c r="G9">
        <v>2022</v>
      </c>
      <c r="H9" s="2">
        <v>6</v>
      </c>
      <c r="I9" s="7">
        <v>8069.4515718006751</v>
      </c>
    </row>
    <row r="10" spans="1:13" x14ac:dyDescent="0.25">
      <c r="G10" s="18">
        <v>2023</v>
      </c>
      <c r="H10" s="22">
        <v>7</v>
      </c>
      <c r="I10" s="23">
        <v>16676.24949265836</v>
      </c>
    </row>
    <row r="11" spans="1:13" x14ac:dyDescent="0.25">
      <c r="A11" s="29" t="s">
        <v>7</v>
      </c>
      <c r="B11" s="29"/>
      <c r="C11" s="30" t="s">
        <v>4</v>
      </c>
      <c r="D11" s="31"/>
      <c r="G11">
        <v>2024</v>
      </c>
      <c r="H11" s="2">
        <v>8</v>
      </c>
      <c r="I11" s="7">
        <v>34462.9736812872</v>
      </c>
    </row>
    <row r="12" spans="1:13" x14ac:dyDescent="0.25">
      <c r="A12" s="10" t="s">
        <v>5</v>
      </c>
      <c r="B12" s="11">
        <v>103.59</v>
      </c>
      <c r="C12" s="10" t="s">
        <v>5</v>
      </c>
      <c r="D12" s="7">
        <v>170.97</v>
      </c>
      <c r="G12">
        <v>2025</v>
      </c>
      <c r="H12" s="2">
        <v>9</v>
      </c>
      <c r="I12" s="7">
        <v>71220.843480422365</v>
      </c>
    </row>
    <row r="13" spans="1:13" x14ac:dyDescent="0.25">
      <c r="A13" s="10" t="s">
        <v>1</v>
      </c>
      <c r="B13" s="11">
        <v>0.72589999999999999</v>
      </c>
      <c r="C13" s="10" t="s">
        <v>6</v>
      </c>
      <c r="D13" s="7">
        <v>1.7511000000000001</v>
      </c>
    </row>
    <row r="14" spans="1:13" x14ac:dyDescent="0.25">
      <c r="D14" s="1"/>
    </row>
    <row r="15" spans="1:13" x14ac:dyDescent="0.25">
      <c r="A15" s="1" t="s">
        <v>16</v>
      </c>
    </row>
    <row r="16" spans="1:13" x14ac:dyDescent="0.25">
      <c r="A16" s="1" t="s">
        <v>17</v>
      </c>
      <c r="B16" s="6">
        <v>5</v>
      </c>
    </row>
    <row r="17" spans="1:7" x14ac:dyDescent="0.25">
      <c r="A17" s="1" t="s">
        <v>0</v>
      </c>
      <c r="B17" s="27">
        <f>$B$12*EXP($B$13*$B$16)</f>
        <v>3904.7178262896268</v>
      </c>
      <c r="C17" t="s">
        <v>18</v>
      </c>
      <c r="G17" t="s">
        <v>20</v>
      </c>
    </row>
  </sheetData>
  <mergeCells count="6">
    <mergeCell ref="H1:I1"/>
    <mergeCell ref="A11:B11"/>
    <mergeCell ref="C11:D11"/>
    <mergeCell ref="C1:D1"/>
    <mergeCell ref="E1:F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Test_Years and 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2024-07-28T08:41:16Z</dcterms:created>
  <dcterms:modified xsi:type="dcterms:W3CDTF">2024-09-27T10:47:32Z</dcterms:modified>
</cp:coreProperties>
</file>