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900" tabRatio="500" firstSheet="1" activeTab="0"/>
  </bookViews>
  <sheets>
    <sheet name="#summary" r:id="rId8" sheetId="8"/>
    <sheet name="#system" sheetId="4" state="hidden" r:id="rId1"/>
    <sheet name="Invoice_ColumnSorting" sheetId="5" r:id="rId2"/>
    <sheet name="Login" sheetId="6" r:id="rId3"/>
    <sheet name="#data" r:id="rId7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${Org.locator}</t>
      </text>
    </comment>
    <comment ref="G5" authorId="1">
      <text>
        <t>test script:
${Org.Name}</t>
      </text>
    </comment>
    <comment ref="B6" authorId="1">
      <text>
        <t>FAIL Connection refused: no further information</t>
      </text>
    </comment>
    <comment ref="B8" authorId="1">
      <text>
        <t>FAIL Connection refused: no further information</t>
      </text>
    </comment>
    <comment ref="B10" authorId="1">
      <text>
        <t>FAIL Connection refused: no further information</t>
      </text>
    </comment>
    <comment ref="B12" authorId="1">
      <text>
        <t>FAIL Connection refused: no further information</t>
      </text>
    </comment>
    <comment ref="E14" authorId="1">
      <text>
        <t>test script:
$(projectfile|macro|${gnukhata.path}|MacroLibrary|ColumnSorting)</t>
      </text>
    </comment>
    <comment ref="F14" authorId="1">
      <text>
        <t>test script:
Table_ColumnName_Loc=${Table_ColumnName_Loc}
TableName=${TableName_Invoice}
ColumnName=${ColumnName_Date}</t>
      </text>
    </comment>
    <comment ref="B14" authorId="1">
      <text>
        <t>imported from: 
[FROM]: ROW #10
[FILE]: C:\projects\GNUKhata-UIAutomation\gkapp\tests\artifact\script\GNUKhata.macro.xlsx
[SHEET] :MacroLibrary
[NAME] :ColumnSorting</t>
      </text>
    </comment>
    <comment ref="E24" authorId="1">
      <text>
        <t>test script:
$(projectfile|macro|${gnukhata.path}|MacroLibrary|ColumnSorting)</t>
      </text>
    </comment>
    <comment ref="F24" authorId="1">
      <text>
        <t>test script:
Table_ColumnName_Loc=${Table_ColumnName_Loc}
TableName=${TableName_Invoice}
ColumnName=${ColumnName_Name}</t>
      </text>
    </comment>
    <comment ref="B24" authorId="1">
      <text>
        <t>imported from: 
[FROM]: ROW #11
[FILE]: C:\projects\GNUKhata-UIAutomation\gkapp\tests\artifact\script\GNUKhata.macro.xlsx
[SHEET] :MacroLibrary
[NAME] :ColumnSorting</t>
      </text>
    </comment>
    <comment ref="E34" authorId="1">
      <text>
        <t>test script:
$(projectfile|macro|${gnukhata.path}|MacroLibrary|ColumnSorting)</t>
      </text>
    </comment>
    <comment ref="F34" authorId="1">
      <text>
        <t>test script:
Table_ColumnName_Loc=${Table_ColumnName_Loc}
TableName=${TableName_Invoice}
ColumnName=${ColumnName_Amount}</t>
      </text>
    </comment>
    <comment ref="B34" authorId="1">
      <text>
        <t>imported from: 
[FROM]: ROW #12
[FILE]: C:\projects\GNUKhata-UIAutomation\gkapp\tests\artifact\script\GNUKhata.macro.xlsx
[SHEET] :MacroLibrary
[NAME] :ColumnSorting</t>
      </text>
    </comment>
    <comment ref="B15" authorId="1">
      <text>
        <t>FAIL Connection refused: no further information</t>
      </text>
    </comment>
    <comment ref="E17" authorId="1">
      <text>
        <t>test script:
${Table_ColumnName_Loc}</t>
      </text>
    </comment>
    <comment ref="G17" authorId="1">
      <text>
        <t>test script:
${TableName}</t>
      </text>
    </comment>
    <comment ref="E18" authorId="1">
      <text>
        <t>test script:
${TableNameLoc}</t>
      </text>
    </comment>
    <comment ref="G18" authorId="1">
      <text>
        <t>test script:
${ColumnName}</t>
      </text>
    </comment>
    <comment ref="B19" authorId="1">
      <text>
        <t>FAIL Connection refused: no further information</t>
      </text>
    </comment>
    <comment ref="E21" authorId="1">
      <text>
        <t>test script:
${ColumnNameLoc}</t>
      </text>
    </comment>
    <comment ref="B22" authorId="1">
      <text>
        <t>FAIL Connection refused: no further information</t>
      </text>
    </comment>
    <comment ref="B25" authorId="1">
      <text>
        <t>FAIL Connection refused: no further information</t>
      </text>
    </comment>
    <comment ref="E27" authorId="1">
      <text>
        <t>test script:
${Table_ColumnName_Loc}</t>
      </text>
    </comment>
    <comment ref="G27" authorId="1">
      <text>
        <t>test script:
${TableName}</t>
      </text>
    </comment>
    <comment ref="E28" authorId="1">
      <text>
        <t>test script:
${TableNameLoc}</t>
      </text>
    </comment>
    <comment ref="G28" authorId="1">
      <text>
        <t>test script:
${ColumnName}</t>
      </text>
    </comment>
    <comment ref="B29" authorId="1">
      <text>
        <t>FAIL Connection refused: no further information</t>
      </text>
    </comment>
    <comment ref="E31" authorId="1">
      <text>
        <t>test script:
${ColumnNameLoc}</t>
      </text>
    </comment>
    <comment ref="B32" authorId="1">
      <text>
        <t>FAIL Connection refused: no further information</t>
      </text>
    </comment>
    <comment ref="B35" authorId="1">
      <text>
        <t>FAIL Connection refused: no further information</t>
      </text>
    </comment>
    <comment ref="E37" authorId="1">
      <text>
        <t>test script:
${Table_ColumnName_Loc}</t>
      </text>
    </comment>
    <comment ref="G37" authorId="1">
      <text>
        <t>test script:
${TableName}</t>
      </text>
    </comment>
    <comment ref="E38" authorId="1">
      <text>
        <t>test script:
${TableNameLoc}</t>
      </text>
    </comment>
    <comment ref="G38" authorId="1">
      <text>
        <t>test script:
${ColumnName}</t>
      </text>
    </comment>
    <comment ref="B39" authorId="1">
      <text>
        <t>FAIL Connection refused: no further information</t>
      </text>
    </comment>
    <comment ref="E41" authorId="1">
      <text>
        <t>test script:
${ColumnNameLoc}</t>
      </text>
    </comment>
    <comment ref="B42" authorId="1">
      <text>
        <t>FAIL Connection refused: no further information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$(projectfile|macro|${gnukhata.path}|MacroLibrary|login)</t>
      </text>
    </comment>
    <comment ref="F5" authorId="1">
      <text>
        <t>test script:
detected crypto</t>
      </text>
    </comment>
    <comment ref="B5" authorId="1">
      <text>
        <t>imported from: 
[FROM]: ROW #5
[FILE]: C:\projects\GNUKhata-UIAutomation\gkapp\tests\artifact\script\GNUKhata.macro.xlsx
[SHEET] :MacroLibrary
[NAME] :login</t>
      </text>
    </comment>
    <comment ref="B6" authorId="1">
      <text>
        <t>FAIL Connection refused: no further information</t>
      </text>
    </comment>
  </commentList>
</comments>
</file>

<file path=xl/sharedStrings.xml><?xml version="1.0" encoding="utf-8"?>
<sst xmlns="http://schemas.openxmlformats.org/spreadsheetml/2006/main" count="1450" uniqueCount="1031">
  <si>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</si>
  <si>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</si>
  <si>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</si>
  <si>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</si>
  <si>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</si>
  <si>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</si>
  <si>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</si>
  <si>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</si>
  <si>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</si>
  <si>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</si>
  <si>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</si>
  <si>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</si>
  <si>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</si>
  <si>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</si>
  <si>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</si>
  <si>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</si>
  <si>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</si>
  <si>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</si>
  <si>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</si>
  <si>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</si>
  <si>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</si>
  <si>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</si>
  <si>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</si>
  <si>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</si>
  <si>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</si>
  <si>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</si>
  <si>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</si>
  <si>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</si>
  <si>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</si>
  <si>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</si>
  <si>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</si>
  <si>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</si>
  <si>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</si>
  <si>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</si>
  <si>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</si>
  <si>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</si>
  <si>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</si>
  <si>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</si>
  <si>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</si>
  <si>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</si>
  <si>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</si>
  <si>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</si>
  <si>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</si>
  <si>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</si>
  <si>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</si>
  <si>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</si>
  <si>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</si>
  <si>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</si>
  <si>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</si>
  <si>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</si>
  <si>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</si>
  <si>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</si>
  <si>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</si>
  <si>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</si>
  <si>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</si>
  <si>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</si>
  <si>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</si>
  <si>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</si>
  <si>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</si>
  <si>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</si>
  <si>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</si>
  <si>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</si>
  <si>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</si>
  <si>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</si>
  <si>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</si>
  <si>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</si>
  <si>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</si>
  <si>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</si>
  <si>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</si>
  <si>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</si>
  <si>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</si>
  <si>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</si>
  <si>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</si>
  <si>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</si>
  <si>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</si>
  <si>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</si>
  <si>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</si>
  <si>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</si>
  <si>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</si>
  <si>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</si>
  <si>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</si>
  <si>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</si>
  <si>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</si>
  <si>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</si>
  <si>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</si>
  <si>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</si>
  <si>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</si>
  <si>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</si>
  <si>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</si>
  <si>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</si>
  <si>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</si>
  <si>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</si>
  <si>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</si>
  <si>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</si>
  <si>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</si>
  <si>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</si>
  <si>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</si>
  <si>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</si>
  <si>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</si>
  <si>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</si>
  <si>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</si>
  <si>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</si>
  <si>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</si>
  <si>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</si>
  <si>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</si>
  <si>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</si>
  <si>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</si>
  <si>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</si>
  <si>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</si>
  <si>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</si>
  <si>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</si>
  <si>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</si>
  <si>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</si>
  <si>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</si>
  <si>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</si>
  <si>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</si>
  <si>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</si>
  <si>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</si>
  <si>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</si>
  <si>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</si>
  <si>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</si>
  <si>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</si>
  <si>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</si>
  <si>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</si>
  <si>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</si>
  <si>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</si>
  <si>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</si>
  <si>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</si>
  <si>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</si>
  <si>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</si>
  <si>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</si>
  <si>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</si>
  <si>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</si>
  <si>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</si>
  <si>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</si>
  <si>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</si>
  <si>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</si>
  <si>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</si>
  <si>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</si>
  <si>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</si>
  <si>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</si>
  <si>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</si>
  <si>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</si>
  <si>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</si>
  <si>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</si>
  <si>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</si>
  <si>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</si>
  <si>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</si>
  <si>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</si>
  <si>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</si>
  <si>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</si>
  <si>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</si>
  <si>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</si>
  <si>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</si>
  <si>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</si>
  <si>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</si>
  <si>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</si>
  <si>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</si>
  <si>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</si>
  <si>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</si>
  <si>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</si>
  <si>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</si>
  <si>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</si>
  <si>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</si>
  <si>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</si>
  <si>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</si>
  <si>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</si>
  <si>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</si>
  <si>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</si>
  <si>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</si>
  <si>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</si>
  <si>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</si>
  <si>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</si>
  <si>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</si>
  <si>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</si>
  <si>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</si>
  <si>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</si>
  <si>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</si>
  <si>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</si>
  <si>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</si>
  <si>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</si>
  <si>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</si>
  <si>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</si>
  <si>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</si>
  <si>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</si>
  <si>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</si>
  <si>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</si>
  <si>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</si>
  <si>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</si>
  <si>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</si>
  <si>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</si>
  <si>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</si>
  <si>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</si>
  <si>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</si>
  <si>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</si>
  <si>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</si>
  <si>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</si>
  <si>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</si>
  <si>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</si>
  <si>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</si>
  <si>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</si>
  <si>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</si>
  <si>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</si>
  <si>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</si>
  <si>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</si>
  <si>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</si>
  <si>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</si>
  <si>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</si>
  <si>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</si>
  <si>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</si>
  <si>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</si>
  <si>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</si>
  <si>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</si>
  <si>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</si>
  <si>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</si>
  <si>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</si>
  <si>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</si>
  <si>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</si>
  <si>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</si>
  <si>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</si>
  <si>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</si>
  <si>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</si>
  <si>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</si>
  <si>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</si>
  <si>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</si>
  <si>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</si>
  <si>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</si>
  <si>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</si>
  <si>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</si>
  <si>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</si>
  <si>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</si>
  <si>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</si>
  <si>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</si>
  <si>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</si>
  <si>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</si>
  <si>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</si>
  <si>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</si>
  <si>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</si>
  <si>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</si>
  <si>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</si>
  <si>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</si>
  <si>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</si>
  <si>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</si>
  <si>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</si>
  <si>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</si>
  <si>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</si>
  <si>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</si>
  <si>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</si>
  <si>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</si>
  <si>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</si>
  <si>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</si>
  <si>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</si>
  <si>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</si>
  <si>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</si>
  <si>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</si>
  <si>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</si>
  <si>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</si>
  <si>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</si>
  <si>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</si>
  <si>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</si>
  <si>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</si>
  <si>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</si>
  <si>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</si>
  <si>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</si>
  <si>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</si>
  <si>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</si>
  <si>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</si>
  <si>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</si>
  <si>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</si>
  <si>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</si>
  <si>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</si>
  <si>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</si>
  <si>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</si>
  <si>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</si>
  <si>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</si>
  <si>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</si>
  <si>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</si>
  <si>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</si>
  <si>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</si>
  <si>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</si>
  <si>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</si>
  <si>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</si>
  <si>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</si>
  <si>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</si>
  <si>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</si>
  <si>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</si>
  <si>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</si>
  <si>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</si>
  <si>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</si>
  <si>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</si>
  <si>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</si>
  <si>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</si>
  <si>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</si>
  <si>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</si>
  <si>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</si>
  <si>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</si>
  <si>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</si>
  <si>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</si>
  <si>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</si>
  <si>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</si>
  <si>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</si>
  <si>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</si>
  <si>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</si>
  <si>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</si>
  <si>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</si>
  <si>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</si>
  <si>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</si>
  <si>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</si>
  <si>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</si>
  <si>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</si>
  <si>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</si>
  <si>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</si>
  <si>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</si>
  <si>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</si>
  <si>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</si>
  <si>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</si>
  <si>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</si>
  <si>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</si>
  <si>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</si>
  <si>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</si>
  <si>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</si>
  <si>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</si>
  <si>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</si>
  <si>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</si>
  <si>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</si>
  <si>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</si>
  <si>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</si>
  <si>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</si>
  <si>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</si>
  <si>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</si>
  <si>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</si>
  <si>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</si>
  <si>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</si>
  <si>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</si>
  <si>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</si>
  <si>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</si>
  <si>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</si>
  <si>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</si>
  <si>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</si>
  <si>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</si>
  <si>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</si>
  <si>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</si>
  <si>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</si>
  <si>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</si>
  <si>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</si>
  <si>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</si>
  <si>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</si>
  <si>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</si>
  <si>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</si>
  <si>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</si>
  <si>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</si>
  <si>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</si>
  <si>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</si>
  <si>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</si>
  <si>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</si>
  <si>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</si>
  <si>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</si>
  <si>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</si>
  <si>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</si>
  <si>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</si>
  <si>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</si>
  <si>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</si>
  <si>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</si>
  <si>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</si>
  <si>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</si>
  <si>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</si>
  <si>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</si>
  <si>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</si>
  <si>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</si>
  <si>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</si>
  <si>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</si>
  <si>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</si>
  <si>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</si>
  <si>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</si>
  <si>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</si>
  <si>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</si>
  <si>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</si>
  <si>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</si>
  <si>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</si>
  <si>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</si>
  <si>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</si>
  <si>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</si>
  <si>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</si>
  <si>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</si>
  <si>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</si>
  <si>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</si>
  <si>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</si>
  <si>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</si>
  <si>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</si>
  <si>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</si>
  <si>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</si>
  <si>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</si>
  <si>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</si>
  <si>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</si>
  <si>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</si>
  <si>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</si>
  <si>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</si>
  <si>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</si>
  <si>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</si>
  <si>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</si>
  <si>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</si>
  <si>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</si>
  <si>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</si>
  <si>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</si>
  <si>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</si>
  <si>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</si>
  <si>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</si>
  <si>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</si>
  <si>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</si>
  <si>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</si>
  <si>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</si>
  <si>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</si>
  <si>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</si>
  <si>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</si>
  <si>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</si>
  <si>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</si>
  <si>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</si>
  <si>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</si>
  <si>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</si>
  <si>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</si>
  <si>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</si>
  <si>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</si>
  <si>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</si>
  <si>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</si>
  <si>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</si>
  <si>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</si>
  <si>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</si>
  <si>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</si>
  <si>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</si>
  <si>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</si>
  <si>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</si>
  <si>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</si>
  <si>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</si>
  <si>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</si>
  <si>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</si>
  <si>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</si>
  <si>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</si>
  <si>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</si>
  <si>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</si>
  <si>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</si>
  <si>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</si>
  <si>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</si>
  <si>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</si>
  <si>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</si>
  <si>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</si>
  <si>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</si>
  <si>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</si>
  <si>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</si>
  <si>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</si>
  <si>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</si>
  <si>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</si>
  <si>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</si>
  <si>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</si>
  <si>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</si>
  <si>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</si>
  <si>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</si>
  <si>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</si>
  <si>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</si>
  <si>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</si>
  <si>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</si>
  <si>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</si>
  <si>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</si>
  <si>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</si>
  <si>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</si>
  <si>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</si>
  <si>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</si>
  <si>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</si>
  <si>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</si>
  <si>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</si>
  <si>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</si>
  <si>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</si>
  <si>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</si>
  <si>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</si>
  <si>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</si>
  <si>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</si>
  <si>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</si>
  <si>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</si>
  <si>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</si>
  <si>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</si>
  <si>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</si>
  <si>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</si>
  <si>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</si>
  <si>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</si>
  <si>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</si>
  <si>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</si>
  <si>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</si>
  <si>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</si>
  <si>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</si>
  <si>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</si>
  <si>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</si>
  <si>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</si>
  <si>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</si>
  <si>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</si>
  <si>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</si>
  <si>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</si>
  <si>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</si>
  <si>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</si>
  <si>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</si>
  <si>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</si>
  <si>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</si>
  <si>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</si>
  <si>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</si>
  <si>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</si>
  <si>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</si>
  <si>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</si>
  <si>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</si>
  <si>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</si>
  <si>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</si>
  <si>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</si>
  <si>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</si>
  <si>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</si>
  <si>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</si>
  <si>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</si>
  <si>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</si>
  <si>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</si>
  <si>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</si>
  <si>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</si>
  <si>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</si>
  <si>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</si>
  <si>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</si>
  <si>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</si>
  <si>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</si>
  <si>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</si>
  <si>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</si>
  <si>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</si>
  <si>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</si>
  <si>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</si>
  <si>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</si>
  <si>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</si>
  <si>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</si>
  <si>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</si>
  <si>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</si>
  <si>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</si>
  <si>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</si>
  <si>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</si>
  <si>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</si>
  <si>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</si>
  <si>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</si>
  <si>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</si>
  <si>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</si>
  <si>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</si>
  <si>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</si>
  <si>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</si>
  <si>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</si>
  <si>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</si>
  <si>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</si>
  <si>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</si>
  <si>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</si>
  <si>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</si>
  <si>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</si>
  <si>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</si>
  <si>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</si>
  <si>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</si>
  <si>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</si>
  <si>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</si>
  <si>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</si>
  <si>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</si>
  <si>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</si>
  <si>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</si>
  <si>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</si>
  <si>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</si>
  <si>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</si>
  <si>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</si>
  <si>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</si>
  <si>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</si>
  <si>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</si>
  <si>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</si>
  <si>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</si>
  <si>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</si>
  <si>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</si>
  <si>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</si>
  <si>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</si>
  <si>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</si>
  <si>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</si>
  <si>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</si>
  <si>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</si>
  <si>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</si>
  <si>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</si>
  <si>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</si>
  <si>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</si>
  <si>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</si>
  <si>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</si>
  <si>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</si>
  <si>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</si>
  <si>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</si>
  <si>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</si>
  <si>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</si>
  <si>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</si>
  <si>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</si>
  <si>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</si>
  <si>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</si>
  <si>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</si>
  <si>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</si>
  <si>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</si>
  <si>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</si>
  <si>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</si>
  <si>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</si>
  <si>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</si>
  <si>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</si>
  <si>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</si>
  <si>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</si>
  <si>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</si>
  <si>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</si>
  <si>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</si>
  <si>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</si>
  <si>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</si>
  <si>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</si>
  <si>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</si>
  <si>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</si>
  <si>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</si>
  <si>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</si>
  <si>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</si>
  <si>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</si>
  <si>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</si>
  <si>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</si>
  <si>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</si>
  <si>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</si>
  <si>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</si>
  <si>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</si>
  <si>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</si>
  <si>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</si>
  <si>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</si>
  <si>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</si>
  <si>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</si>
  <si>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</si>
  <si>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</si>
  <si>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</si>
  <si>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</si>
  <si>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</si>
  <si>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</si>
  <si>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</si>
  <si>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</si>
  <si>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</si>
  <si>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</si>
  <si>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</si>
  <si>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</si>
  <si>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</si>
  <si>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</si>
  <si>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</si>
  <si>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</si>
  <si>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</si>
  <si>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</si>
  <si>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</si>
  <si>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</si>
  <si>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</si>
  <si>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</si>
  <si>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</si>
  <si>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</si>
  <si>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</si>
  <si>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</si>
  <si>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</si>
  <si>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</si>
  <si>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</si>
  <si>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</si>
  <si>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</si>
  <si>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</si>
  <si>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</si>
  <si>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</si>
  <si>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</si>
  <si>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</si>
  <si>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</si>
  <si>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</si>
  <si>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</si>
  <si>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</si>
  <si>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</si>
  <si>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</si>
  <si>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</si>
  <si>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</si>
  <si>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</si>
  <si>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</si>
  <si>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</si>
  <si>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</si>
  <si>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</si>
  <si>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</si>
  <si>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</si>
  <si>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</si>
  <si>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</si>
  <si>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</si>
  <si>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</si>
  <si>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</si>
  <si>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</si>
  <si>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</si>
  <si>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</si>
  <si>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</si>
  <si>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</si>
  <si>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</si>
  <si>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</si>
  <si>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</si>
  <si>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</si>
  <si>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</si>
  <si>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</si>
  <si>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</si>
  <si>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</si>
  <si>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</si>
  <si>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</si>
  <si>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</si>
  <si>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</si>
  <si>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</si>
  <si>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</si>
  <si>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</si>
  <si>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</si>
  <si>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</si>
  <si>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</si>
  <si>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</si>
  <si>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</si>
  <si>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</si>
  <si>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</si>
  <si>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</si>
  <si>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</si>
  <si>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</si>
  <si>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</si>
  <si>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</si>
  <si>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</si>
  <si>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</si>
  <si>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</si>
  <si>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</si>
  <si>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</si>
  <si>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</si>
  <si>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</si>
  <si>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</si>
  <si>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</si>
  <si>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</si>
  <si>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</si>
  <si>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</si>
  <si>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</si>
  <si>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</si>
  <si>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</si>
  <si>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</si>
  <si>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</si>
  <si>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</si>
  <si>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</si>
  <si>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Column sorting on Invoice Page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</si>
  <si>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</si>
  <si>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</si>
  <si>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</si>
  <si>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</si>
  <si>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</si>
  <si>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</si>
  <si>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</si>
  <si>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</si>
  <si>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</si>
  <si>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</si>
  <si>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</si>
  <si>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</si>
  <si>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</si>
  <si>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Navigate to Invoice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</si>
  <si>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</si>
  <si>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</si>
  <si>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</si>
  <si>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</si>
  <si>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</si>
  <si>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</si>
  <si>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</si>
  <si>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Verify Date Column on Invoice Page</t>
  </si>
  <si>
    <t>click on Hamburger menu to open the menu</t>
  </si>
  <si>
    <t>${org.hamburger}</t>
  </si>
  <si>
    <t>When user click on Help option</t>
  </si>
  <si>
    <t>${org.invoice}</t>
  </si>
  <si>
    <t>Verify the invoice page displayed</t>
  </si>
  <si>
    <t>${Invoice.Button}</t>
  </si>
  <si>
    <t>Call ColumnSorting function</t>
  </si>
  <si>
    <t>macroFlex(macro,input,output)</t>
  </si>
  <si>
    <t>$(projectfile|macro|${gnukhata.path}|MacroLibrary|ColumnSorting)</t>
  </si>
  <si>
    <t>Table_ColumnName_Loc=${Table_ColumnName_Loc}
TableName=${TableName_Invoice}
ColumnName=${ColumnName_Date}</t>
  </si>
  <si>
    <t>Table_ColumnName_Loc=${Table_ColumnName_Loc}
TableName=${TableName_Invoice}
ColumnName=${ColumnName_Name}</t>
  </si>
  <si>
    <t>Table_ColumnName_Loc=${Table_ColumnName_Loc}
TableName=${TableName_Invoice}
ColumnName=${ColumnName_Amount}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</si>
  <si>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</si>
  <si>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</si>
  <si>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</si>
  <si>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</si>
  <si>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nexial.browser</t>
  </si>
  <si>
    <t>chrome</t>
  </si>
  <si>
    <t>nexial.delayBetweenStepsMs</t>
  </si>
  <si>
    <t>0</t>
  </si>
  <si>
    <t>nexial.executionType</t>
  </si>
  <si>
    <t>script</t>
  </si>
  <si>
    <t>nexial.inputExcel</t>
  </si>
  <si>
    <t>C:\projects\GNUKhata-UIAutomation\gkapp\tests\output\20231110_144723\ColumnSorting.20231110_144728.001.xlsx</t>
  </si>
  <si>
    <t>nexial.logpath</t>
  </si>
  <si>
    <t>C:\projects\GNUKhata-UIAutomation\gkapp\tests\output\20231110_144723\logs</t>
  </si>
  <si>
    <t>nexial.openResult</t>
  </si>
  <si>
    <t>false</t>
  </si>
  <si>
    <t>nexial.output</t>
  </si>
  <si>
    <t>C:\projects\GNUKhata-UIAutomation\gkapp\tests\output\20231110_144723</t>
  </si>
  <si>
    <t>nexial.pollWaitMs</t>
  </si>
  <si>
    <t>10000</t>
  </si>
  <si>
    <t>nexial.project</t>
  </si>
  <si>
    <t>tests</t>
  </si>
  <si>
    <t>nexial.projectBase</t>
  </si>
  <si>
    <t>C:\projects\GNUKhata-UIAutomation\gkapp\tests</t>
  </si>
  <si>
    <t>nexial.runID</t>
  </si>
  <si>
    <t>20231110_144723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</si>
  <si>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</si>
  <si>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</si>
  <si>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</si>
  <si>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</si>
  <si>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</si>
  <si>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</si>
  <si>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</si>
  <si>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</si>
  <si>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ColumnSorting.data.xlsx</t>
  </si>
  <si>
    <t>nexial.scriptRef.DataSheet(s)</t>
  </si>
  <si>
    <t>#default</t>
  </si>
  <si>
    <t>nexial.scriptRef.runtime args</t>
  </si>
  <si>
    <t>-script C:\projects\GNUKhata-UIAutomation\gkapp\tests\artifact\script\ColumnSorting.xlsx</t>
  </si>
  <si>
    <t>nexial.version</t>
  </si>
  <si>
    <t>nexial-core dev_1539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</si>
  <si>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</si>
  <si>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</si>
  <si>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</si>
  <si>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</si>
  <si>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</si>
  <si>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</si>
  <si>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</si>
  <si>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ColumnName_Amount</t>
  </si>
  <si>
    <t>Amount</t>
  </si>
  <si>
    <t>ColumnName_Date</t>
  </si>
  <si>
    <t>Date</t>
  </si>
  <si>
    <t>ColumnName_Name</t>
  </si>
  <si>
    <t>Name</t>
  </si>
  <si>
    <t>Invoice.Button</t>
  </si>
  <si>
    <t>//button[@id="main-menu__BV_toggle_"]/div[text()=' Invoice ']</t>
  </si>
  <si>
    <t>Logout</t>
  </si>
  <si>
    <t>//li[normalize-space(text())='Logout']</t>
  </si>
  <si>
    <t>Org.Name</t>
  </si>
  <si>
    <t>IndianInstitute</t>
  </si>
  <si>
    <t>Org.locator</t>
  </si>
  <si>
    <t>//tr/td[text()=' ']/parent::tr/td[@aria-colindex="4"]/button</t>
  </si>
  <si>
    <t>TableName.RoleAttribute</t>
  </si>
  <si>
    <t>@role="table"</t>
  </si>
  <si>
    <t>TableName_Invoice</t>
  </si>
  <si>
    <t>@id="list-Invoice"</t>
  </si>
  <si>
    <t>Table_ColumnName_Loc</t>
  </si>
  <si>
    <t>//table[#]//th/div[text()='%']/parent::th/span[@class="sr-only"][text()=' (Click to sort ascending)']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</si>
  <si>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</si>
  <si>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</si>
  <si>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</si>
  <si>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</si>
  <si>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</si>
  <si>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</si>
  <si>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execution.runtime args</t>
  </si>
  <si>
    <t>gnukhata.path</t>
  </si>
  <si>
    <t>$(syspath|project|fullpath)/artifact/script/GNUKhata.macro.xlsx</t>
  </si>
  <si>
    <t>input.password</t>
  </si>
  <si>
    <t>//input[@placeholder='Password']</t>
  </si>
  <si>
    <t>input.username</t>
  </si>
  <si>
    <t>//input[@placeholder='Enter Username']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</si>
  <si>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</si>
  <si>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</si>
  <si>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</si>
  <si>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</si>
  <si>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</si>
  <si>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</si>
  <si>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</si>
  <si>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</si>
  <si>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</si>
  <si>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</si>
  <si>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</si>
  <si>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</si>
  <si>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</si>
  <si>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</si>
  <si>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</si>
  <si>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</si>
  <si>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</si>
  <si>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</si>
  <si>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org.hamburger</t>
  </si>
  <si>
    <t>//button[@title='Open Sidebar']</t>
  </si>
  <si>
    <t>org.invoice</t>
  </si>
  <si>
    <t>//a[contains(@href,'Invoice')]</t>
  </si>
  <si>
    <t>org.transactions</t>
  </si>
  <si>
    <t>//span[text()='Transactions']</t>
  </si>
  <si>
    <t>org.workflow</t>
  </si>
  <si>
    <t>//span[text()='Workflow']</t>
  </si>
  <si>
    <t>os.arch</t>
  </si>
  <si>
    <t>amd64</t>
  </si>
  <si>
    <t>os.hostname</t>
  </si>
  <si>
    <t>ALIPL5337</t>
  </si>
  <si>
    <t>os.name</t>
  </si>
  <si>
    <t>Windows 10</t>
  </si>
  <si>
    <t>os.version</t>
  </si>
  <si>
    <t>10.0</t>
  </si>
  <si>
    <t>password</t>
  </si>
  <si>
    <t>crypt:03d83d514734c435deb6f692f3f6c95fad3b27bd6e789f4b</t>
  </si>
  <si>
    <t>success.message</t>
  </si>
  <si>
    <t>//*[text()='Login Success!']</t>
  </si>
  <si>
    <t>testsuite.startTs</t>
  </si>
  <si>
    <t>1699607843847</t>
  </si>
  <si>
    <t>title.header</t>
  </si>
  <si>
    <t>Welcome Accion!</t>
  </si>
  <si>
    <t>title.locator</t>
  </si>
  <si>
    <t>//*[text()='Welcome Accion!']</t>
  </si>
  <si>
    <t>uiurl</t>
  </si>
  <si>
    <t>https://gnukhata.gitlab.io/gkapp/#/user-login</t>
  </si>
  <si>
    <t>user.name</t>
  </si>
  <si>
    <t>RH0083</t>
  </si>
  <si>
    <t>user.script</t>
  </si>
  <si>
    <t/>
  </si>
  <si>
    <t>user.timezone</t>
  </si>
  <si>
    <t>Asia/Calcutta</t>
  </si>
  <si>
    <t>username</t>
  </si>
  <si>
    <t>crypt:2ba7133dc6aa41e6f2080b22ab8ade5754ffcd28ee24a680</t>
  </si>
  <si>
    <t xml:space="preserve">PASS </t>
  </si>
  <si>
    <t>FAIL Connection refused: no further information</t>
  </si>
  <si>
    <t>details</t>
  </si>
  <si>
    <t>C:\projects\GNUKhata-UIAutomation\gkapp\tests\artifact\script\GNUKhata.macro.xlsx::MacroLibrary::ColumnSorting</t>
  </si>
  <si>
    <t>Table_ColumnName_Loc=//table[#]//th/div[text()='%']/parent::th/span[@class="sr-only"][text()=' (Click to sort ascending)']
TableName=@id="list-Invoice"
ColumnName=Date</t>
  </si>
  <si>
    <t>Table_ColumnName_Loc=//table[#]//th/div[text()='%']/parent::th/span[@class="sr-only"][text()=' (Click to sort ascending)']
TableName=@id="list-Invoice"
ColumnName=Name</t>
  </si>
  <si>
    <t>Table_ColumnName_Loc=//table[#]//th/div[text()='%']/parent::th/span[@class="sr-only"][text()=' (Click to sort ascending)']
TableName=@id="list-Invoice"
ColumnName=Amount</t>
  </si>
  <si>
    <t>Connection refused: no further information</t>
  </si>
  <si>
    <t>Column Sorting
Input: TableLocator,TableName, ColumnName</t>
  </si>
  <si>
    <t>2000</t>
  </si>
  <si>
    <t>Replace the Table and Column Name</t>
  </si>
  <si>
    <t>\#</t>
  </si>
  <si>
    <t>TableNameLoc</t>
  </si>
  <si>
    <t>//table[@id="list-Invoice"]//th/div[text()='%']/parent::th/span[@class="sr-only"][text()=' (Click to sort ascending)']</t>
  </si>
  <si>
    <t>\%</t>
  </si>
  <si>
    <t>ColumnNameLoc</t>
  </si>
  <si>
    <t>Click on te column to Sort in Ascending</t>
  </si>
  <si>
    <t>${ColumnNameLoc}</t>
  </si>
  <si>
    <t>Replace the Sorted column to Descending</t>
  </si>
  <si>
    <t>//table[@id="list-Invoice"]//th/div[text()='Date']/parent::th/span[@class="sr-only"][text()=' (Click to sort ascending)']</t>
  </si>
  <si>
    <t>ascending</t>
  </si>
  <si>
    <t>descending</t>
  </si>
  <si>
    <t>Sortcolumn</t>
  </si>
  <si>
    <t>Verify the Column sorted from ascending to descending</t>
  </si>
  <si>
    <t>${Sortcolumn}</t>
  </si>
  <si>
    <t>//table[@id="list-Invoice"]//th/div[text()='Name']/parent::th/span[@class="sr-only"][text()=' (Click to sort ascending)']</t>
  </si>
  <si>
    <t>//table[@id="list-Invoice"]//th/div[text()='Amount']/parent::th/span[@class="sr-only"][text()=' (Click to sort ascending)']</t>
  </si>
  <si>
    <t>► Call ColumnSorting function</t>
  </si>
  <si>
    <t xml:space="preserve">Run From: ALIPL5337 (amd64 Windows 10 10.0)
Run User: RH0083
Time Span:11/10/2023 14:47:30 - 11/10/2023 14:49:46
Duration: 00:02:15.879
Steps:       26
Executed: 26 (100.00%)
PASS:     13 (50.00%)
SKIPPED:  0 (0.00%)
FAIL:     13 (50.00%)
</t>
  </si>
  <si>
    <t>C:\projects\GNUKhata-UIAutomation\gkapp\tests\artifact\script\GNUKhata.macro.xlsx::MacroLibrary::login</t>
  </si>
  <si>
    <t>Login to the GNU website
Input: username, password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</si>
  <si>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</si>
  <si>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</si>
  <si>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</si>
  <si>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</si>
  <si>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</si>
  <si>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</si>
  <si>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</si>
  <si>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</si>
  <si>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</si>
  <si>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</si>
  <si>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</si>
  <si>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</si>
  <si>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</si>
  <si>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</si>
  <si>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</si>
  <si>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</si>
  <si>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</si>
  <si>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► Login to the GNU khata with valid credentails</t>
  </si>
  <si>
    <t xml:space="preserve">Run From: ALIPL5337 (amd64 Windows 10 10.0)
Run User: RH0083
Time Span:11/10/2023 14:49:48 - 11/10/2023 14:49:55
Duration: 00:00:06.850
Steps:       10
Executed: 2 (20.00%)
PASS:     1 (10.00%)
SKIPPED:  0 (0.00%)
FAIL:     1 (10.00%)
</t>
  </si>
  <si>
    <t>C:\projects\GNUKhata-UIAutomation\gkapp\tests\artifact\data</t>
  </si>
  <si>
    <t>C:\projects\GNUKhata-UIAutomation\gkapp\tests\artifact\script\GNUKhata.macro.xlsx</t>
  </si>
  <si>
    <t>Execution Summary for ColumnSorting.20231110_144728.001</t>
  </si>
  <si>
    <t>Test Execution</t>
  </si>
  <si>
    <t>run from</t>
  </si>
  <si>
    <t xml:space="preserve">ALIPL5337 (amd64 Windows 10 10.0)</t>
  </si>
  <si>
    <t>run user</t>
  </si>
  <si>
    <t xml:space="preserve">RH0083</t>
  </si>
  <si>
    <t>time span</t>
  </si>
  <si>
    <t xml:space="preserve">11/10/2023 14:47:28 - 11/10/2023 14:49:55</t>
  </si>
  <si>
    <t>start time</t>
  </si>
  <si>
    <t xml:space="preserve">11/10/2023 14:47:28</t>
  </si>
  <si>
    <t>end time</t>
  </si>
  <si>
    <t xml:space="preserve">11/10/2023 14:49:55</t>
  </si>
  <si>
    <t>duration</t>
  </si>
  <si>
    <t xml:space="preserve">00:02:26.671</t>
  </si>
  <si>
    <t>scenario passed</t>
  </si>
  <si>
    <t xml:space="preserve">0 / 2</t>
  </si>
  <si>
    <t>total steps</t>
  </si>
  <si>
    <t xml:space="preserve">   36</t>
  </si>
  <si>
    <t>executed steps</t>
  </si>
  <si>
    <t xml:space="preserve">28 (77.78%)</t>
  </si>
  <si>
    <t>passed</t>
  </si>
  <si>
    <t xml:space="preserve">14 (38.89%)</t>
  </si>
  <si>
    <t>skipped</t>
  </si>
  <si>
    <t xml:space="preserve">0 (0.00%)</t>
  </si>
  <si>
    <t>failed</t>
  </si>
  <si>
    <t>fail-fast</t>
  </si>
  <si>
    <t>nexial version</t>
  </si>
  <si>
    <t>java version</t>
  </si>
  <si>
    <t>17.0.5</t>
  </si>
  <si>
    <t>Execution Summary</t>
  </si>
  <si>
    <t>log</t>
  </si>
  <si>
    <t>nexial log</t>
  </si>
  <si>
    <t>ColumnSorting.20231110_144728.001.xlsx_Invoice_ColumnSorting_A10.A25.log</t>
  </si>
  <si>
    <t>ColumnSorting.20231110_144728.001.xlsx_Invoice_ColumnSorting_A10.A28.log</t>
  </si>
  <si>
    <t>ColumnSorting.20231110_144728.001.xlsx_Invoice_ColumnSorting_A10.A30.log</t>
  </si>
  <si>
    <t>ColumnSorting.20231110_144728.001.xlsx_Invoice_ColumnSorting_A11.A25.log</t>
  </si>
  <si>
    <t>ColumnSorting.20231110_144728.001.xlsx_Invoice_ColumnSorting_A11.A28.log</t>
  </si>
  <si>
    <t>ColumnSorting.20231110_144728.001.xlsx_Invoice_ColumnSorting_A11.A30.log</t>
  </si>
  <si>
    <t>ColumnSorting.20231110_144728.001.xlsx_Invoice_ColumnSorting_A12.A25.log</t>
  </si>
  <si>
    <t>ColumnSorting.20231110_144728.001.xlsx_Invoice_ColumnSorting_A12.A28.log</t>
  </si>
  <si>
    <t>ColumnSorting.20231110_144728.001.xlsx_Invoice_ColumnSorting_A12.A30.log</t>
  </si>
  <si>
    <t>ColumnSorting.20231110_144728.001.xlsx_Invoice_ColumnSorting_A6.log</t>
  </si>
  <si>
    <t>ColumnSorting.20231110_144728.001.xlsx_Invoice_ColumnSorting_A7.log</t>
  </si>
  <si>
    <t>ColumnSorting.20231110_144728.001.xlsx_Invoice_ColumnSorting_A8.log</t>
  </si>
  <si>
    <t>ColumnSorting.20231110_144728.001.xlsx_Invoice_ColumnSorting_A9.log</t>
  </si>
  <si>
    <t>ColumnSorting.20231110_144728.001.xlsx_Login_A5.A16.log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</si>
  <si>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</si>
  <si>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</si>
  <si>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</si>
  <si>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</si>
  <si>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</si>
  <si>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</si>
  <si>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</si>
  <si>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</si>
  <si>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</si>
  <si>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</si>
  <si>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</si>
  <si>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</si>
  <si>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Invoice_ColumnSorting</t>
  </si>
  <si>
    <t>11/10/2023 14:47:30</t>
  </si>
  <si>
    <t>135,879</t>
  </si>
  <si>
    <t>26</t>
  </si>
  <si>
    <t>13</t>
  </si>
  <si>
    <t>50.00%</t>
  </si>
  <si>
    <t>9,998</t>
  </si>
  <si>
    <t>2</t>
  </si>
  <si>
    <t>125,880</t>
  </si>
  <si>
    <t>24</t>
  </si>
  <si>
    <t>12</t>
  </si>
  <si>
    <t>Login</t>
  </si>
  <si>
    <t>11/10/2023 14:49:48</t>
  </si>
  <si>
    <t>6,850</t>
  </si>
  <si>
    <t>10</t>
  </si>
  <si>
    <t>Totals</t>
  </si>
  <si>
    <t>11/10/2023 14:47:28</t>
  </si>
  <si>
    <t>146,671</t>
  </si>
  <si>
    <t>36</t>
  </si>
  <si>
    <t>14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</si>
</sst>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4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b val="true"/>
      <u val="none"/>
      <color rgb="9C0006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0.0"/>
      <b val="true"/>
      <u val="none"/>
      <color rgb="9C0006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alibri"/>
      <sz val="12.0"/>
      <u val="none"/>
      <color rgb="000000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49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Alignment="1"/>
    <xf numFmtId="0" fontId="0" fillId="0" borderId="0" xfId="0" applyFont="1"/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right" vertical="center"/>
      <protection locked="0"/>
    </xf>
    <xf numFmtId="0" fontId="26" fillId="37" borderId="0" xfId="0" applyFill="true" applyFont="true">
      <alignment vertical="center"/>
    </xf>
    <xf numFmtId="0" fontId="27" fillId="0" borderId="0" xfId="0" applyFont="true">
      <alignment vertical="center" wrapText="true"/>
    </xf>
    <xf numFmtId="0" fontId="28" fillId="40" borderId="0" xfId="0" applyFill="true" applyFont="true">
      <alignment indent="1" vertical="center" wrapText="true"/>
    </xf>
    <xf numFmtId="0" fontId="29" fillId="43" borderId="0" xfId="0" applyFill="true" applyFont="true">
      <alignment indent="1" vertical="center"/>
    </xf>
    <xf numFmtId="0" fontId="30" fillId="46" borderId="0" xfId="0" applyFill="true" applyFont="true">
      <alignment vertical="center" wrapText="true"/>
    </xf>
    <xf numFmtId="0" fontId="31" fillId="0" borderId="0" xfId="0" applyFont="true">
      <alignment horizontal="right" vertical="center"/>
    </xf>
    <xf numFmtId="0" fontId="32" fillId="49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52" borderId="0" xfId="0" applyFill="true" applyFont="true">
      <alignment vertical="center" wrapText="true"/>
    </xf>
    <xf numFmtId="0" fontId="35" fillId="55" borderId="0" xfId="0" applyFill="true" applyFont="true">
      <alignment vertical="center" wrapText="true"/>
    </xf>
    <xf numFmtId="0" fontId="36" fillId="43" borderId="0" xfId="0" applyFill="true" applyFont="true">
      <alignment vertical="center" wrapText="true"/>
    </xf>
    <xf numFmtId="0" fontId="37" fillId="0" borderId="0" xfId="0" applyFont="true">
      <alignment vertical="center"/>
    </xf>
    <xf numFmtId="0" fontId="38" fillId="0" borderId="0" xfId="0" applyFont="true">
      <alignment vertical="center"/>
    </xf>
    <xf numFmtId="0" fontId="39" fillId="46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46" borderId="0" xfId="0" applyFill="true" applyFont="true">
      <alignment vertical="center"/>
    </xf>
    <xf numFmtId="0" fontId="42" fillId="55" borderId="0" xfId="0" applyFill="true" applyFont="true">
      <alignment vertical="center"/>
    </xf>
    <xf numFmtId="0" fontId="43" fillId="61" borderId="0" xfId="0" applyFill="true" applyFont="true">
      <alignment vertical="center"/>
    </xf>
    <xf numFmtId="0" fontId="44" fillId="64" borderId="0" xfId="0" applyFill="true" applyFont="true">
      <alignment vertical="center"/>
    </xf>
    <xf numFmtId="0" fontId="45" fillId="67" borderId="0" xfId="0" applyFill="true" applyFont="true">
      <alignment vertical="center" wrapText="true"/>
    </xf>
    <xf numFmtId="0" fontId="46" fillId="0" borderId="0" xfId="0" applyFont="true">
      <alignment vertical="center" wrapText="true"/>
    </xf>
    <xf numFmtId="0" fontId="47" fillId="70" borderId="0" xfId="0" applyFill="true" applyFont="true">
      <alignment vertical="center"/>
    </xf>
    <xf numFmtId="0" fontId="48" fillId="0" borderId="0" xfId="0" applyFont="true">
      <alignment vertical="center" wrapText="true"/>
    </xf>
    <xf numFmtId="0" fontId="49" fillId="73" borderId="0" xfId="0" applyFill="true" applyFont="true">
      <alignment indent="1" vertical="center" wrapText="true"/>
    </xf>
    <xf numFmtId="0" fontId="50" fillId="76" borderId="0" xfId="0" applyFill="true" applyFont="true">
      <alignment indent="1" vertical="center"/>
    </xf>
    <xf numFmtId="0" fontId="51" fillId="79" borderId="0" xfId="0" applyFill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82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85" borderId="0" xfId="0" applyFill="true" applyFont="true">
      <alignment vertical="center" wrapText="true"/>
    </xf>
    <xf numFmtId="0" fontId="56" fillId="88" borderId="0" xfId="0" applyFill="true" applyFont="true">
      <alignment vertical="center" wrapText="true"/>
    </xf>
    <xf numFmtId="0" fontId="57" fillId="76" borderId="0" xfId="0" applyFill="true" applyFont="true">
      <alignment vertical="center" wrapText="true"/>
    </xf>
    <xf numFmtId="0" fontId="58" fillId="0" borderId="0" xfId="0" applyFont="true">
      <alignment vertical="center"/>
    </xf>
    <xf numFmtId="0" fontId="59" fillId="0" borderId="0" xfId="0" applyFont="true">
      <alignment vertical="center"/>
    </xf>
    <xf numFmtId="0" fontId="60" fillId="79" borderId="0" xfId="0" applyFill="true" applyFont="true">
      <alignment vertical="center"/>
    </xf>
    <xf numFmtId="0" fontId="61" fillId="91" borderId="0" xfId="0" applyFill="true" applyFont="true">
      <alignment vertical="center"/>
    </xf>
    <xf numFmtId="0" fontId="62" fillId="79" borderId="0" xfId="0" applyFill="true" applyFont="true">
      <alignment vertical="center"/>
    </xf>
    <xf numFmtId="0" fontId="63" fillId="88" borderId="0" xfId="0" applyFill="true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57" fillId="76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64" fillId="0" borderId="0" xfId="0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65" fillId="0" borderId="0" xfId="0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55" fillId="85" borderId="11" xfId="0" applyFill="true" applyBorder="true" applyFont="true">
      <alignment indent="0" horizontal="general" vertical="center" wrapText="false"/>
    </xf>
    <xf numFmtId="0" fontId="66" fillId="0" borderId="0" xfId="0" applyFont="true">
      <alignment vertical="center"/>
    </xf>
    <xf numFmtId="0" fontId="55" fillId="85" borderId="11" xfId="0" applyFill="true" applyBorder="true" applyFont="true">
      <alignment indent="0" horizontal="general" vertical="center" wrapText="fals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57" fillId="76" borderId="11" xfId="0" applyFill="true" applyBorder="true" applyFont="true">
      <alignment indent="0" horizontal="general" vertical="center" wrapText="true"/>
    </xf>
    <xf numFmtId="0" fontId="69" fillId="0" borderId="0" xfId="0" applyFont="true">
      <alignment vertical="center"/>
    </xf>
    <xf numFmtId="0" fontId="57" fillId="76" borderId="11" xfId="0" applyFill="true" applyBorder="true" applyFont="true">
      <alignment indent="0" horizontal="general" vertical="center" wrapText="true"/>
    </xf>
    <xf numFmtId="0" fontId="70" fillId="0" borderId="0" xfId="0" applyFont="true">
      <alignment vertical="center"/>
    </xf>
    <xf numFmtId="0" fontId="57" fillId="76" borderId="11" xfId="0" applyFill="true" applyBorder="true" applyFont="true">
      <alignment indent="0" horizontal="general" vertical="center" wrapText="true"/>
    </xf>
    <xf numFmtId="0" fontId="72" fillId="0" borderId="0" xfId="0" applyFont="true">
      <alignment vertical="center"/>
    </xf>
    <xf numFmtId="0" fontId="74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0" borderId="0" xfId="0" applyFont="true">
      <alignment vertical="center"/>
    </xf>
    <xf numFmtId="0" fontId="86" fillId="0" borderId="0" xfId="0" applyFont="true">
      <alignment vertical="center"/>
    </xf>
    <xf numFmtId="49" fontId="87" fillId="0" borderId="0" xfId="0" applyNumberFormat="true" applyFont="true">
      <alignment indent="0" wrapText="true" horizontal="left" vertical="center"/>
    </xf>
    <xf numFmtId="0" fontId="88" fillId="79" borderId="0" xfId="0" applyNumberFormat="true" applyFill="true" applyFont="true">
      <alignment indent="0" wrapText="true" horizontal="general" vertical="center"/>
    </xf>
    <xf numFmtId="0" fontId="89" fillId="0" borderId="0" xfId="0" applyNumberFormat="true" applyFont="true">
      <alignment indent="0" wrapText="false" horizontal="right" vertical="center"/>
    </xf>
    <xf numFmtId="0" fontId="90" fillId="0" borderId="0" xfId="0" applyNumberFormat="true" applyFont="true">
      <alignment indent="0" wrapText="false" horizontal="general" vertical="center"/>
    </xf>
    <xf numFmtId="0" fontId="91" fillId="85" borderId="0" xfId="0" applyNumberFormat="true" applyFill="true" applyFont="true">
      <alignment indent="0" wrapText="false" horizontal="general" vertical="center"/>
    </xf>
    <xf numFmtId="0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fals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true" horizontal="left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center" vertical="center"/>
    </xf>
    <xf numFmtId="0" fontId="99" fillId="0" borderId="0" xfId="0" applyNumberFormat="true" applyFont="true">
      <alignment indent="0" wrapText="false" horizontal="general" vertical="center"/>
    </xf>
    <xf numFmtId="0" fontId="100" fillId="79" borderId="0" xfId="0" applyNumberFormat="true" applyFill="true" applyFont="true">
      <alignment indent="0" wrapText="false" horizontal="general" vertical="center"/>
    </xf>
    <xf numFmtId="0" fontId="102" fillId="0" borderId="0" xfId="0" applyFont="true">
      <alignment vertical="center"/>
    </xf>
    <xf numFmtId="0" fontId="104" fillId="0" borderId="0" xfId="0" applyFont="true">
      <alignment vertical="center"/>
    </xf>
    <xf numFmtId="0" fontId="105" fillId="0" borderId="0" xfId="0" applyNumberFormat="true" applyFont="true">
      <alignment indent="0" wrapText="false" horizontal="general" vertical="bottom"/>
    </xf>
    <xf numFmtId="0" fontId="106" fillId="0" borderId="0" xfId="0" applyNumberFormat="true" applyFont="true">
      <alignment indent="0" wrapText="true" horizontal="general" vertical="center"/>
    </xf>
    <xf numFmtId="0" fontId="107" fillId="0" borderId="0" xfId="0" applyNumberFormat="true" applyFont="true">
      <alignment indent="0" wrapText="false" horizontal="right" vertical="center"/>
    </xf>
    <xf numFmtId="0" fontId="108" fillId="0" borderId="0" xfId="0" applyNumberFormat="true" applyFont="true">
      <alignment indent="0" wrapText="false" horizontal="general" vertical="center"/>
    </xf>
    <xf numFmtId="0" fontId="109" fillId="76" borderId="0" xfId="0" applyNumberFormat="true" applyFill="true" applyFont="true">
      <alignment indent="0" wrapText="false" horizontal="general" vertical="center"/>
    </xf>
    <xf numFmtId="0" fontId="110" fillId="85" borderId="0" xfId="0" applyNumberFormat="true" applyFill="true" applyFont="true">
      <alignment indent="0" wrapText="false" horizontal="general" vertical="center"/>
    </xf>
    <xf numFmtId="0" fontId="111" fillId="76" borderId="0" xfId="0" applyNumberFormat="true" applyFill="true" applyFont="true">
      <alignment indent="0" wrapText="false" horizontal="general" vertical="center"/>
    </xf>
    <xf numFmtId="0" fontId="112" fillId="85" borderId="0" xfId="0" applyNumberFormat="true" applyFill="true" applyFont="true">
      <alignment indent="0" wrapText="false" horizontal="general" vertical="center"/>
    </xf>
    <xf numFmtId="0" fontId="113" fillId="0" borderId="0" xfId="0" applyNumberFormat="true" applyFont="true">
      <alignment indent="0" wrapText="false" horizontal="general" vertical="bottom"/>
    </xf>
    <xf numFmtId="0" fontId="114" fillId="0" borderId="0" xfId="0" applyNumberFormat="true" applyFont="true">
      <alignment indent="0" wrapText="false" horizontal="general" vertical="bottom"/>
    </xf>
    <xf numFmtId="0" fontId="115" fillId="0" borderId="0" xfId="0" applyNumberFormat="true" applyFont="true">
      <alignment indent="0" wrapText="false" horizontal="general" vertical="bottom"/>
    </xf>
    <xf numFmtId="0" fontId="116" fillId="0" borderId="0" xfId="0" applyNumberFormat="true" applyFont="true">
      <alignment indent="0" wrapText="false" horizontal="general" vertical="bottom"/>
    </xf>
    <xf numFmtId="0" fontId="117" fillId="0" borderId="0" xfId="0" applyNumberFormat="true" applyFont="true">
      <alignment indent="0" wrapText="false" horizontal="general" vertical="center"/>
    </xf>
    <xf numFmtId="0" fontId="118" fillId="91" borderId="0" xfId="0" applyNumberFormat="true" applyFill="true" applyFont="true">
      <alignment indent="0" wrapText="false" horizontal="general" vertical="center"/>
    </xf>
    <xf numFmtId="0" fontId="119" fillId="0" borderId="0" xfId="0" applyNumberFormat="true" applyFont="true">
      <alignment indent="0" wrapText="false" horizontal="general" vertical="bottom"/>
    </xf>
    <xf numFmtId="0" fontId="120" fillId="0" borderId="0" xfId="0" applyNumberFormat="true" applyFont="true">
      <alignment indent="0" wrapText="true" horizontal="general" vertical="center"/>
    </xf>
    <xf numFmtId="0" fontId="121" fillId="0" borderId="0" xfId="0" applyNumberFormat="true" applyFont="true">
      <alignment indent="0" wrapText="false" horizontal="right" vertical="center"/>
    </xf>
    <xf numFmtId="0" fontId="122" fillId="0" borderId="0" xfId="0" applyNumberFormat="true" applyFont="true">
      <alignment indent="0" wrapText="false" horizontal="general" vertical="center"/>
    </xf>
    <xf numFmtId="0" fontId="123" fillId="76" borderId="0" xfId="0" applyNumberFormat="true" applyFill="true" applyFont="true">
      <alignment indent="0" wrapText="false" horizontal="general" vertical="center"/>
    </xf>
    <xf numFmtId="0" fontId="124" fillId="85" borderId="0" xfId="0" applyNumberFormat="true" applyFill="true" applyFont="true">
      <alignment indent="0" wrapText="false" horizontal="general" vertical="center"/>
    </xf>
    <xf numFmtId="0" fontId="125" fillId="76" borderId="0" xfId="0" applyNumberFormat="true" applyFill="true" applyFont="true">
      <alignment indent="0" wrapText="false" horizontal="general" vertical="center"/>
    </xf>
    <xf numFmtId="0" fontId="126" fillId="85" borderId="0" xfId="0" applyNumberFormat="true" applyFill="true" applyFont="true">
      <alignment indent="0" wrapText="false" horizontal="general" vertical="center"/>
    </xf>
    <xf numFmtId="0" fontId="127" fillId="0" borderId="0" xfId="0" applyNumberFormat="true" applyFont="true">
      <alignment indent="0" wrapText="false" horizontal="general" vertical="bottom"/>
    </xf>
    <xf numFmtId="0" fontId="128" fillId="0" borderId="0" xfId="0" applyNumberFormat="true" applyFont="true">
      <alignment indent="0" wrapText="false" horizontal="general" vertical="bottom"/>
    </xf>
    <xf numFmtId="0" fontId="129" fillId="0" borderId="0" xfId="0" applyNumberFormat="true" applyFont="true">
      <alignment indent="0" wrapText="false" horizontal="general" vertical="bottom"/>
    </xf>
    <xf numFmtId="0" fontId="130" fillId="0" borderId="0" xfId="0" applyNumberFormat="true" applyFont="true">
      <alignment indent="0" wrapText="false" horizontal="general" vertical="bottom"/>
    </xf>
    <xf numFmtId="0" fontId="131" fillId="0" borderId="0" xfId="0" applyNumberFormat="true" applyFont="true">
      <alignment indent="0" wrapText="false" horizontal="general" vertical="center"/>
    </xf>
    <xf numFmtId="0" fontId="132" fillId="91" borderId="0" xfId="0" applyNumberFormat="true" applyFill="true" applyFont="true">
      <alignment indent="0" wrapText="false" horizontal="general" vertical="center"/>
    </xf>
    <xf numFmtId="0" fontId="133" fillId="0" borderId="0" xfId="0" applyNumberFormat="true" applyFont="true">
      <alignment indent="0" wrapText="false" horizontal="general" vertical="bottom"/>
    </xf>
    <xf numFmtId="0" fontId="134" fillId="79" borderId="0" xfId="0" applyNumberFormat="true" applyFill="true" applyFont="true">
      <alignment indent="0" wrapText="true" horizontal="general" vertical="center"/>
    </xf>
    <xf numFmtId="0" fontId="135" fillId="0" borderId="0" xfId="0" applyNumberFormat="true" applyFont="true">
      <alignment indent="0" wrapText="false" horizontal="right" vertical="center"/>
    </xf>
    <xf numFmtId="0" fontId="136" fillId="0" borderId="0" xfId="0" applyNumberFormat="true" applyFont="true">
      <alignment indent="0" wrapText="false" horizontal="general" vertical="center"/>
    </xf>
    <xf numFmtId="0" fontId="137" fillId="85" borderId="0" xfId="0" applyNumberFormat="true" applyFill="true" applyFont="true">
      <alignment indent="0" wrapText="false" horizontal="general" vertical="center"/>
    </xf>
    <xf numFmtId="0" fontId="138" fillId="85" borderId="0" xfId="0" applyNumberFormat="true" applyFill="true" applyFont="true">
      <alignment indent="0" wrapText="false" horizontal="general" vertical="center"/>
    </xf>
    <xf numFmtId="0" fontId="139" fillId="0" borderId="0" xfId="0" applyNumberFormat="true" applyFont="true">
      <alignment indent="0" wrapText="false" horizontal="general" vertical="bottom"/>
    </xf>
    <xf numFmtId="0" fontId="140" fillId="0" borderId="0" xfId="0" applyNumberFormat="true" applyFont="true">
      <alignment indent="0" wrapText="false" horizontal="general" vertical="bottom"/>
    </xf>
    <xf numFmtId="0" fontId="141" fillId="0" borderId="0" xfId="0" applyNumberFormat="true" applyFont="true">
      <alignment indent="0" wrapText="false" horizontal="general" vertical="bottom"/>
    </xf>
    <xf numFmtId="0" fontId="142" fillId="0" borderId="0" xfId="0" applyNumberFormat="true" applyFont="true">
      <alignment indent="0" wrapText="false" horizontal="general" vertical="bottom"/>
    </xf>
    <xf numFmtId="0" fontId="143" fillId="0" borderId="0" xfId="0" applyNumberFormat="true" applyFont="true">
      <alignment indent="0" wrapText="false" horizontal="general" vertical="bottom"/>
    </xf>
    <xf numFmtId="0" fontId="144" fillId="0" borderId="0" xfId="0" applyNumberFormat="true" applyFont="true">
      <alignment indent="0" wrapText="false" horizontal="general" vertical="bottom"/>
    </xf>
    <xf numFmtId="0" fontId="145" fillId="0" borderId="0" xfId="0" applyNumberFormat="true" applyFont="true">
      <alignment indent="0" wrapText="false" horizontal="general" vertical="center"/>
    </xf>
    <xf numFmtId="0" fontId="146" fillId="79" borderId="0" xfId="0" applyNumberFormat="true" applyFill="true" applyFont="true">
      <alignment indent="0" wrapText="false" horizontal="general" vertical="center"/>
    </xf>
    <xf numFmtId="0" fontId="148" fillId="0" borderId="0" xfId="0" applyFont="true">
      <alignment vertical="center"/>
    </xf>
    <xf numFmtId="0" fontId="150" fillId="0" borderId="0" xfId="0" applyFont="true">
      <alignment vertical="center"/>
    </xf>
    <xf numFmtId="0" fontId="151" fillId="0" borderId="0" xfId="0" applyNumberFormat="true" applyFont="true">
      <alignment indent="0" wrapText="false" horizontal="general" vertical="bottom"/>
    </xf>
    <xf numFmtId="0" fontId="152" fillId="0" borderId="0" xfId="0" applyNumberFormat="true" applyFont="true">
      <alignment indent="0" wrapText="true" horizontal="general" vertical="center"/>
    </xf>
    <xf numFmtId="0" fontId="153" fillId="0" borderId="0" xfId="0" applyNumberFormat="true" applyFont="true">
      <alignment indent="0" wrapText="false" horizontal="right" vertical="center"/>
    </xf>
    <xf numFmtId="0" fontId="154" fillId="0" borderId="0" xfId="0" applyNumberFormat="true" applyFont="true">
      <alignment indent="0" wrapText="false" horizontal="general" vertical="center"/>
    </xf>
    <xf numFmtId="0" fontId="155" fillId="76" borderId="0" xfId="0" applyNumberFormat="true" applyFill="true" applyFont="true">
      <alignment indent="0" wrapText="false" horizontal="general" vertical="center"/>
    </xf>
    <xf numFmtId="0" fontId="156" fillId="85" borderId="0" xfId="0" applyNumberFormat="true" applyFill="true" applyFont="true">
      <alignment indent="0" wrapText="false" horizontal="general" vertical="center"/>
    </xf>
    <xf numFmtId="0" fontId="157" fillId="85" borderId="0" xfId="0" applyNumberFormat="true" applyFill="true" applyFont="true">
      <alignment indent="0" wrapText="false" horizontal="general" vertical="center"/>
    </xf>
    <xf numFmtId="0" fontId="158" fillId="85" borderId="0" xfId="0" applyNumberFormat="true" applyFill="true" applyFont="true">
      <alignment indent="0" wrapText="false" horizontal="general" vertical="center"/>
    </xf>
    <xf numFmtId="0" fontId="159" fillId="0" borderId="0" xfId="0" applyNumberFormat="true" applyFont="true">
      <alignment indent="0" wrapText="false" horizontal="general" vertical="bottom"/>
    </xf>
    <xf numFmtId="0" fontId="160" fillId="0" borderId="0" xfId="0" applyNumberFormat="true" applyFont="true">
      <alignment indent="0" wrapText="false" horizontal="general" vertical="bottom"/>
    </xf>
    <xf numFmtId="0" fontId="161" fillId="0" borderId="0" xfId="0" applyNumberFormat="true" applyFont="true">
      <alignment indent="0" wrapText="false" horizontal="general" vertical="bottom"/>
    </xf>
    <xf numFmtId="0" fontId="162" fillId="0" borderId="0" xfId="0" applyNumberFormat="true" applyFont="true">
      <alignment indent="0" wrapText="false" horizontal="general" vertical="bottom"/>
    </xf>
    <xf numFmtId="0" fontId="163" fillId="0" borderId="0" xfId="0" applyNumberFormat="true" applyFont="true">
      <alignment indent="0" wrapText="false" horizontal="general" vertical="center"/>
    </xf>
    <xf numFmtId="0" fontId="164" fillId="91" borderId="0" xfId="0" applyNumberFormat="true" applyFill="true" applyFont="true">
      <alignment indent="0" wrapText="false" horizontal="general" vertical="center"/>
    </xf>
    <xf numFmtId="0" fontId="165" fillId="0" borderId="0" xfId="0" applyNumberFormat="true" applyFont="true">
      <alignment indent="0" wrapText="false" horizontal="general" vertical="bottom"/>
    </xf>
    <xf numFmtId="0" fontId="166" fillId="79" borderId="0" xfId="0" applyNumberFormat="true" applyFill="true" applyFont="true">
      <alignment indent="0" wrapText="true" horizontal="general" vertical="center"/>
    </xf>
    <xf numFmtId="0" fontId="167" fillId="0" borderId="0" xfId="0" applyNumberFormat="true" applyFont="true">
      <alignment indent="0" wrapText="false" horizontal="right" vertical="center"/>
    </xf>
    <xf numFmtId="0" fontId="168" fillId="0" borderId="0" xfId="0" applyNumberFormat="true" applyFont="true">
      <alignment indent="0" wrapText="false" horizontal="general" vertical="center"/>
    </xf>
    <xf numFmtId="0" fontId="169" fillId="85" borderId="0" xfId="0" applyNumberFormat="true" applyFill="true" applyFont="true">
      <alignment indent="0" wrapText="false" horizontal="general" vertical="center"/>
    </xf>
    <xf numFmtId="0" fontId="170" fillId="0" borderId="0" xfId="0" applyNumberFormat="true" applyFont="true">
      <alignment indent="0" wrapText="false" horizontal="general" vertical="bottom"/>
    </xf>
    <xf numFmtId="0" fontId="171" fillId="0" borderId="0" xfId="0" applyNumberFormat="true" applyFont="true">
      <alignment indent="0" wrapText="false" horizontal="general" vertical="bottom"/>
    </xf>
    <xf numFmtId="0" fontId="172" fillId="0" borderId="0" xfId="0" applyNumberFormat="true" applyFont="true">
      <alignment indent="0" wrapText="false" horizontal="general" vertical="bottom"/>
    </xf>
    <xf numFmtId="0" fontId="173" fillId="0" borderId="0" xfId="0" applyNumberFormat="true" applyFont="true">
      <alignment indent="0" wrapText="false" horizontal="general" vertical="bottom"/>
    </xf>
    <xf numFmtId="0" fontId="174" fillId="0" borderId="0" xfId="0" applyNumberFormat="true" applyFont="true">
      <alignment indent="0" wrapText="false" horizontal="general" vertical="bottom"/>
    </xf>
    <xf numFmtId="0" fontId="175" fillId="0" borderId="0" xfId="0" applyNumberFormat="true" applyFont="true">
      <alignment indent="0" wrapText="false" horizontal="general" vertical="bottom"/>
    </xf>
    <xf numFmtId="0" fontId="176" fillId="0" borderId="0" xfId="0" applyNumberFormat="true" applyFont="true">
      <alignment indent="0" wrapText="false" horizontal="general" vertical="bottom"/>
    </xf>
    <xf numFmtId="0" fontId="177" fillId="0" borderId="0" xfId="0" applyNumberFormat="true" applyFont="true">
      <alignment indent="0" wrapText="false" horizontal="general" vertical="center"/>
    </xf>
    <xf numFmtId="0" fontId="178" fillId="79" borderId="0" xfId="0" applyNumberFormat="true" applyFill="true" applyFont="true">
      <alignment indent="0" wrapText="false" horizontal="general" vertical="center"/>
    </xf>
    <xf numFmtId="0" fontId="180" fillId="0" borderId="0" xfId="0" applyFont="true">
      <alignment vertical="center"/>
    </xf>
    <xf numFmtId="0" fontId="182" fillId="0" borderId="0" xfId="0" applyFont="true">
      <alignment vertical="center"/>
    </xf>
    <xf numFmtId="49" fontId="183" fillId="0" borderId="0" xfId="0" applyNumberFormat="true" applyFont="true">
      <alignment indent="0" wrapText="true" horizontal="left" vertical="center"/>
    </xf>
    <xf numFmtId="0" fontId="184" fillId="79" borderId="0" xfId="0" applyNumberFormat="true" applyFill="true" applyFont="true">
      <alignment indent="0" wrapText="true" horizontal="general" vertical="center"/>
    </xf>
    <xf numFmtId="0" fontId="185" fillId="0" borderId="0" xfId="0" applyNumberFormat="true" applyFont="true">
      <alignment indent="0" wrapText="false" horizontal="right" vertical="center"/>
    </xf>
    <xf numFmtId="0" fontId="186" fillId="0" borderId="0" xfId="0" applyNumberFormat="true" applyFont="true">
      <alignment indent="0" wrapText="false" horizontal="general" vertical="center"/>
    </xf>
    <xf numFmtId="0" fontId="187" fillId="85" borderId="0" xfId="0" applyNumberFormat="true" applyFill="true" applyFont="true">
      <alignment indent="0" wrapText="false" horizontal="general" vertical="center"/>
    </xf>
    <xf numFmtId="0" fontId="188" fillId="0" borderId="0" xfId="0" applyNumberFormat="true" applyFont="true">
      <alignment indent="0" wrapText="false" horizontal="left" vertical="center"/>
    </xf>
    <xf numFmtId="49" fontId="189" fillId="0" borderId="0" xfId="0" applyNumberFormat="true" applyFont="true">
      <alignment indent="0" wrapText="false" horizontal="left" vertical="center"/>
    </xf>
    <xf numFmtId="49" fontId="190" fillId="0" borderId="0" xfId="0" applyNumberFormat="true" applyFont="true">
      <alignment indent="0" wrapText="false" horizontal="left" vertical="center"/>
    </xf>
    <xf numFmtId="49" fontId="191" fillId="0" borderId="0" xfId="0" applyNumberFormat="true" applyFont="true">
      <alignment indent="0" wrapText="false" horizontal="left" vertical="center"/>
    </xf>
    <xf numFmtId="49" fontId="192" fillId="0" borderId="0" xfId="0" applyNumberFormat="true" applyFont="true">
      <alignment indent="0" wrapText="true" horizontal="left" vertical="center"/>
    </xf>
    <xf numFmtId="49" fontId="193" fillId="0" borderId="0" xfId="0" applyNumberFormat="true" applyFont="true">
      <alignment indent="0" wrapText="false" horizontal="left" vertical="center"/>
    </xf>
    <xf numFmtId="49" fontId="194" fillId="0" borderId="0" xfId="0" applyNumberFormat="true" applyFont="true">
      <alignment indent="0" wrapText="false" horizontal="center" vertical="center"/>
    </xf>
    <xf numFmtId="0" fontId="195" fillId="0" borderId="0" xfId="0" applyNumberFormat="true" applyFont="true">
      <alignment indent="0" wrapText="false" horizontal="general" vertical="center"/>
    </xf>
    <xf numFmtId="0" fontId="196" fillId="79" borderId="0" xfId="0" applyNumberFormat="true" applyFill="true" applyFont="true">
      <alignment indent="0" wrapText="false" horizontal="general" vertical="center"/>
    </xf>
    <xf numFmtId="0" fontId="198" fillId="0" borderId="0" xfId="0" applyFont="true">
      <alignment vertical="center"/>
    </xf>
    <xf numFmtId="0" fontId="200" fillId="0" borderId="0" xfId="0" applyFont="true">
      <alignment vertical="center"/>
    </xf>
    <xf numFmtId="0" fontId="201" fillId="0" borderId="0" xfId="0" applyNumberFormat="true" applyFont="true">
      <alignment indent="0" wrapText="false" horizontal="general" vertical="bottom"/>
    </xf>
    <xf numFmtId="0" fontId="202" fillId="0" borderId="0" xfId="0" applyNumberFormat="true" applyFont="true">
      <alignment indent="0" wrapText="true" horizontal="general" vertical="center"/>
    </xf>
    <xf numFmtId="0" fontId="203" fillId="0" borderId="0" xfId="0" applyNumberFormat="true" applyFont="true">
      <alignment indent="0" wrapText="false" horizontal="right" vertical="center"/>
    </xf>
    <xf numFmtId="0" fontId="204" fillId="0" borderId="0" xfId="0" applyNumberFormat="true" applyFont="true">
      <alignment indent="0" wrapText="false" horizontal="general" vertical="center"/>
    </xf>
    <xf numFmtId="0" fontId="205" fillId="76" borderId="0" xfId="0" applyNumberFormat="true" applyFill="true" applyFont="true">
      <alignment indent="0" wrapText="false" horizontal="general" vertical="center"/>
    </xf>
    <xf numFmtId="0" fontId="206" fillId="85" borderId="0" xfId="0" applyNumberFormat="true" applyFill="true" applyFont="true">
      <alignment indent="0" wrapText="false" horizontal="general" vertical="center"/>
    </xf>
    <xf numFmtId="0" fontId="207" fillId="76" borderId="0" xfId="0" applyNumberFormat="true" applyFill="true" applyFont="true">
      <alignment indent="0" wrapText="false" horizontal="general" vertical="center"/>
    </xf>
    <xf numFmtId="0" fontId="208" fillId="85" borderId="0" xfId="0" applyNumberFormat="true" applyFill="true" applyFont="true">
      <alignment indent="0" wrapText="false" horizontal="general" vertical="center"/>
    </xf>
    <xf numFmtId="0" fontId="209" fillId="0" borderId="0" xfId="0" applyNumberFormat="true" applyFont="true">
      <alignment indent="0" wrapText="false" horizontal="general" vertical="bottom"/>
    </xf>
    <xf numFmtId="0" fontId="210" fillId="0" borderId="0" xfId="0" applyNumberFormat="true" applyFont="true">
      <alignment indent="0" wrapText="false" horizontal="general" vertical="bottom"/>
    </xf>
    <xf numFmtId="0" fontId="211" fillId="0" borderId="0" xfId="0" applyNumberFormat="true" applyFont="true">
      <alignment indent="0" wrapText="false" horizontal="general" vertical="bottom"/>
    </xf>
    <xf numFmtId="0" fontId="212" fillId="0" borderId="0" xfId="0" applyNumberFormat="true" applyFont="true">
      <alignment indent="0" wrapText="false" horizontal="general" vertical="bottom"/>
    </xf>
    <xf numFmtId="0" fontId="213" fillId="0" borderId="0" xfId="0" applyNumberFormat="true" applyFont="true">
      <alignment indent="0" wrapText="false" horizontal="general" vertical="center"/>
    </xf>
    <xf numFmtId="0" fontId="214" fillId="91" borderId="0" xfId="0" applyNumberFormat="true" applyFill="true" applyFont="true">
      <alignment indent="0" wrapText="false" horizontal="general" vertical="center"/>
    </xf>
    <xf numFmtId="0" fontId="215" fillId="0" borderId="0" xfId="0" applyNumberFormat="true" applyFont="true">
      <alignment indent="0" wrapText="false" horizontal="general" vertical="bottom"/>
    </xf>
    <xf numFmtId="0" fontId="216" fillId="0" borderId="0" xfId="0" applyNumberFormat="true" applyFont="true">
      <alignment indent="0" wrapText="true" horizontal="general" vertical="center"/>
    </xf>
    <xf numFmtId="0" fontId="217" fillId="0" borderId="0" xfId="0" applyNumberFormat="true" applyFont="true">
      <alignment indent="0" wrapText="false" horizontal="right" vertical="center"/>
    </xf>
    <xf numFmtId="0" fontId="218" fillId="0" borderId="0" xfId="0" applyNumberFormat="true" applyFont="true">
      <alignment indent="0" wrapText="false" horizontal="general" vertical="center"/>
    </xf>
    <xf numFmtId="0" fontId="219" fillId="76" borderId="0" xfId="0" applyNumberFormat="true" applyFill="true" applyFont="true">
      <alignment indent="0" wrapText="false" horizontal="general" vertical="center"/>
    </xf>
    <xf numFmtId="0" fontId="220" fillId="85" borderId="0" xfId="0" applyNumberFormat="true" applyFill="true" applyFont="true">
      <alignment indent="0" wrapText="false" horizontal="general" vertical="center"/>
    </xf>
    <xf numFmtId="0" fontId="221" fillId="76" borderId="0" xfId="0" applyNumberFormat="true" applyFill="true" applyFont="true">
      <alignment indent="0" wrapText="false" horizontal="general" vertical="center"/>
    </xf>
    <xf numFmtId="0" fontId="222" fillId="85" borderId="0" xfId="0" applyNumberFormat="true" applyFill="true" applyFont="true">
      <alignment indent="0" wrapText="false" horizontal="general" vertical="center"/>
    </xf>
    <xf numFmtId="0" fontId="223" fillId="0" borderId="0" xfId="0" applyNumberFormat="true" applyFont="true">
      <alignment indent="0" wrapText="false" horizontal="general" vertical="bottom"/>
    </xf>
    <xf numFmtId="0" fontId="224" fillId="0" borderId="0" xfId="0" applyNumberFormat="true" applyFont="true">
      <alignment indent="0" wrapText="false" horizontal="general" vertical="bottom"/>
    </xf>
    <xf numFmtId="0" fontId="225" fillId="0" borderId="0" xfId="0" applyNumberFormat="true" applyFont="true">
      <alignment indent="0" wrapText="false" horizontal="general" vertical="bottom"/>
    </xf>
    <xf numFmtId="0" fontId="226" fillId="0" borderId="0" xfId="0" applyNumberFormat="true" applyFont="true">
      <alignment indent="0" wrapText="false" horizontal="general" vertical="bottom"/>
    </xf>
    <xf numFmtId="0" fontId="227" fillId="0" borderId="0" xfId="0" applyNumberFormat="true" applyFont="true">
      <alignment indent="0" wrapText="false" horizontal="general" vertical="center"/>
    </xf>
    <xf numFmtId="0" fontId="228" fillId="91" borderId="0" xfId="0" applyNumberFormat="true" applyFill="true" applyFont="true">
      <alignment indent="0" wrapText="false" horizontal="general" vertical="center"/>
    </xf>
    <xf numFmtId="0" fontId="229" fillId="0" borderId="0" xfId="0" applyNumberFormat="true" applyFont="true">
      <alignment indent="0" wrapText="false" horizontal="general" vertical="bottom"/>
    </xf>
    <xf numFmtId="0" fontId="230" fillId="79" borderId="0" xfId="0" applyNumberFormat="true" applyFill="true" applyFont="true">
      <alignment indent="0" wrapText="true" horizontal="general" vertical="center"/>
    </xf>
    <xf numFmtId="0" fontId="231" fillId="0" borderId="0" xfId="0" applyNumberFormat="true" applyFont="true">
      <alignment indent="0" wrapText="false" horizontal="right" vertical="center"/>
    </xf>
    <xf numFmtId="0" fontId="232" fillId="0" borderId="0" xfId="0" applyNumberFormat="true" applyFont="true">
      <alignment indent="0" wrapText="false" horizontal="general" vertical="center"/>
    </xf>
    <xf numFmtId="0" fontId="233" fillId="85" borderId="0" xfId="0" applyNumberFormat="true" applyFill="true" applyFont="true">
      <alignment indent="0" wrapText="false" horizontal="general" vertical="center"/>
    </xf>
    <xf numFmtId="0" fontId="234" fillId="85" borderId="0" xfId="0" applyNumberFormat="true" applyFill="true" applyFont="true">
      <alignment indent="0" wrapText="false" horizontal="general" vertical="center"/>
    </xf>
    <xf numFmtId="0" fontId="235" fillId="0" borderId="0" xfId="0" applyNumberFormat="true" applyFont="true">
      <alignment indent="0" wrapText="false" horizontal="general" vertical="bottom"/>
    </xf>
    <xf numFmtId="0" fontId="236" fillId="0" borderId="0" xfId="0" applyNumberFormat="true" applyFont="true">
      <alignment indent="0" wrapText="false" horizontal="general" vertical="bottom"/>
    </xf>
    <xf numFmtId="0" fontId="237" fillId="0" borderId="0" xfId="0" applyNumberFormat="true" applyFont="true">
      <alignment indent="0" wrapText="false" horizontal="general" vertical="bottom"/>
    </xf>
    <xf numFmtId="0" fontId="238" fillId="0" borderId="0" xfId="0" applyNumberFormat="true" applyFont="true">
      <alignment indent="0" wrapText="false" horizontal="general" vertical="bottom"/>
    </xf>
    <xf numFmtId="0" fontId="239" fillId="0" borderId="0" xfId="0" applyNumberFormat="true" applyFont="true">
      <alignment indent="0" wrapText="false" horizontal="general" vertical="bottom"/>
    </xf>
    <xf numFmtId="0" fontId="240" fillId="0" borderId="0" xfId="0" applyNumberFormat="true" applyFont="true">
      <alignment indent="0" wrapText="false" horizontal="general" vertical="bottom"/>
    </xf>
    <xf numFmtId="0" fontId="241" fillId="0" borderId="0" xfId="0" applyNumberFormat="true" applyFont="true">
      <alignment indent="0" wrapText="false" horizontal="general" vertical="center"/>
    </xf>
    <xf numFmtId="0" fontId="242" fillId="79" borderId="0" xfId="0" applyNumberFormat="true" applyFill="true" applyFont="true">
      <alignment indent="0" wrapText="false" horizontal="general" vertical="center"/>
    </xf>
    <xf numFmtId="0" fontId="244" fillId="0" borderId="0" xfId="0" applyFont="true">
      <alignment vertical="center"/>
    </xf>
    <xf numFmtId="0" fontId="246" fillId="0" borderId="0" xfId="0" applyFont="true">
      <alignment vertical="center"/>
    </xf>
    <xf numFmtId="0" fontId="247" fillId="0" borderId="0" xfId="0" applyNumberFormat="true" applyFont="true">
      <alignment indent="0" wrapText="false" horizontal="general" vertical="bottom"/>
    </xf>
    <xf numFmtId="0" fontId="248" fillId="0" borderId="0" xfId="0" applyNumberFormat="true" applyFont="true">
      <alignment indent="0" wrapText="true" horizontal="general" vertical="center"/>
    </xf>
    <xf numFmtId="0" fontId="249" fillId="0" borderId="0" xfId="0" applyNumberFormat="true" applyFont="true">
      <alignment indent="0" wrapText="false" horizontal="right" vertical="center"/>
    </xf>
    <xf numFmtId="0" fontId="250" fillId="0" borderId="0" xfId="0" applyNumberFormat="true" applyFont="true">
      <alignment indent="0" wrapText="false" horizontal="general" vertical="center"/>
    </xf>
    <xf numFmtId="0" fontId="251" fillId="76" borderId="0" xfId="0" applyNumberFormat="true" applyFill="true" applyFont="true">
      <alignment indent="0" wrapText="false" horizontal="general" vertical="center"/>
    </xf>
    <xf numFmtId="0" fontId="252" fillId="85" borderId="0" xfId="0" applyNumberFormat="true" applyFill="true" applyFont="true">
      <alignment indent="0" wrapText="false" horizontal="general" vertical="center"/>
    </xf>
    <xf numFmtId="0" fontId="253" fillId="85" borderId="0" xfId="0" applyNumberFormat="true" applyFill="true" applyFont="true">
      <alignment indent="0" wrapText="false" horizontal="general" vertical="center"/>
    </xf>
    <xf numFmtId="0" fontId="254" fillId="85" borderId="0" xfId="0" applyNumberFormat="true" applyFill="true" applyFont="true">
      <alignment indent="0" wrapText="false" horizontal="general" vertical="center"/>
    </xf>
    <xf numFmtId="0" fontId="255" fillId="0" borderId="0" xfId="0" applyNumberFormat="true" applyFont="true">
      <alignment indent="0" wrapText="false" horizontal="general" vertical="bottom"/>
    </xf>
    <xf numFmtId="0" fontId="256" fillId="0" borderId="0" xfId="0" applyNumberFormat="true" applyFont="true">
      <alignment indent="0" wrapText="false" horizontal="general" vertical="bottom"/>
    </xf>
    <xf numFmtId="0" fontId="257" fillId="0" borderId="0" xfId="0" applyNumberFormat="true" applyFont="true">
      <alignment indent="0" wrapText="false" horizontal="general" vertical="bottom"/>
    </xf>
    <xf numFmtId="0" fontId="258" fillId="0" borderId="0" xfId="0" applyNumberFormat="true" applyFont="true">
      <alignment indent="0" wrapText="false" horizontal="general" vertical="bottom"/>
    </xf>
    <xf numFmtId="0" fontId="259" fillId="0" borderId="0" xfId="0" applyNumberFormat="true" applyFont="true">
      <alignment indent="0" wrapText="false" horizontal="general" vertical="center"/>
    </xf>
    <xf numFmtId="0" fontId="260" fillId="91" borderId="0" xfId="0" applyNumberFormat="true" applyFill="true" applyFont="true">
      <alignment indent="0" wrapText="false" horizontal="general" vertical="center"/>
    </xf>
    <xf numFmtId="0" fontId="261" fillId="0" borderId="0" xfId="0" applyNumberFormat="true" applyFont="true">
      <alignment indent="0" wrapText="false" horizontal="general" vertical="bottom"/>
    </xf>
    <xf numFmtId="0" fontId="262" fillId="79" borderId="0" xfId="0" applyNumberFormat="true" applyFill="true" applyFont="true">
      <alignment indent="0" wrapText="true" horizontal="general" vertical="center"/>
    </xf>
    <xf numFmtId="0" fontId="263" fillId="0" borderId="0" xfId="0" applyNumberFormat="true" applyFont="true">
      <alignment indent="0" wrapText="false" horizontal="right" vertical="center"/>
    </xf>
    <xf numFmtId="0" fontId="264" fillId="0" borderId="0" xfId="0" applyNumberFormat="true" applyFont="true">
      <alignment indent="0" wrapText="false" horizontal="general" vertical="center"/>
    </xf>
    <xf numFmtId="0" fontId="265" fillId="85" borderId="0" xfId="0" applyNumberFormat="true" applyFill="true" applyFont="true">
      <alignment indent="0" wrapText="false" horizontal="general" vertical="center"/>
    </xf>
    <xf numFmtId="0" fontId="266" fillId="0" borderId="0" xfId="0" applyNumberFormat="true" applyFont="true">
      <alignment indent="0" wrapText="false" horizontal="general" vertical="bottom"/>
    </xf>
    <xf numFmtId="0" fontId="267" fillId="0" borderId="0" xfId="0" applyNumberFormat="true" applyFont="true">
      <alignment indent="0" wrapText="false" horizontal="general" vertical="bottom"/>
    </xf>
    <xf numFmtId="0" fontId="268" fillId="0" borderId="0" xfId="0" applyNumberFormat="true" applyFont="true">
      <alignment indent="0" wrapText="false" horizontal="general" vertical="bottom"/>
    </xf>
    <xf numFmtId="0" fontId="269" fillId="0" borderId="0" xfId="0" applyNumberFormat="true" applyFont="true">
      <alignment indent="0" wrapText="false" horizontal="general" vertical="bottom"/>
    </xf>
    <xf numFmtId="0" fontId="270" fillId="0" borderId="0" xfId="0" applyNumberFormat="true" applyFont="true">
      <alignment indent="0" wrapText="false" horizontal="general" vertical="bottom"/>
    </xf>
    <xf numFmtId="0" fontId="271" fillId="0" borderId="0" xfId="0" applyNumberFormat="true" applyFont="true">
      <alignment indent="0" wrapText="false" horizontal="general" vertical="bottom"/>
    </xf>
    <xf numFmtId="0" fontId="272" fillId="0" borderId="0" xfId="0" applyNumberFormat="true" applyFont="true">
      <alignment indent="0" wrapText="false" horizontal="general" vertical="bottom"/>
    </xf>
    <xf numFmtId="0" fontId="273" fillId="0" borderId="0" xfId="0" applyNumberFormat="true" applyFont="true">
      <alignment indent="0" wrapText="false" horizontal="general" vertical="center"/>
    </xf>
    <xf numFmtId="0" fontId="274" fillId="79" borderId="0" xfId="0" applyNumberFormat="true" applyFill="true" applyFont="true">
      <alignment indent="0" wrapText="false" horizontal="general" vertical="center"/>
    </xf>
    <xf numFmtId="0" fontId="276" fillId="0" borderId="0" xfId="0" applyFont="true">
      <alignment vertical="center"/>
    </xf>
    <xf numFmtId="0" fontId="278" fillId="0" borderId="0" xfId="0" applyFont="true">
      <alignment vertical="center"/>
    </xf>
    <xf numFmtId="49" fontId="279" fillId="0" borderId="0" xfId="0" applyNumberFormat="true" applyFont="true">
      <alignment indent="0" wrapText="true" horizontal="left" vertical="center"/>
    </xf>
    <xf numFmtId="0" fontId="280" fillId="79" borderId="0" xfId="0" applyNumberFormat="true" applyFill="true" applyFont="true">
      <alignment indent="0" wrapText="true" horizontal="general" vertical="center"/>
    </xf>
    <xf numFmtId="0" fontId="281" fillId="0" borderId="0" xfId="0" applyNumberFormat="true" applyFont="true">
      <alignment indent="0" wrapText="false" horizontal="right" vertical="center"/>
    </xf>
    <xf numFmtId="0" fontId="282" fillId="0" borderId="0" xfId="0" applyNumberFormat="true" applyFont="true">
      <alignment indent="0" wrapText="false" horizontal="general" vertical="center"/>
    </xf>
    <xf numFmtId="0" fontId="283" fillId="85" borderId="0" xfId="0" applyNumberFormat="true" applyFill="true" applyFont="true">
      <alignment indent="0" wrapText="false" horizontal="general" vertical="center"/>
    </xf>
    <xf numFmtId="0" fontId="284" fillId="0" borderId="0" xfId="0" applyNumberFormat="true" applyFont="true">
      <alignment indent="0" wrapText="false" horizontal="left" vertical="center"/>
    </xf>
    <xf numFmtId="49" fontId="285" fillId="0" borderId="0" xfId="0" applyNumberFormat="true" applyFont="true">
      <alignment indent="0" wrapText="false" horizontal="left" vertical="center"/>
    </xf>
    <xf numFmtId="49" fontId="286" fillId="0" borderId="0" xfId="0" applyNumberFormat="true" applyFont="true">
      <alignment indent="0" wrapText="false" horizontal="left" vertical="center"/>
    </xf>
    <xf numFmtId="49" fontId="287" fillId="0" borderId="0" xfId="0" applyNumberFormat="true" applyFont="true">
      <alignment indent="0" wrapText="false" horizontal="left" vertical="center"/>
    </xf>
    <xf numFmtId="49" fontId="288" fillId="0" borderId="0" xfId="0" applyNumberFormat="true" applyFont="true">
      <alignment indent="0" wrapText="true" horizontal="left" vertical="center"/>
    </xf>
    <xf numFmtId="49" fontId="289" fillId="0" borderId="0" xfId="0" applyNumberFormat="true" applyFont="true">
      <alignment indent="0" wrapText="false" horizontal="left" vertical="center"/>
    </xf>
    <xf numFmtId="49" fontId="290" fillId="0" borderId="0" xfId="0" applyNumberFormat="true" applyFont="true">
      <alignment indent="0" wrapText="false" horizontal="center" vertical="center"/>
    </xf>
    <xf numFmtId="0" fontId="291" fillId="0" borderId="0" xfId="0" applyNumberFormat="true" applyFont="true">
      <alignment indent="0" wrapText="false" horizontal="general" vertical="center"/>
    </xf>
    <xf numFmtId="0" fontId="292" fillId="79" borderId="0" xfId="0" applyNumberFormat="true" applyFill="true" applyFont="true">
      <alignment indent="0" wrapText="false" horizontal="general" vertical="center"/>
    </xf>
    <xf numFmtId="0" fontId="294" fillId="0" borderId="0" xfId="0" applyFont="true">
      <alignment vertical="center"/>
    </xf>
    <xf numFmtId="0" fontId="296" fillId="0" borderId="0" xfId="0" applyFont="true">
      <alignment vertical="center"/>
    </xf>
    <xf numFmtId="0" fontId="297" fillId="0" borderId="0" xfId="0" applyNumberFormat="true" applyFont="true">
      <alignment indent="0" wrapText="false" horizontal="general" vertical="bottom"/>
    </xf>
    <xf numFmtId="0" fontId="298" fillId="0" borderId="0" xfId="0" applyNumberFormat="true" applyFont="true">
      <alignment indent="0" wrapText="true" horizontal="general" vertical="center"/>
    </xf>
    <xf numFmtId="0" fontId="299" fillId="0" borderId="0" xfId="0" applyNumberFormat="true" applyFont="true">
      <alignment indent="0" wrapText="false" horizontal="right" vertical="center"/>
    </xf>
    <xf numFmtId="0" fontId="300" fillId="0" borderId="0" xfId="0" applyNumberFormat="true" applyFont="true">
      <alignment indent="0" wrapText="false" horizontal="general" vertical="center"/>
    </xf>
    <xf numFmtId="0" fontId="301" fillId="76" borderId="0" xfId="0" applyNumberFormat="true" applyFill="true" applyFont="true">
      <alignment indent="0" wrapText="false" horizontal="general" vertical="center"/>
    </xf>
    <xf numFmtId="0" fontId="302" fillId="85" borderId="0" xfId="0" applyNumberFormat="true" applyFill="true" applyFont="true">
      <alignment indent="0" wrapText="false" horizontal="general" vertical="center"/>
    </xf>
    <xf numFmtId="0" fontId="303" fillId="76" borderId="0" xfId="0" applyNumberFormat="true" applyFill="true" applyFont="true">
      <alignment indent="0" wrapText="false" horizontal="general" vertical="center"/>
    </xf>
    <xf numFmtId="0" fontId="304" fillId="85" borderId="0" xfId="0" applyNumberFormat="true" applyFill="true" applyFont="true">
      <alignment indent="0" wrapText="false" horizontal="general" vertical="center"/>
    </xf>
    <xf numFmtId="0" fontId="305" fillId="0" borderId="0" xfId="0" applyNumberFormat="true" applyFont="true">
      <alignment indent="0" wrapText="false" horizontal="general" vertical="bottom"/>
    </xf>
    <xf numFmtId="0" fontId="306" fillId="0" borderId="0" xfId="0" applyNumberFormat="true" applyFont="true">
      <alignment indent="0" wrapText="false" horizontal="general" vertical="bottom"/>
    </xf>
    <xf numFmtId="0" fontId="307" fillId="0" borderId="0" xfId="0" applyNumberFormat="true" applyFont="true">
      <alignment indent="0" wrapText="false" horizontal="general" vertical="bottom"/>
    </xf>
    <xf numFmtId="0" fontId="308" fillId="0" borderId="0" xfId="0" applyNumberFormat="true" applyFont="true">
      <alignment indent="0" wrapText="false" horizontal="general" vertical="bottom"/>
    </xf>
    <xf numFmtId="0" fontId="309" fillId="0" borderId="0" xfId="0" applyNumberFormat="true" applyFont="true">
      <alignment indent="0" wrapText="false" horizontal="general" vertical="center"/>
    </xf>
    <xf numFmtId="0" fontId="310" fillId="91" borderId="0" xfId="0" applyNumberFormat="true" applyFill="true" applyFont="true">
      <alignment indent="0" wrapText="false" horizontal="general" vertical="center"/>
    </xf>
    <xf numFmtId="0" fontId="311" fillId="0" borderId="0" xfId="0" applyNumberFormat="true" applyFont="true">
      <alignment indent="0" wrapText="false" horizontal="general" vertical="bottom"/>
    </xf>
    <xf numFmtId="0" fontId="312" fillId="0" borderId="0" xfId="0" applyNumberFormat="true" applyFont="true">
      <alignment indent="0" wrapText="true" horizontal="general" vertical="center"/>
    </xf>
    <xf numFmtId="0" fontId="313" fillId="0" borderId="0" xfId="0" applyNumberFormat="true" applyFont="true">
      <alignment indent="0" wrapText="false" horizontal="right" vertical="center"/>
    </xf>
    <xf numFmtId="0" fontId="314" fillId="0" borderId="0" xfId="0" applyNumberFormat="true" applyFont="true">
      <alignment indent="0" wrapText="false" horizontal="general" vertical="center"/>
    </xf>
    <xf numFmtId="0" fontId="315" fillId="76" borderId="0" xfId="0" applyNumberFormat="true" applyFill="true" applyFont="true">
      <alignment indent="0" wrapText="false" horizontal="general" vertical="center"/>
    </xf>
    <xf numFmtId="0" fontId="316" fillId="85" borderId="0" xfId="0" applyNumberFormat="true" applyFill="true" applyFont="true">
      <alignment indent="0" wrapText="false" horizontal="general" vertical="center"/>
    </xf>
    <xf numFmtId="0" fontId="317" fillId="76" borderId="0" xfId="0" applyNumberFormat="true" applyFill="true" applyFont="true">
      <alignment indent="0" wrapText="false" horizontal="general" vertical="center"/>
    </xf>
    <xf numFmtId="0" fontId="318" fillId="85" borderId="0" xfId="0" applyNumberFormat="true" applyFill="true" applyFont="true">
      <alignment indent="0" wrapText="false" horizontal="general" vertical="center"/>
    </xf>
    <xf numFmtId="0" fontId="319" fillId="0" borderId="0" xfId="0" applyNumberFormat="true" applyFont="true">
      <alignment indent="0" wrapText="false" horizontal="general" vertical="bottom"/>
    </xf>
    <xf numFmtId="0" fontId="320" fillId="0" borderId="0" xfId="0" applyNumberFormat="true" applyFont="true">
      <alignment indent="0" wrapText="false" horizontal="general" vertical="bottom"/>
    </xf>
    <xf numFmtId="0" fontId="321" fillId="0" borderId="0" xfId="0" applyNumberFormat="true" applyFont="true">
      <alignment indent="0" wrapText="false" horizontal="general" vertical="bottom"/>
    </xf>
    <xf numFmtId="0" fontId="322" fillId="0" borderId="0" xfId="0" applyNumberFormat="true" applyFont="true">
      <alignment indent="0" wrapText="false" horizontal="general" vertical="bottom"/>
    </xf>
    <xf numFmtId="0" fontId="323" fillId="0" borderId="0" xfId="0" applyNumberFormat="true" applyFont="true">
      <alignment indent="0" wrapText="false" horizontal="general" vertical="center"/>
    </xf>
    <xf numFmtId="0" fontId="324" fillId="91" borderId="0" xfId="0" applyNumberFormat="true" applyFill="true" applyFont="true">
      <alignment indent="0" wrapText="false" horizontal="general" vertical="center"/>
    </xf>
    <xf numFmtId="0" fontId="325" fillId="0" borderId="0" xfId="0" applyNumberFormat="true" applyFont="true">
      <alignment indent="0" wrapText="false" horizontal="general" vertical="bottom"/>
    </xf>
    <xf numFmtId="0" fontId="326" fillId="79" borderId="0" xfId="0" applyNumberFormat="true" applyFill="true" applyFont="true">
      <alignment indent="0" wrapText="true" horizontal="general" vertical="center"/>
    </xf>
    <xf numFmtId="0" fontId="327" fillId="0" borderId="0" xfId="0" applyNumberFormat="true" applyFont="true">
      <alignment indent="0" wrapText="false" horizontal="right" vertical="center"/>
    </xf>
    <xf numFmtId="0" fontId="328" fillId="0" borderId="0" xfId="0" applyNumberFormat="true" applyFont="true">
      <alignment indent="0" wrapText="false" horizontal="general" vertical="center"/>
    </xf>
    <xf numFmtId="0" fontId="329" fillId="85" borderId="0" xfId="0" applyNumberFormat="true" applyFill="true" applyFont="true">
      <alignment indent="0" wrapText="false" horizontal="general" vertical="center"/>
    </xf>
    <xf numFmtId="0" fontId="330" fillId="85" borderId="0" xfId="0" applyNumberFormat="true" applyFill="true" applyFont="true">
      <alignment indent="0" wrapText="false" horizontal="general" vertical="center"/>
    </xf>
    <xf numFmtId="0" fontId="331" fillId="0" borderId="0" xfId="0" applyNumberFormat="true" applyFont="true">
      <alignment indent="0" wrapText="false" horizontal="general" vertical="bottom"/>
    </xf>
    <xf numFmtId="0" fontId="332" fillId="0" borderId="0" xfId="0" applyNumberFormat="true" applyFont="true">
      <alignment indent="0" wrapText="false" horizontal="general" vertical="bottom"/>
    </xf>
    <xf numFmtId="0" fontId="333" fillId="0" borderId="0" xfId="0" applyNumberFormat="true" applyFont="true">
      <alignment indent="0" wrapText="false" horizontal="general" vertical="bottom"/>
    </xf>
    <xf numFmtId="0" fontId="334" fillId="0" borderId="0" xfId="0" applyNumberFormat="true" applyFont="true">
      <alignment indent="0" wrapText="false" horizontal="general" vertical="bottom"/>
    </xf>
    <xf numFmtId="0" fontId="335" fillId="0" borderId="0" xfId="0" applyNumberFormat="true" applyFont="true">
      <alignment indent="0" wrapText="false" horizontal="general" vertical="bottom"/>
    </xf>
    <xf numFmtId="0" fontId="336" fillId="0" borderId="0" xfId="0" applyNumberFormat="true" applyFont="true">
      <alignment indent="0" wrapText="false" horizontal="general" vertical="bottom"/>
    </xf>
    <xf numFmtId="0" fontId="337" fillId="0" borderId="0" xfId="0" applyNumberFormat="true" applyFont="true">
      <alignment indent="0" wrapText="false" horizontal="general" vertical="center"/>
    </xf>
    <xf numFmtId="0" fontId="338" fillId="79" borderId="0" xfId="0" applyNumberFormat="true" applyFill="true" applyFont="true">
      <alignment indent="0" wrapText="false" horizontal="general" vertical="center"/>
    </xf>
    <xf numFmtId="0" fontId="340" fillId="0" borderId="0" xfId="0" applyFont="true">
      <alignment vertical="center"/>
    </xf>
    <xf numFmtId="0" fontId="342" fillId="0" borderId="0" xfId="0" applyFont="true">
      <alignment vertical="center"/>
    </xf>
    <xf numFmtId="0" fontId="343" fillId="0" borderId="0" xfId="0" applyNumberFormat="true" applyFont="true">
      <alignment indent="0" wrapText="false" horizontal="general" vertical="bottom"/>
    </xf>
    <xf numFmtId="0" fontId="344" fillId="0" borderId="0" xfId="0" applyNumberFormat="true" applyFont="true">
      <alignment indent="0" wrapText="true" horizontal="general" vertical="center"/>
    </xf>
    <xf numFmtId="0" fontId="345" fillId="0" borderId="0" xfId="0" applyNumberFormat="true" applyFont="true">
      <alignment indent="0" wrapText="false" horizontal="right" vertical="center"/>
    </xf>
    <xf numFmtId="0" fontId="346" fillId="0" borderId="0" xfId="0" applyNumberFormat="true" applyFont="true">
      <alignment indent="0" wrapText="false" horizontal="general" vertical="center"/>
    </xf>
    <xf numFmtId="0" fontId="347" fillId="76" borderId="0" xfId="0" applyNumberFormat="true" applyFill="true" applyFont="true">
      <alignment indent="0" wrapText="false" horizontal="general" vertical="center"/>
    </xf>
    <xf numFmtId="0" fontId="348" fillId="85" borderId="0" xfId="0" applyNumberFormat="true" applyFill="true" applyFont="true">
      <alignment indent="0" wrapText="false" horizontal="general" vertical="center"/>
    </xf>
    <xf numFmtId="0" fontId="349" fillId="85" borderId="0" xfId="0" applyNumberFormat="true" applyFill="true" applyFont="true">
      <alignment indent="0" wrapText="false" horizontal="general" vertical="center"/>
    </xf>
    <xf numFmtId="0" fontId="350" fillId="85" borderId="0" xfId="0" applyNumberFormat="true" applyFill="true" applyFont="true">
      <alignment indent="0" wrapText="false" horizontal="general" vertical="center"/>
    </xf>
    <xf numFmtId="0" fontId="351" fillId="0" borderId="0" xfId="0" applyNumberFormat="true" applyFont="true">
      <alignment indent="0" wrapText="false" horizontal="general" vertical="bottom"/>
    </xf>
    <xf numFmtId="0" fontId="352" fillId="0" borderId="0" xfId="0" applyNumberFormat="true" applyFont="true">
      <alignment indent="0" wrapText="false" horizontal="general" vertical="bottom"/>
    </xf>
    <xf numFmtId="0" fontId="353" fillId="0" borderId="0" xfId="0" applyNumberFormat="true" applyFont="true">
      <alignment indent="0" wrapText="false" horizontal="general" vertical="bottom"/>
    </xf>
    <xf numFmtId="0" fontId="354" fillId="0" borderId="0" xfId="0" applyNumberFormat="true" applyFont="true">
      <alignment indent="0" wrapText="false" horizontal="general" vertical="bottom"/>
    </xf>
    <xf numFmtId="0" fontId="355" fillId="0" borderId="0" xfId="0" applyNumberFormat="true" applyFont="true">
      <alignment indent="0" wrapText="false" horizontal="general" vertical="center"/>
    </xf>
    <xf numFmtId="0" fontId="356" fillId="91" borderId="0" xfId="0" applyNumberFormat="true" applyFill="true" applyFont="true">
      <alignment indent="0" wrapText="false" horizontal="general" vertical="center"/>
    </xf>
    <xf numFmtId="0" fontId="357" fillId="0" borderId="0" xfId="0" applyNumberFormat="true" applyFont="true">
      <alignment indent="0" wrapText="false" horizontal="general" vertical="bottom"/>
    </xf>
    <xf numFmtId="0" fontId="358" fillId="79" borderId="0" xfId="0" applyNumberFormat="true" applyFill="true" applyFont="true">
      <alignment indent="0" wrapText="true" horizontal="general" vertical="center"/>
    </xf>
    <xf numFmtId="0" fontId="359" fillId="0" borderId="0" xfId="0" applyNumberFormat="true" applyFont="true">
      <alignment indent="0" wrapText="false" horizontal="right" vertical="center"/>
    </xf>
    <xf numFmtId="0" fontId="360" fillId="0" borderId="0" xfId="0" applyNumberFormat="true" applyFont="true">
      <alignment indent="0" wrapText="false" horizontal="general" vertical="center"/>
    </xf>
    <xf numFmtId="0" fontId="361" fillId="85" borderId="0" xfId="0" applyNumberFormat="true" applyFill="true" applyFont="true">
      <alignment indent="0" wrapText="false" horizontal="general" vertical="center"/>
    </xf>
    <xf numFmtId="0" fontId="362" fillId="0" borderId="0" xfId="0" applyNumberFormat="true" applyFont="true">
      <alignment indent="0" wrapText="false" horizontal="general" vertical="bottom"/>
    </xf>
    <xf numFmtId="0" fontId="363" fillId="0" borderId="0" xfId="0" applyNumberFormat="true" applyFont="true">
      <alignment indent="0" wrapText="false" horizontal="general" vertical="bottom"/>
    </xf>
    <xf numFmtId="0" fontId="364" fillId="0" borderId="0" xfId="0" applyNumberFormat="true" applyFont="true">
      <alignment indent="0" wrapText="false" horizontal="general" vertical="bottom"/>
    </xf>
    <xf numFmtId="0" fontId="365" fillId="0" borderId="0" xfId="0" applyNumberFormat="true" applyFont="true">
      <alignment indent="0" wrapText="false" horizontal="general" vertical="bottom"/>
    </xf>
    <xf numFmtId="0" fontId="366" fillId="0" borderId="0" xfId="0" applyNumberFormat="true" applyFont="true">
      <alignment indent="0" wrapText="false" horizontal="general" vertical="bottom"/>
    </xf>
    <xf numFmtId="0" fontId="367" fillId="0" borderId="0" xfId="0" applyNumberFormat="true" applyFont="true">
      <alignment indent="0" wrapText="false" horizontal="general" vertical="bottom"/>
    </xf>
    <xf numFmtId="0" fontId="368" fillId="0" borderId="0" xfId="0" applyNumberFormat="true" applyFont="true">
      <alignment indent="0" wrapText="false" horizontal="general" vertical="bottom"/>
    </xf>
    <xf numFmtId="0" fontId="369" fillId="0" borderId="0" xfId="0" applyNumberFormat="true" applyFont="true">
      <alignment indent="0" wrapText="false" horizontal="general" vertical="center"/>
    </xf>
    <xf numFmtId="0" fontId="370" fillId="79" borderId="0" xfId="0" applyNumberFormat="true" applyFill="true" applyFont="true">
      <alignment indent="0" wrapText="false" horizontal="general" vertical="center"/>
    </xf>
    <xf numFmtId="0" fontId="372" fillId="0" borderId="0" xfId="0" applyFont="true">
      <alignment vertical="center"/>
    </xf>
    <xf numFmtId="0" fontId="374" fillId="0" borderId="0" xfId="0" applyFont="true">
      <alignment vertical="center"/>
    </xf>
    <xf numFmtId="0" fontId="375" fillId="0" borderId="0" xfId="0" applyFont="true">
      <alignment vertical="center"/>
    </xf>
    <xf numFmtId="49" fontId="376" fillId="0" borderId="0" xfId="0" applyNumberFormat="true" applyFont="true">
      <alignment indent="0" wrapText="true" horizontal="left" vertical="center"/>
    </xf>
    <xf numFmtId="0" fontId="377" fillId="79" borderId="0" xfId="0" applyNumberFormat="true" applyFill="true" applyFont="true">
      <alignment indent="0" wrapText="true" horizontal="general" vertical="center"/>
    </xf>
    <xf numFmtId="0" fontId="378" fillId="0" borderId="0" xfId="0" applyNumberFormat="true" applyFont="true">
      <alignment indent="0" wrapText="false" horizontal="right" vertical="center"/>
    </xf>
    <xf numFmtId="0" fontId="379" fillId="0" borderId="0" xfId="0" applyNumberFormat="true" applyFont="true">
      <alignment indent="0" wrapText="false" horizontal="general" vertical="center"/>
    </xf>
    <xf numFmtId="0" fontId="380" fillId="0" borderId="0" xfId="0" applyNumberFormat="true" applyFont="true">
      <alignment indent="0" wrapText="false" horizontal="general" vertical="center"/>
    </xf>
    <xf numFmtId="0" fontId="381" fillId="85" borderId="0" xfId="0" applyNumberFormat="true" applyFill="true" applyFont="true">
      <alignment indent="0" wrapText="false" horizontal="general" vertical="center"/>
    </xf>
    <xf numFmtId="49" fontId="382" fillId="0" borderId="0" xfId="0" applyNumberFormat="true" applyFont="true">
      <alignment indent="0" wrapText="false" horizontal="left" vertical="center"/>
    </xf>
    <xf numFmtId="49" fontId="383" fillId="0" borderId="0" xfId="0" applyNumberFormat="true" applyFont="true">
      <alignment indent="0" wrapText="false" horizontal="left" vertical="center"/>
    </xf>
    <xf numFmtId="49" fontId="384" fillId="0" borderId="0" xfId="0" applyNumberFormat="true" applyFont="true">
      <alignment indent="0" wrapText="false" horizontal="left" vertical="center"/>
    </xf>
    <xf numFmtId="49" fontId="385" fillId="0" borderId="0" xfId="0" applyNumberFormat="true" applyFont="true">
      <alignment indent="0" wrapText="true" horizontal="left" vertical="center"/>
    </xf>
    <xf numFmtId="49" fontId="386" fillId="0" borderId="0" xfId="0" applyNumberFormat="true" applyFont="true">
      <alignment indent="0" wrapText="false" horizontal="left" vertical="center"/>
    </xf>
    <xf numFmtId="49" fontId="387" fillId="0" borderId="0" xfId="0" applyNumberFormat="true" applyFont="true">
      <alignment indent="0" wrapText="false" horizontal="center" vertical="center"/>
    </xf>
    <xf numFmtId="0" fontId="388" fillId="0" borderId="0" xfId="0" applyNumberFormat="true" applyFont="true">
      <alignment indent="0" wrapText="false" horizontal="general" vertical="center"/>
    </xf>
    <xf numFmtId="0" fontId="389" fillId="79" borderId="0" xfId="0" applyNumberFormat="true" applyFill="true" applyFont="true">
      <alignment indent="0" wrapText="false" horizontal="general" vertical="center"/>
    </xf>
    <xf numFmtId="0" fontId="391" fillId="0" borderId="0" xfId="0" applyFont="true">
      <alignment vertical="center"/>
    </xf>
    <xf numFmtId="0" fontId="393" fillId="0" borderId="0" xfId="0" applyFont="true">
      <alignment vertical="center"/>
    </xf>
    <xf numFmtId="49" fontId="394" fillId="0" borderId="0" xfId="0" applyNumberFormat="true" applyFont="true">
      <alignment indent="0" wrapText="true" horizontal="left" vertical="center"/>
    </xf>
    <xf numFmtId="49" fontId="395" fillId="0" borderId="0" xfId="0" applyNumberFormat="true" applyFont="true">
      <alignment indent="0" wrapText="true" horizontal="left" vertical="center"/>
    </xf>
    <xf numFmtId="49" fontId="396" fillId="0" borderId="0" xfId="0" applyNumberFormat="true" applyFont="true">
      <alignment indent="0" wrapText="false" horizontal="right" vertical="center"/>
    </xf>
    <xf numFmtId="49" fontId="397" fillId="0" borderId="0" xfId="0" applyNumberFormat="true" applyFont="true">
      <alignment indent="0" wrapText="false" horizontal="left" vertical="center"/>
    </xf>
    <xf numFmtId="0" fontId="398" fillId="0" borderId="0" xfId="0" applyNumberFormat="true" applyFont="true">
      <alignment indent="0" wrapText="false" horizontal="general" vertical="bottom"/>
    </xf>
    <xf numFmtId="0" fontId="399" fillId="0" borderId="0" xfId="0" applyNumberFormat="true" applyFont="true">
      <alignment indent="0" wrapText="false" horizontal="general" vertical="bottom"/>
    </xf>
    <xf numFmtId="49" fontId="400" fillId="0" borderId="0" xfId="0" applyNumberFormat="true" applyFont="true">
      <alignment indent="0" wrapText="false" horizontal="left" vertical="center"/>
    </xf>
    <xf numFmtId="49" fontId="401" fillId="0" borderId="0" xfId="0" applyNumberFormat="true" applyFont="true">
      <alignment indent="0" wrapText="false" horizontal="left" vertical="center"/>
    </xf>
    <xf numFmtId="49" fontId="402" fillId="0" borderId="0" xfId="0" applyNumberFormat="true" applyFont="true">
      <alignment indent="0" wrapText="false" horizontal="left" vertical="center"/>
    </xf>
    <xf numFmtId="49" fontId="403" fillId="0" borderId="0" xfId="0" applyNumberFormat="true" applyFont="true">
      <alignment indent="0" wrapText="true" horizontal="left" vertical="center"/>
    </xf>
    <xf numFmtId="49" fontId="404" fillId="0" borderId="0" xfId="0" applyNumberFormat="true" applyFont="true">
      <alignment indent="0" wrapText="false" horizontal="left" vertical="center"/>
    </xf>
    <xf numFmtId="49" fontId="405" fillId="0" borderId="0" xfId="0" applyNumberFormat="true" applyFont="true">
      <alignment indent="0" wrapText="false" horizontal="center" vertical="center"/>
    </xf>
    <xf numFmtId="49" fontId="406" fillId="0" borderId="0" xfId="0" applyNumberFormat="true" applyFont="true">
      <alignment indent="0" wrapText="false" horizontal="right" vertical="center"/>
    </xf>
    <xf numFmtId="49" fontId="407" fillId="0" borderId="0" xfId="0" applyNumberFormat="true" applyFont="true">
      <alignment indent="0" wrapText="false" horizontal="center" vertical="center"/>
    </xf>
    <xf numFmtId="49" fontId="408" fillId="0" borderId="0" xfId="0" applyNumberFormat="true" applyFont="true">
      <alignment indent="0" wrapText="true" horizontal="left" vertical="center"/>
    </xf>
    <xf numFmtId="49" fontId="409" fillId="0" borderId="0" xfId="0" applyNumberFormat="true" applyFont="true">
      <alignment indent="0" wrapText="true" horizontal="left" vertical="center"/>
    </xf>
    <xf numFmtId="49" fontId="410" fillId="0" borderId="0" xfId="0" applyNumberFormat="true" applyFont="true">
      <alignment indent="0" wrapText="false" horizontal="right" vertical="center"/>
    </xf>
    <xf numFmtId="49" fontId="411" fillId="0" borderId="0" xfId="0" applyNumberFormat="true" applyFont="true">
      <alignment indent="0" wrapText="false" horizontal="left" vertical="center"/>
    </xf>
    <xf numFmtId="49" fontId="412" fillId="0" borderId="0" xfId="0" applyNumberFormat="true" applyFont="true">
      <alignment indent="0" wrapText="false" horizontal="left" vertical="center"/>
    </xf>
    <xf numFmtId="0" fontId="413" fillId="0" borderId="0" xfId="0" applyNumberFormat="true" applyFont="true">
      <alignment indent="0" wrapText="false" horizontal="left" vertical="center"/>
    </xf>
    <xf numFmtId="49" fontId="414" fillId="0" borderId="0" xfId="0" applyNumberFormat="true" applyFont="true">
      <alignment indent="0" wrapText="false" horizontal="left" vertical="center"/>
    </xf>
    <xf numFmtId="49" fontId="415" fillId="0" borderId="0" xfId="0" applyNumberFormat="true" applyFont="true">
      <alignment indent="0" wrapText="false" horizontal="left" vertical="center"/>
    </xf>
    <xf numFmtId="49" fontId="416" fillId="0" borderId="0" xfId="0" applyNumberFormat="true" applyFont="true">
      <alignment indent="0" wrapText="false" horizontal="left" vertical="center"/>
    </xf>
    <xf numFmtId="49" fontId="417" fillId="0" borderId="0" xfId="0" applyNumberFormat="true" applyFont="true">
      <alignment indent="0" wrapText="true" horizontal="left" vertical="center"/>
    </xf>
    <xf numFmtId="49" fontId="418" fillId="0" borderId="0" xfId="0" applyNumberFormat="true" applyFont="true">
      <alignment indent="0" wrapText="false" horizontal="left" vertical="center"/>
    </xf>
    <xf numFmtId="49" fontId="419" fillId="0" borderId="0" xfId="0" applyNumberFormat="true" applyFont="true">
      <alignment indent="0" wrapText="false" horizontal="center" vertical="center"/>
    </xf>
    <xf numFmtId="49" fontId="420" fillId="0" borderId="0" xfId="0" applyNumberFormat="true" applyFont="true">
      <alignment indent="0" wrapText="false" horizontal="right" vertical="center"/>
    </xf>
    <xf numFmtId="49" fontId="421" fillId="0" borderId="0" xfId="0" applyNumberFormat="true" applyFont="true">
      <alignment indent="0" wrapText="false" horizontal="center" vertical="center"/>
    </xf>
    <xf numFmtId="49" fontId="422" fillId="0" borderId="0" xfId="0" applyNumberFormat="true" applyFont="true">
      <alignment indent="0" wrapText="true" horizontal="left" vertical="center"/>
    </xf>
    <xf numFmtId="49" fontId="423" fillId="0" borderId="0" xfId="0" applyNumberFormat="true" applyFont="true">
      <alignment indent="0" wrapText="true" horizontal="left" vertical="center"/>
    </xf>
    <xf numFmtId="49" fontId="424" fillId="0" borderId="0" xfId="0" applyNumberFormat="true" applyFont="true">
      <alignment indent="0" wrapText="false" horizontal="right" vertical="center"/>
    </xf>
    <xf numFmtId="49" fontId="425" fillId="0" borderId="0" xfId="0" applyNumberFormat="true" applyFont="true">
      <alignment indent="0" wrapText="false" horizontal="left" vertical="center"/>
    </xf>
    <xf numFmtId="49" fontId="426" fillId="0" borderId="0" xfId="0" applyNumberFormat="true" applyFont="true">
      <alignment indent="0" wrapText="false" horizontal="left" vertical="center"/>
    </xf>
    <xf numFmtId="49" fontId="427" fillId="0" borderId="0" xfId="0" applyNumberFormat="true" applyFont="true">
      <alignment indent="0" wrapText="false" horizontal="left" vertical="center"/>
    </xf>
    <xf numFmtId="49" fontId="428" fillId="0" borderId="0" xfId="0" applyNumberFormat="true" applyFont="true">
      <alignment indent="0" wrapText="false" horizontal="left" vertical="center"/>
    </xf>
    <xf numFmtId="49" fontId="429" fillId="0" borderId="0" xfId="0" applyNumberFormat="true" applyFont="true">
      <alignment indent="0" wrapText="false" horizontal="left" vertical="center"/>
    </xf>
    <xf numFmtId="49" fontId="430" fillId="0" borderId="0" xfId="0" applyNumberFormat="true" applyFont="true">
      <alignment indent="0" wrapText="false" horizontal="left" vertical="center"/>
    </xf>
    <xf numFmtId="49" fontId="431" fillId="0" borderId="0" xfId="0" applyNumberFormat="true" applyFont="true">
      <alignment indent="0" wrapText="true" horizontal="left" vertical="center"/>
    </xf>
    <xf numFmtId="49" fontId="432" fillId="0" borderId="0" xfId="0" applyNumberFormat="true" applyFont="true">
      <alignment indent="0" wrapText="false" horizontal="left" vertical="center"/>
    </xf>
    <xf numFmtId="49" fontId="433" fillId="0" borderId="0" xfId="0" applyNumberFormat="true" applyFont="true">
      <alignment indent="0" wrapText="false" horizontal="center" vertical="center"/>
    </xf>
    <xf numFmtId="49" fontId="434" fillId="0" borderId="0" xfId="0" applyNumberFormat="true" applyFont="true">
      <alignment indent="0" wrapText="false" horizontal="right" vertical="center"/>
    </xf>
    <xf numFmtId="49" fontId="435" fillId="0" borderId="0" xfId="0" applyNumberFormat="true" applyFont="true">
      <alignment indent="0" wrapText="false" horizontal="center" vertical="center"/>
    </xf>
    <xf numFmtId="49" fontId="436" fillId="0" borderId="0" xfId="0" applyNumberFormat="true" applyFont="true">
      <alignment indent="0" wrapText="true" horizontal="left" vertical="center"/>
    </xf>
    <xf numFmtId="49" fontId="437" fillId="0" borderId="0" xfId="0" applyNumberFormat="true" applyFont="true">
      <alignment indent="0" wrapText="true" horizontal="left" vertical="center"/>
    </xf>
    <xf numFmtId="49" fontId="438" fillId="0" borderId="0" xfId="0" applyNumberFormat="true" applyFont="true">
      <alignment indent="0" wrapText="false" horizontal="right" vertical="center"/>
    </xf>
    <xf numFmtId="49" fontId="439" fillId="0" borderId="0" xfId="0" applyNumberFormat="true" applyFont="true">
      <alignment indent="0" wrapText="false" horizontal="left" vertical="center"/>
    </xf>
    <xf numFmtId="49" fontId="440" fillId="0" borderId="0" xfId="0" applyNumberFormat="true" applyFont="true">
      <alignment indent="0" wrapText="false" horizontal="left" vertical="center"/>
    </xf>
    <xf numFmtId="49" fontId="441" fillId="0" borderId="0" xfId="0" applyNumberFormat="true" applyFont="true">
      <alignment indent="0" wrapText="true" horizontal="left" vertical="center"/>
    </xf>
    <xf numFmtId="49" fontId="442" fillId="0" borderId="0" xfId="0" applyNumberFormat="true" applyFont="true">
      <alignment indent="0" wrapText="false" horizontal="left" vertical="center"/>
    </xf>
    <xf numFmtId="49" fontId="443" fillId="0" borderId="0" xfId="0" applyNumberFormat="true" applyFont="true">
      <alignment indent="0" wrapText="false" horizontal="left" vertical="center"/>
    </xf>
    <xf numFmtId="49" fontId="444" fillId="0" borderId="0" xfId="0" applyNumberFormat="true" applyFont="true">
      <alignment indent="0" wrapText="false" horizontal="left" vertical="center"/>
    </xf>
    <xf numFmtId="49" fontId="445" fillId="0" borderId="0" xfId="0" applyNumberFormat="true" applyFont="true">
      <alignment indent="0" wrapText="true" horizontal="left" vertical="center"/>
    </xf>
    <xf numFmtId="49" fontId="446" fillId="0" borderId="0" xfId="0" applyNumberFormat="true" applyFont="true">
      <alignment indent="0" wrapText="false" horizontal="left" vertical="center"/>
    </xf>
    <xf numFmtId="49" fontId="447" fillId="0" borderId="0" xfId="0" applyNumberFormat="true" applyFont="true">
      <alignment indent="0" wrapText="false" horizontal="center" vertical="center"/>
    </xf>
    <xf numFmtId="49" fontId="448" fillId="0" borderId="0" xfId="0" applyNumberFormat="true" applyFont="true">
      <alignment indent="0" wrapText="false" horizontal="right" vertical="center"/>
    </xf>
    <xf numFmtId="49" fontId="449" fillId="0" borderId="0" xfId="0" applyNumberFormat="true" applyFont="true">
      <alignment indent="0" wrapText="false" horizontal="center" vertical="center"/>
    </xf>
    <xf numFmtId="49" fontId="450" fillId="0" borderId="0" xfId="0" applyNumberFormat="true" applyFont="true">
      <alignment indent="0" wrapText="true" horizontal="left" vertical="center"/>
    </xf>
    <xf numFmtId="49" fontId="451" fillId="0" borderId="0" xfId="0" applyNumberFormat="true" applyFont="true">
      <alignment indent="0" wrapText="true" horizontal="left" vertical="center"/>
    </xf>
    <xf numFmtId="49" fontId="452" fillId="0" borderId="0" xfId="0" applyNumberFormat="true" applyFont="true">
      <alignment indent="0" wrapText="false" horizontal="right" vertical="center"/>
    </xf>
    <xf numFmtId="49" fontId="453" fillId="0" borderId="0" xfId="0" applyNumberFormat="true" applyFont="true">
      <alignment indent="0" wrapText="false" horizontal="left" vertical="center"/>
    </xf>
    <xf numFmtId="49" fontId="454" fillId="0" borderId="0" xfId="0" applyNumberFormat="true" applyFont="true">
      <alignment indent="0" wrapText="false" horizontal="left" vertical="center"/>
    </xf>
    <xf numFmtId="49" fontId="455" fillId="0" borderId="0" xfId="0" applyNumberFormat="true" applyFont="true">
      <alignment indent="0" wrapText="false" horizontal="left" vertical="center"/>
    </xf>
    <xf numFmtId="49" fontId="456" fillId="0" borderId="0" xfId="0" applyNumberFormat="true" applyFont="true">
      <alignment indent="0" wrapText="false" horizontal="left" vertical="center"/>
    </xf>
    <xf numFmtId="49" fontId="457" fillId="0" borderId="0" xfId="0" applyNumberFormat="true" applyFont="true">
      <alignment indent="0" wrapText="false" horizontal="left" vertical="center"/>
    </xf>
    <xf numFmtId="49" fontId="458" fillId="0" borderId="0" xfId="0" applyNumberFormat="true" applyFont="true">
      <alignment indent="0" wrapText="false" horizontal="left" vertical="center"/>
    </xf>
    <xf numFmtId="49" fontId="459" fillId="0" borderId="0" xfId="0" applyNumberFormat="true" applyFont="true">
      <alignment indent="0" wrapText="true" horizontal="left" vertical="center"/>
    </xf>
    <xf numFmtId="49" fontId="460" fillId="0" borderId="0" xfId="0" applyNumberFormat="true" applyFont="true">
      <alignment indent="0" wrapText="false" horizontal="left" vertical="center"/>
    </xf>
    <xf numFmtId="49" fontId="461" fillId="0" borderId="0" xfId="0" applyNumberFormat="true" applyFont="true">
      <alignment indent="0" wrapText="false" horizontal="center" vertical="center"/>
    </xf>
    <xf numFmtId="49" fontId="462" fillId="0" borderId="0" xfId="0" applyNumberFormat="true" applyFont="true">
      <alignment indent="0" wrapText="false" horizontal="right" vertical="center"/>
    </xf>
    <xf numFmtId="49" fontId="463" fillId="0" borderId="0" xfId="0" applyNumberFormat="true" applyFont="true">
      <alignment indent="0" wrapText="false" horizontal="center" vertical="center"/>
    </xf>
    <xf numFmtId="49" fontId="464" fillId="0" borderId="0" xfId="0" applyNumberFormat="true" applyFont="true">
      <alignment indent="0" wrapText="true" horizontal="left" vertical="center"/>
    </xf>
    <xf numFmtId="49" fontId="465" fillId="0" borderId="0" xfId="0" applyNumberFormat="true" applyFont="true">
      <alignment indent="0" wrapText="true" horizontal="left" vertical="center"/>
    </xf>
    <xf numFmtId="49" fontId="466" fillId="0" borderId="0" xfId="0" applyNumberFormat="true" applyFont="true">
      <alignment indent="0" wrapText="false" horizontal="right" vertical="center"/>
    </xf>
    <xf numFmtId="49" fontId="467" fillId="0" borderId="0" xfId="0" applyNumberFormat="true" applyFont="true">
      <alignment indent="0" wrapText="false" horizontal="left" vertical="center"/>
    </xf>
    <xf numFmtId="49" fontId="468" fillId="0" borderId="0" xfId="0" applyNumberFormat="true" applyFont="true">
      <alignment indent="0" wrapText="false" horizontal="left" vertical="center"/>
    </xf>
    <xf numFmtId="49" fontId="469" fillId="0" borderId="0" xfId="0" applyNumberFormat="true" applyFont="true">
      <alignment indent="0" wrapText="false" horizontal="left" vertical="center"/>
    </xf>
    <xf numFmtId="49" fontId="470" fillId="0" borderId="0" xfId="0" applyNumberFormat="true" applyFont="true">
      <alignment indent="0" wrapText="false" horizontal="left" vertical="center"/>
    </xf>
    <xf numFmtId="49" fontId="471" fillId="0" borderId="0" xfId="0" applyNumberFormat="true" applyFont="true">
      <alignment indent="0" wrapText="false" horizontal="left" vertical="center"/>
    </xf>
    <xf numFmtId="49" fontId="472" fillId="0" borderId="0" xfId="0" applyNumberFormat="true" applyFont="true">
      <alignment indent="0" wrapText="false" horizontal="left" vertical="center"/>
    </xf>
    <xf numFmtId="49" fontId="473" fillId="0" borderId="0" xfId="0" applyNumberFormat="true" applyFont="true">
      <alignment indent="0" wrapText="true" horizontal="left" vertical="center"/>
    </xf>
    <xf numFmtId="49" fontId="474" fillId="0" borderId="0" xfId="0" applyNumberFormat="true" applyFont="true">
      <alignment indent="0" wrapText="false" horizontal="left" vertical="center"/>
    </xf>
    <xf numFmtId="49" fontId="475" fillId="0" borderId="0" xfId="0" applyNumberFormat="true" applyFont="true">
      <alignment indent="0" wrapText="false" horizontal="center" vertical="center"/>
    </xf>
    <xf numFmtId="49" fontId="476" fillId="0" borderId="0" xfId="0" applyNumberFormat="true" applyFont="true">
      <alignment indent="0" wrapText="false" horizontal="right" vertical="center"/>
    </xf>
    <xf numFmtId="49" fontId="477" fillId="0" borderId="0" xfId="0" applyNumberFormat="true" applyFont="true">
      <alignment indent="0" wrapText="false" horizontal="center" vertical="center"/>
    </xf>
    <xf numFmtId="49" fontId="478" fillId="0" borderId="0" xfId="0" applyNumberFormat="true" applyFont="true">
      <alignment indent="0" wrapText="true" horizontal="left" vertical="center"/>
    </xf>
    <xf numFmtId="49" fontId="479" fillId="0" borderId="0" xfId="0" applyNumberFormat="true" applyFont="true">
      <alignment indent="0" wrapText="true" horizontal="left" vertical="center"/>
    </xf>
    <xf numFmtId="49" fontId="480" fillId="0" borderId="0" xfId="0" applyNumberFormat="true" applyFont="true">
      <alignment indent="0" wrapText="false" horizontal="right" vertical="center"/>
    </xf>
    <xf numFmtId="49" fontId="481" fillId="0" borderId="0" xfId="0" applyNumberFormat="true" applyFont="true">
      <alignment indent="0" wrapText="false" horizontal="left" vertical="center"/>
    </xf>
    <xf numFmtId="49" fontId="482" fillId="0" borderId="0" xfId="0" applyNumberFormat="true" applyFont="true">
      <alignment indent="0" wrapText="false" horizontal="left" vertical="center"/>
    </xf>
    <xf numFmtId="49" fontId="483" fillId="0" borderId="0" xfId="0" applyNumberFormat="true" applyFont="true">
      <alignment indent="0" wrapText="false" horizontal="left" vertical="center"/>
    </xf>
    <xf numFmtId="49" fontId="484" fillId="0" borderId="0" xfId="0" applyNumberFormat="true" applyFont="true">
      <alignment indent="0" wrapText="false" horizontal="left" vertical="center"/>
    </xf>
    <xf numFmtId="49" fontId="485" fillId="0" borderId="0" xfId="0" applyNumberFormat="true" applyFont="true">
      <alignment indent="0" wrapText="false" horizontal="left" vertical="center"/>
    </xf>
    <xf numFmtId="49" fontId="486" fillId="0" borderId="0" xfId="0" applyNumberFormat="true" applyFont="true">
      <alignment indent="0" wrapText="false" horizontal="left" vertical="center"/>
    </xf>
    <xf numFmtId="49" fontId="487" fillId="0" borderId="0" xfId="0" applyNumberFormat="true" applyFont="true">
      <alignment indent="0" wrapText="true" horizontal="left" vertical="center"/>
    </xf>
    <xf numFmtId="49" fontId="488" fillId="0" borderId="0" xfId="0" applyNumberFormat="true" applyFont="true">
      <alignment indent="0" wrapText="false" horizontal="left" vertical="center"/>
    </xf>
    <xf numFmtId="49" fontId="489" fillId="0" borderId="0" xfId="0" applyNumberFormat="true" applyFont="true">
      <alignment indent="0" wrapText="false" horizontal="center" vertical="center"/>
    </xf>
    <xf numFmtId="49" fontId="490" fillId="0" borderId="0" xfId="0" applyNumberFormat="true" applyFont="true">
      <alignment indent="0" wrapText="false" horizontal="right" vertical="center"/>
    </xf>
    <xf numFmtId="49" fontId="491" fillId="0" borderId="0" xfId="0" applyNumberFormat="true" applyFont="true">
      <alignment indent="0" wrapText="false" horizontal="center" vertical="center"/>
    </xf>
    <xf numFmtId="49" fontId="492" fillId="0" borderId="0" xfId="0" applyNumberFormat="true" applyFont="true">
      <alignment indent="0" wrapText="true" horizontal="left" vertical="center"/>
    </xf>
    <xf numFmtId="49" fontId="493" fillId="0" borderId="0" xfId="0" applyNumberFormat="true" applyFont="true">
      <alignment indent="0" wrapText="true" horizontal="left" vertical="center"/>
    </xf>
    <xf numFmtId="49" fontId="494" fillId="0" borderId="0" xfId="0" applyNumberFormat="true" applyFont="true">
      <alignment indent="0" wrapText="false" horizontal="right" vertical="center"/>
    </xf>
    <xf numFmtId="49" fontId="495" fillId="0" borderId="0" xfId="0" applyNumberFormat="true" applyFont="true">
      <alignment indent="0" wrapText="false" horizontal="left" vertical="center"/>
    </xf>
    <xf numFmtId="49" fontId="496" fillId="0" borderId="0" xfId="0" applyNumberFormat="true" applyFont="true">
      <alignment indent="0" wrapText="false" horizontal="left" vertical="center"/>
    </xf>
    <xf numFmtId="49" fontId="497" fillId="0" borderId="0" xfId="0" applyNumberFormat="true" applyFont="true">
      <alignment indent="0" wrapText="false" horizontal="left" vertical="center"/>
    </xf>
    <xf numFmtId="49" fontId="498" fillId="0" borderId="0" xfId="0" applyNumberFormat="true" applyFont="true">
      <alignment indent="0" wrapText="false" horizontal="left" vertical="center"/>
    </xf>
    <xf numFmtId="49" fontId="499" fillId="0" borderId="0" xfId="0" applyNumberFormat="true" applyFont="true">
      <alignment indent="0" wrapText="false" horizontal="left" vertical="center"/>
    </xf>
    <xf numFmtId="49" fontId="500" fillId="0" borderId="0" xfId="0" applyNumberFormat="true" applyFont="true">
      <alignment indent="0" wrapText="false" horizontal="left" vertical="center"/>
    </xf>
    <xf numFmtId="49" fontId="501" fillId="0" borderId="0" xfId="0" applyNumberFormat="true" applyFont="true">
      <alignment indent="0" wrapText="true" horizontal="left" vertical="center"/>
    </xf>
    <xf numFmtId="49" fontId="502" fillId="0" borderId="0" xfId="0" applyNumberFormat="true" applyFont="true">
      <alignment indent="0" wrapText="false" horizontal="left" vertical="center"/>
    </xf>
    <xf numFmtId="49" fontId="503" fillId="0" borderId="0" xfId="0" applyNumberFormat="true" applyFont="true">
      <alignment indent="0" wrapText="false" horizontal="center" vertical="center"/>
    </xf>
    <xf numFmtId="49" fontId="504" fillId="0" borderId="0" xfId="0" applyNumberFormat="true" applyFont="true">
      <alignment indent="0" wrapText="false" horizontal="right" vertical="center"/>
    </xf>
    <xf numFmtId="49" fontId="505" fillId="0" borderId="0" xfId="0" applyNumberFormat="true" applyFont="true">
      <alignment indent="0" wrapText="false" horizontal="center" vertical="center"/>
    </xf>
    <xf numFmtId="0" fontId="506" fillId="94" borderId="19" xfId="0" applyFill="true" applyBorder="true" applyFont="true">
      <alignment horizontal="left" vertical="center"/>
    </xf>
    <xf numFmtId="0" fontId="507" fillId="97" borderId="19" xfId="0" applyFill="true" applyBorder="true" applyFont="true">
      <alignment horizontal="left" vertical="center"/>
    </xf>
    <xf numFmtId="0" fontId="508" fillId="100" borderId="19" xfId="0" applyFill="true" applyBorder="true" applyFont="true">
      <alignment horizontal="left" vertical="center"/>
    </xf>
    <xf numFmtId="0" fontId="509" fillId="0" borderId="0" xfId="0" applyFont="true">
      <alignment horizontal="left" vertical="center"/>
    </xf>
    <xf numFmtId="0" fontId="510" fillId="103" borderId="19" xfId="0" applyFill="true" applyBorder="true" applyFont="true">
      <alignment horizontal="left" vertical="center"/>
    </xf>
    <xf numFmtId="0" fontId="511" fillId="97" borderId="19" xfId="0" applyFill="true" applyBorder="true" applyFont="true">
      <alignment horizontal="center" vertical="center"/>
    </xf>
    <xf numFmtId="0" fontId="512" fillId="106" borderId="19" xfId="0" applyFill="true" applyBorder="true" applyFont="true">
      <alignment horizontal="left" vertical="center"/>
    </xf>
    <xf numFmtId="0" fontId="513" fillId="106" borderId="19" xfId="0" applyFill="true" applyBorder="true" applyFont="true">
      <alignment horizontal="left" vertical="center"/>
    </xf>
    <xf numFmtId="0" fontId="514" fillId="0" borderId="19" xfId="0" applyBorder="true" applyFont="true">
      <alignment horizontal="center" vertical="center"/>
    </xf>
    <xf numFmtId="0" fontId="515" fillId="0" borderId="19" xfId="0" applyBorder="true" applyFont="true">
      <alignment horizontal="right" vertical="center"/>
    </xf>
    <xf numFmtId="0" fontId="516" fillId="0" borderId="19" xfId="0" applyBorder="true" applyFont="true">
      <alignment horizontal="right" vertical="center"/>
    </xf>
    <xf numFmtId="0" fontId="517" fillId="0" borderId="19" xfId="0" applyBorder="true" applyFont="true">
      <alignment horizontal="right" vertical="center"/>
    </xf>
    <xf numFmtId="0" fontId="518" fillId="0" borderId="19" xfId="0" applyBorder="true" applyFont="true">
      <alignment horizontal="right" vertical="center"/>
    </xf>
    <xf numFmtId="0" fontId="519" fillId="109" borderId="19" xfId="0" applyFill="true" applyBorder="true" applyFont="true">
      <alignment horizontal="right" vertical="center"/>
    </xf>
    <xf numFmtId="0" fontId="520" fillId="103" borderId="19" xfId="0" applyFill="true" applyBorder="true" applyFont="true">
      <alignment horizontal="right" vertical="center"/>
    </xf>
    <xf numFmtId="0" fontId="521" fillId="109" borderId="22" xfId="0" applyFill="true" applyBorder="true" applyFont="true">
      <alignment horizontal="right" vertical="center"/>
    </xf>
    <xf numFmtId="0" fontId="522" fillId="103" borderId="22" xfId="0" applyFill="true" applyBorder="true" applyFont="true">
      <alignment horizontal="right" vertical="center"/>
    </xf>
    <xf numFmtId="0" fontId="523" fillId="0" borderId="22" xfId="0" applyBorder="true" applyFont="true">
      <alignment horizontal="right" vertical="center"/>
    </xf>
    <xf numFmtId="0" fontId="525" fillId="94" borderId="19" xfId="0" applyFont="true" applyFill="true" applyBorder="true">
      <alignment horizontal="left" vertical="center"/>
    </xf>
    <xf numFmtId="0" fontId="526" fillId="0" borderId="0" xfId="0" applyFont="true">
      <alignment vertical="center"/>
    </xf>
    <xf numFmtId="0" fontId="527" fillId="0" borderId="0" xfId="0" applyFont="true">
      <alignment vertical="center"/>
    </xf>
    <xf numFmtId="0" fontId="528" fillId="0" borderId="0" xfId="0" applyFont="true">
      <alignment vertical="center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0" borderId="0" xfId="0" applyFont="true">
      <alignment vertical="center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0" borderId="0" xfId="0" applyFont="true">
      <alignment vertical="center"/>
    </xf>
    <xf numFmtId="0" fontId="535" fillId="0" borderId="0" xfId="0" applyFont="true">
      <alignment vertical="center"/>
    </xf>
    <xf numFmtId="0" fontId="536" fillId="0" borderId="0" xfId="0" applyFont="true">
      <alignment vertical="center"/>
    </xf>
    <xf numFmtId="0" fontId="537" fillId="0" borderId="0" xfId="0" applyFont="true">
      <alignment vertical="center"/>
    </xf>
    <xf numFmtId="0" fontId="538" fillId="0" borderId="0" xfId="0" applyFont="true">
      <alignment vertical="center"/>
    </xf>
    <xf numFmtId="0" fontId="539" fillId="0" borderId="0" xfId="0" applyFont="true">
      <alignment vertical="center"/>
    </xf>
    <xf numFmtId="0" fontId="540" fillId="0" borderId="0" xfId="0" applyFont="true">
      <alignment vertical="center"/>
    </xf>
    <xf numFmtId="0" fontId="541" fillId="0" borderId="0" xfId="0" applyFont="true">
      <alignment vertical="center"/>
    </xf>
    <xf numFmtId="0" fontId="543" fillId="97" borderId="19" xfId="0" applyFont="true" applyFill="true" applyBorder="true">
      <alignment horizontal="center" vertical="center"/>
    </xf>
    <xf numFmtId="0" fontId="545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6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" sqref="A1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false" zoomScale="100" zoomScaleNormal="70" workbookViewId="0">
      <selection activeCell="E11" sqref="E11"/>
    </sheetView>
  </sheetViews>
  <sheetFormatPr defaultColWidth="8.66666666666667" defaultRowHeight="15.5"/>
  <cols>
    <col min="1" max="1" customWidth="true" width="34.26171875" collapsed="true" bestFit="true"/>
    <col min="2" max="2" customWidth="true" width="46.90625" collapsed="true" bestFit="true"/>
    <col min="3" max="3" customWidth="true" width="9.55859375" collapsed="true" bestFit="true"/>
    <col min="4" max="4" customWidth="true" width="40.23828125" collapsed="true" bestFit="true"/>
    <col min="5" max="5" customWidth="true" width="62.9166666666667" collapsed="true"/>
    <col min="6" max="6" customWidth="true" width="30.2416666666667" collapsed="true"/>
    <col min="7" max="7" customWidth="true" width="15.75" collapsed="true"/>
    <col min="8" max="8" customWidth="true" width="10.5" collapsed="true"/>
    <col min="9" max="9" customWidth="true" width="9.16666666666667" collapsed="true"/>
    <col min="10" max="10" customWidth="true" width="13.10546875" collapsed="true" bestFit="true"/>
    <col min="12" max="12" customWidth="true" width="11.9166666666667" collapsed="true"/>
    <col min="13" max="13" customWidth="true" width="11.40234375" collapsed="true" bestFit="true"/>
    <col min="14" max="14" customWidth="true" width="41.48828125" collapsed="true" bestFit="true"/>
    <col min="15" max="15" customWidth="true" width="7.83333333333333" collapsed="true"/>
  </cols>
  <sheetData>
    <row r="1" s="1" customFormat="1" ht="15.25" spans="1:15">
      <c r="A1" s="4" t="s">
        <v>724</v>
      </c>
      <c r="B1" s="5"/>
      <c r="C1" s="5"/>
      <c r="D1" s="5"/>
      <c r="E1" s="6" t="s">
        <v>725</v>
      </c>
      <c r="F1" s="6" t="s">
        <v>726</v>
      </c>
      <c r="G1" s="6" t="s">
        <v>727</v>
      </c>
      <c r="H1" s="6" t="s">
        <v>728</v>
      </c>
      <c r="I1" s="6" t="s">
        <v>729</v>
      </c>
      <c r="J1" s="20"/>
      <c r="K1" s="21"/>
      <c r="L1" s="6" t="s">
        <v>730</v>
      </c>
      <c r="M1" s="6"/>
      <c r="N1" s="6"/>
      <c r="O1" s="22"/>
    </row>
    <row r="2" s="2" customFormat="1" ht="146.7" spans="1:15" customHeight="true">
      <c r="A2" s="7" t="s">
        <v>731</v>
      </c>
      <c r="B2" s="8"/>
      <c r="C2" s="8"/>
      <c r="D2" s="8"/>
      <c r="E2" s="9"/>
      <c r="F2" s="10"/>
      <c r="G2" s="9"/>
      <c r="H2" s="9"/>
      <c r="I2" s="10"/>
      <c r="J2" s="23"/>
      <c r="K2" s="14"/>
      <c r="L2" s="24" t="s">
        <v>929</v>
      </c>
      <c r="M2" s="25"/>
      <c r="N2" s="25"/>
      <c r="O2" s="25"/>
    </row>
    <row r="3" s="2" customFormat="1" ht="10" customHeight="1" spans="1:15">
      <c r="A3" s="11"/>
      <c r="B3" s="12"/>
      <c r="C3" s="13"/>
      <c r="D3" s="14"/>
      <c r="E3" s="15"/>
      <c r="F3" s="15"/>
      <c r="G3" s="15"/>
      <c r="H3" s="15"/>
      <c r="I3" s="15"/>
      <c r="J3" s="26"/>
      <c r="K3" s="14"/>
      <c r="L3" s="15"/>
      <c r="M3" s="13"/>
      <c r="N3" s="15"/>
      <c r="O3" s="14"/>
    </row>
    <row r="4" s="3" customFormat="1" ht="24" customHeight="1" spans="1:15">
      <c r="A4" s="16" t="s">
        <v>732</v>
      </c>
      <c r="B4" s="16" t="s">
        <v>724</v>
      </c>
      <c r="C4" s="16" t="s">
        <v>733</v>
      </c>
      <c r="D4" s="16" t="s">
        <v>734</v>
      </c>
      <c r="E4" s="16" t="s">
        <v>735</v>
      </c>
      <c r="F4" s="16" t="s">
        <v>736</v>
      </c>
      <c r="G4" s="16" t="s">
        <v>737</v>
      </c>
      <c r="H4" s="16" t="s">
        <v>738</v>
      </c>
      <c r="I4" s="16" t="s">
        <v>739</v>
      </c>
      <c r="J4" s="27" t="s">
        <v>740</v>
      </c>
      <c r="K4" s="28"/>
      <c r="L4" s="16" t="s">
        <v>741</v>
      </c>
      <c r="M4" s="16" t="s">
        <v>742</v>
      </c>
      <c r="N4" s="16" t="s">
        <v>743</v>
      </c>
      <c r="O4" s="16" t="s">
        <v>744</v>
      </c>
    </row>
    <row r="5" s="30" customFormat="1" spans="1:15" ht="23.0" customHeight="true">
      <c r="A5" s="69" t="s">
        <v>745</v>
      </c>
      <c r="B5" s="70" t="s">
        <v>746</v>
      </c>
      <c r="C5" s="74" t="s">
        <v>5</v>
      </c>
      <c r="D5" s="76" t="s">
        <v>477</v>
      </c>
      <c r="E5" s="79" t="s">
        <v>827</v>
      </c>
      <c r="F5" s="86" t="s">
        <v>748</v>
      </c>
      <c r="G5" s="87" t="s">
        <v>825</v>
      </c>
      <c r="H5" s="88" t="s">
        <v>750</v>
      </c>
      <c r="I5" s="18"/>
      <c r="J5" s="29"/>
      <c r="K5" s="14"/>
      <c r="L5" s="15"/>
      <c r="M5" s="81" t="n">
        <v>138.0</v>
      </c>
      <c r="N5" s="83" t="s">
        <v>901</v>
      </c>
      <c r="O5" s="14"/>
    </row>
    <row r="6" s="31" customFormat="1" spans="2:15" ht="23.0" customHeight="true">
      <c r="A6"/>
      <c r="B6" s="73" t="s">
        <v>751</v>
      </c>
      <c r="C6" s="74" t="s">
        <v>30</v>
      </c>
      <c r="D6" s="76" t="s">
        <v>574</v>
      </c>
      <c r="E6" s="77" t="s">
        <v>752</v>
      </c>
      <c r="F6" s="89">
        <v>1500</v>
      </c>
      <c r="G6" s="36"/>
      <c r="H6" s="36"/>
      <c r="I6" s="36"/>
      <c r="J6" s="41"/>
      <c r="K6" s="21"/>
      <c r="L6" s="42"/>
      <c r="M6" s="81" t="n">
        <v>9418.0</v>
      </c>
      <c r="N6" s="84" t="s">
        <v>902</v>
      </c>
      <c r="O6" s="90" t="s">
        <f>HYPERLINK(IF(ISERROR(FIND("dos",INFO("system"))),"file:C:\Users\RH0083/projects/GNUKhata-UIAutomation/gkapp/tests/output/20231110_144723/logs/ColumnSorting.20231110_144728.001.xlsx_Invoice_ColumnSorting_A6.log","C:\projects\GNUKhata-UIAutomation\gkapp\tests\output\20231110_144723\logs\ColumnSorting.20231110_144728.001.xlsx_Invoice_ColumnSorting_A6.log"),"details")</f>
      </c>
    </row>
    <row r="7" ht="23.0" customHeight="true">
      <c r="A7"/>
      <c r="B7"/>
      <c r="C7"/>
      <c r="D7"/>
      <c r="E7" t="s" s="75">
        <v>908</v>
      </c>
      <c r="F7"/>
      <c r="G7"/>
      <c r="H7"/>
      <c r="I7"/>
      <c r="J7"/>
      <c r="M7"/>
      <c r="N7"/>
    </row>
    <row r="8" s="31" customFormat="1" spans="1:15" ht="23.0" customHeight="true">
      <c r="A8" s="69" t="s">
        <v>753</v>
      </c>
      <c r="B8" s="73" t="s">
        <v>754</v>
      </c>
      <c r="C8" s="74" t="s">
        <v>30</v>
      </c>
      <c r="D8" s="76" t="s">
        <v>574</v>
      </c>
      <c r="E8" s="91" t="s">
        <v>755</v>
      </c>
      <c r="F8" s="92">
        <v>2000</v>
      </c>
      <c r="G8" s="36"/>
      <c r="H8" s="36"/>
      <c r="I8" s="36"/>
      <c r="J8" s="41"/>
      <c r="K8" s="21"/>
      <c r="L8" s="42"/>
      <c r="M8" s="81" t="n">
        <v>7096.0</v>
      </c>
      <c r="N8" s="84" t="s">
        <v>902</v>
      </c>
      <c r="O8" s="93" t="s">
        <f>HYPERLINK(IF(ISERROR(FIND("dos",INFO("system"))),"file:C:\Users\RH0083/projects/GNUKhata-UIAutomation/gkapp/tests/output/20231110_144723/logs/ColumnSorting.20231110_144728.001.xlsx_Invoice_ColumnSorting_A7.log","C:\projects\GNUKhata-UIAutomation\gkapp\tests\output\20231110_144723\logs\ColumnSorting.20231110_144728.001.xlsx_Invoice_ColumnSorting_A7.log"),"details")</f>
      </c>
    </row>
    <row r="9" ht="23.0" customHeight="true">
      <c r="A9"/>
      <c r="B9"/>
      <c r="C9"/>
      <c r="D9"/>
      <c r="E9" t="s" s="75">
        <v>908</v>
      </c>
      <c r="F9"/>
      <c r="G9"/>
      <c r="H9"/>
      <c r="I9"/>
      <c r="J9"/>
      <c r="M9"/>
      <c r="N9"/>
    </row>
    <row r="10" s="31" customFormat="1" spans="1:15" ht="23.0" customHeight="true">
      <c r="A10" s="32"/>
      <c r="B10" s="73" t="s">
        <v>756</v>
      </c>
      <c r="C10" s="74" t="s">
        <v>30</v>
      </c>
      <c r="D10" s="76" t="s">
        <v>574</v>
      </c>
      <c r="E10" s="94" t="s">
        <v>757</v>
      </c>
      <c r="F10" s="95">
        <v>1500</v>
      </c>
      <c r="G10" s="36"/>
      <c r="H10" s="36"/>
      <c r="I10" s="36"/>
      <c r="J10" s="41"/>
      <c r="K10" s="21"/>
      <c r="L10" s="42"/>
      <c r="M10" s="81" t="n">
        <v>13270.0</v>
      </c>
      <c r="N10" s="84" t="s">
        <v>902</v>
      </c>
      <c r="O10" s="96" t="s">
        <f>HYPERLINK(IF(ISERROR(FIND("dos",INFO("system"))),"file:C:\Users\RH0083/projects/GNUKhata-UIAutomation/gkapp/tests/output/20231110_144723/logs/ColumnSorting.20231110_144728.001.xlsx_Invoice_ColumnSorting_A8.log","C:\projects\GNUKhata-UIAutomation\gkapp\tests\output\20231110_144723\logs\ColumnSorting.20231110_144728.001.xlsx_Invoice_ColumnSorting_A8.log"),"details")</f>
      </c>
    </row>
    <row r="11" ht="23.0" customHeight="true">
      <c r="A11"/>
      <c r="B11"/>
      <c r="C11"/>
      <c r="D11"/>
      <c r="E11" t="s" s="75">
        <v>908</v>
      </c>
      <c r="F11"/>
      <c r="G11"/>
      <c r="H11"/>
      <c r="I11"/>
      <c r="J11"/>
      <c r="M11"/>
      <c r="N11"/>
    </row>
    <row r="12" s="31" customFormat="1" spans="1:15" ht="23.0" customHeight="true">
      <c r="A12" s="38"/>
      <c r="B12" s="73" t="s">
        <v>758</v>
      </c>
      <c r="C12" s="74" t="s">
        <v>30</v>
      </c>
      <c r="D12" s="76" t="s">
        <v>253</v>
      </c>
      <c r="E12" s="97" t="s">
        <v>759</v>
      </c>
      <c r="F12" s="40"/>
      <c r="G12" s="39"/>
      <c r="H12" s="39"/>
      <c r="I12" s="39"/>
      <c r="J12" s="44"/>
      <c r="K12" s="45"/>
      <c r="L12" s="46"/>
      <c r="M12" s="81" t="n">
        <v>9947.0</v>
      </c>
      <c r="N12" s="84" t="s">
        <v>902</v>
      </c>
      <c r="O12" s="98" t="s">
        <f>HYPERLINK(IF(ISERROR(FIND("dos",INFO("system"))),"file:C:\Users\RH0083/projects/GNUKhata-UIAutomation/gkapp/tests/output/20231110_144723/logs/ColumnSorting.20231110_144728.001.xlsx_Invoice_ColumnSorting_A9.log","C:\projects\GNUKhata-UIAutomation\gkapp\tests\output\20231110_144723\logs\ColumnSorting.20231110_144728.001.xlsx_Invoice_ColumnSorting_A9.log"),"details")</f>
      </c>
    </row>
    <row r="13" ht="23.0" customHeight="true">
      <c r="A13"/>
      <c r="B13"/>
      <c r="C13"/>
      <c r="D13"/>
      <c r="E13" t="s" s="75">
        <v>908</v>
      </c>
      <c r="F13"/>
      <c r="G13"/>
      <c r="H13"/>
      <c r="I13"/>
      <c r="J13"/>
      <c r="M13"/>
      <c r="N13"/>
    </row>
    <row r="14" s="31" customFormat="1" spans="1:15" ht="48.85" customHeight="true">
      <c r="A14" s="38"/>
      <c r="B14" s="71" t="s">
        <v>928</v>
      </c>
      <c r="C14" s="74" t="s">
        <v>5</v>
      </c>
      <c r="D14" s="76" t="s">
        <v>491</v>
      </c>
      <c r="E14" s="99" t="str">
        <f>HYPERLINK(IF(ISERROR(FIND("dos",INFO("system"))),"file:C:\Users\RH0083/projects/GNUKhata-UIAutomation/gkapp/tests/artifact/script/GNUKhata.macro.xlsx::MacroLibrary::ColumnSorting","C:\projects\GNUKhata-UIAutomation\gkapp\tests\artifact\script\GNUKhata.macro.xlsx::MacroLibrary::ColumnSorting"),"C:\projects\GNUKhata-UIAutomation\gkapp\tests\artifact\script\GNUKhata.macro.xlsx::MacroLibrary::ColumnSorting")</f>
        <v>6</v>
      </c>
      <c r="F14" s="100" t="s">
        <v>896</v>
      </c>
      <c r="G14" s="39" t="s">
        <v>896</v>
      </c>
      <c r="H14" s="39"/>
      <c r="I14" s="39"/>
      <c r="J14" s="44"/>
      <c r="K14" s="45"/>
      <c r="L14" s="46"/>
      <c r="M14" s="81" t="n">
        <v>38360.0</v>
      </c>
      <c r="N14" s="83" t="s">
        <v>901</v>
      </c>
      <c r="O14" s="45"/>
    </row>
    <row r="15" ht="32.6" customHeight="true">
      <c r="A15" s="113" t="s">
        <v>896</v>
      </c>
      <c r="B15" s="71" t="s">
        <v>909</v>
      </c>
      <c r="C15" s="115" t="s">
        <v>30</v>
      </c>
      <c r="D15" s="116" t="s">
        <v>713</v>
      </c>
      <c r="E15" s="117" t="s">
        <v>910</v>
      </c>
      <c r="F15" s="118"/>
      <c r="G15" s="119"/>
      <c r="H15" s="120"/>
      <c r="I15" s="121"/>
      <c r="J15" s="122"/>
      <c r="K15" s="123"/>
      <c r="L15" s="124"/>
      <c r="M15" s="125"/>
      <c r="N15" s="126" t="s">
        <v>902</v>
      </c>
    </row>
    <row r="16" ht="23.0" customHeight="true">
      <c r="A16"/>
      <c r="B16"/>
      <c r="C16"/>
      <c r="D16"/>
      <c r="E16" t="s" s="75">
        <v>908</v>
      </c>
      <c r="F16"/>
      <c r="G16"/>
      <c r="H16"/>
      <c r="I16"/>
      <c r="J16"/>
      <c r="M16"/>
      <c r="N16"/>
    </row>
    <row r="17" ht="23.0" customHeight="true">
      <c r="A17" s="129" t="s">
        <v>896</v>
      </c>
      <c r="B17" s="71" t="s">
        <v>911</v>
      </c>
      <c r="C17" s="131" t="s">
        <v>5</v>
      </c>
      <c r="D17" s="132" t="s">
        <v>477</v>
      </c>
      <c r="E17" s="133" t="s">
        <v>833</v>
      </c>
      <c r="F17" s="134" t="s">
        <v>912</v>
      </c>
      <c r="G17" s="135" t="s">
        <v>831</v>
      </c>
      <c r="H17" s="136" t="s">
        <v>913</v>
      </c>
      <c r="I17" s="137"/>
      <c r="J17" s="138"/>
      <c r="K17" s="139"/>
      <c r="L17" s="140"/>
      <c r="M17" s="141" t="n">
        <v>0.0</v>
      </c>
      <c r="N17" s="142" t="s">
        <v>901</v>
      </c>
    </row>
    <row r="18" ht="23.0" customHeight="true">
      <c r="A18" s="143" t="s">
        <v>896</v>
      </c>
      <c r="B18" s="71" t="s">
        <v>911</v>
      </c>
      <c r="C18" s="145" t="s">
        <v>5</v>
      </c>
      <c r="D18" s="146" t="s">
        <v>477</v>
      </c>
      <c r="E18" s="147" t="s">
        <v>914</v>
      </c>
      <c r="F18" s="148" t="s">
        <v>915</v>
      </c>
      <c r="G18" s="149" t="s">
        <v>817</v>
      </c>
      <c r="H18" s="150" t="s">
        <v>916</v>
      </c>
      <c r="I18" s="151"/>
      <c r="J18" s="152"/>
      <c r="K18" s="153"/>
      <c r="L18" s="154"/>
      <c r="M18" s="155" t="n">
        <v>0.0</v>
      </c>
      <c r="N18" s="156" t="s">
        <v>901</v>
      </c>
    </row>
    <row r="19" ht="23.0" customHeight="true">
      <c r="A19" s="157" t="s">
        <v>896</v>
      </c>
      <c r="B19" s="71" t="s">
        <v>917</v>
      </c>
      <c r="C19" s="159" t="s">
        <v>30</v>
      </c>
      <c r="D19" s="160" t="s">
        <v>574</v>
      </c>
      <c r="E19" s="161" t="s">
        <v>918</v>
      </c>
      <c r="F19" s="162" t="n">
        <v>1000.0</v>
      </c>
      <c r="G19" s="163"/>
      <c r="H19" s="164"/>
      <c r="I19" s="165"/>
      <c r="J19" s="166"/>
      <c r="K19" s="167"/>
      <c r="L19" s="168"/>
      <c r="M19" s="169" t="n">
        <v>15258.0</v>
      </c>
      <c r="N19" s="170" t="s">
        <v>902</v>
      </c>
    </row>
    <row r="20" ht="23.0" customHeight="true">
      <c r="A20"/>
      <c r="B20"/>
      <c r="C20"/>
      <c r="D20"/>
      <c r="E20" t="s" s="75">
        <v>908</v>
      </c>
      <c r="F20"/>
      <c r="G20"/>
      <c r="H20"/>
      <c r="I20"/>
      <c r="J20"/>
      <c r="M20"/>
      <c r="N20"/>
    </row>
    <row r="21" ht="23.0" customHeight="true">
      <c r="A21" s="173" t="s">
        <v>896</v>
      </c>
      <c r="B21" s="71" t="s">
        <v>919</v>
      </c>
      <c r="C21" s="175" t="s">
        <v>5</v>
      </c>
      <c r="D21" s="176" t="s">
        <v>477</v>
      </c>
      <c r="E21" s="177" t="s">
        <v>920</v>
      </c>
      <c r="F21" s="178" t="s">
        <v>921</v>
      </c>
      <c r="G21" s="179" t="s">
        <v>922</v>
      </c>
      <c r="H21" s="180" t="s">
        <v>923</v>
      </c>
      <c r="I21" s="181"/>
      <c r="J21" s="182"/>
      <c r="K21" s="183"/>
      <c r="L21" s="184"/>
      <c r="M21" s="185" t="n">
        <v>0.0</v>
      </c>
      <c r="N21" s="186" t="s">
        <v>901</v>
      </c>
    </row>
    <row r="22" ht="23.0" customHeight="true">
      <c r="A22" s="187" t="s">
        <v>896</v>
      </c>
      <c r="B22" s="71" t="s">
        <v>924</v>
      </c>
      <c r="C22" s="189" t="s">
        <v>30</v>
      </c>
      <c r="D22" s="190" t="s">
        <v>253</v>
      </c>
      <c r="E22" s="191" t="s">
        <v>925</v>
      </c>
      <c r="F22" s="192"/>
      <c r="G22" s="193"/>
      <c r="H22" s="194"/>
      <c r="I22" s="195"/>
      <c r="J22" s="196"/>
      <c r="K22" s="197"/>
      <c r="L22" s="198"/>
      <c r="M22" s="199" t="n">
        <v>14496.0</v>
      </c>
      <c r="N22" s="200" t="s">
        <v>902</v>
      </c>
    </row>
    <row r="23" ht="23.0" customHeight="true">
      <c r="A23"/>
      <c r="B23"/>
      <c r="C23"/>
      <c r="D23"/>
      <c r="E23" t="s" s="75">
        <v>908</v>
      </c>
      <c r="F23"/>
      <c r="G23"/>
      <c r="H23"/>
      <c r="I23"/>
      <c r="J23"/>
      <c r="M23"/>
      <c r="N23"/>
    </row>
    <row r="24" s="31" customFormat="1" spans="1:15" ht="48.85" customHeight="true">
      <c r="A24" s="38"/>
      <c r="B24" s="71" t="s">
        <v>928</v>
      </c>
      <c r="C24" s="74" t="s">
        <v>5</v>
      </c>
      <c r="D24" s="76" t="s">
        <v>491</v>
      </c>
      <c r="E24" s="101" t="str">
        <f>HYPERLINK(IF(ISERROR(FIND("dos",INFO("system"))),"file:C:\Users\RH0083/projects/GNUKhata-UIAutomation/gkapp/tests/artifact/script/GNUKhata.macro.xlsx::MacroLibrary::ColumnSorting","C:\projects\GNUKhata-UIAutomation\gkapp\tests\artifact\script\GNUKhata.macro.xlsx::MacroLibrary::ColumnSorting"),"C:\projects\GNUKhata-UIAutomation\gkapp\tests\artifact\script\GNUKhata.macro.xlsx::MacroLibrary::ColumnSorting")</f>
        <v>6</v>
      </c>
      <c r="F24" s="102" t="s">
        <v>896</v>
      </c>
      <c r="G24" s="39" t="s">
        <v>896</v>
      </c>
      <c r="H24" s="39"/>
      <c r="I24" s="39"/>
      <c r="J24" s="44"/>
      <c r="K24" s="45"/>
      <c r="L24" s="46"/>
      <c r="M24" s="81" t="n">
        <v>30308.0</v>
      </c>
      <c r="N24" s="83" t="s">
        <v>901</v>
      </c>
      <c r="O24" s="45"/>
    </row>
    <row r="25" ht="32.6" customHeight="true">
      <c r="A25" s="203" t="s">
        <v>896</v>
      </c>
      <c r="B25" s="71" t="s">
        <v>909</v>
      </c>
      <c r="C25" s="205" t="s">
        <v>30</v>
      </c>
      <c r="D25" s="206" t="s">
        <v>713</v>
      </c>
      <c r="E25" s="207" t="s">
        <v>910</v>
      </c>
      <c r="F25" s="208"/>
      <c r="G25" s="209"/>
      <c r="H25" s="210"/>
      <c r="I25" s="211"/>
      <c r="J25" s="212"/>
      <c r="K25" s="213"/>
      <c r="L25" s="214"/>
      <c r="M25" s="215"/>
      <c r="N25" s="216" t="s">
        <v>902</v>
      </c>
    </row>
    <row r="26" ht="23.0" customHeight="true">
      <c r="A26"/>
      <c r="B26"/>
      <c r="C26"/>
      <c r="D26"/>
      <c r="E26" t="s" s="75">
        <v>908</v>
      </c>
      <c r="F26"/>
      <c r="G26"/>
      <c r="H26"/>
      <c r="I26"/>
      <c r="J26"/>
      <c r="M26"/>
      <c r="N26"/>
    </row>
    <row r="27" ht="23.0" customHeight="true">
      <c r="A27" s="219" t="s">
        <v>896</v>
      </c>
      <c r="B27" s="71" t="s">
        <v>911</v>
      </c>
      <c r="C27" s="221" t="s">
        <v>5</v>
      </c>
      <c r="D27" s="222" t="s">
        <v>477</v>
      </c>
      <c r="E27" s="223" t="s">
        <v>833</v>
      </c>
      <c r="F27" s="224" t="s">
        <v>912</v>
      </c>
      <c r="G27" s="225" t="s">
        <v>831</v>
      </c>
      <c r="H27" s="226" t="s">
        <v>913</v>
      </c>
      <c r="I27" s="227"/>
      <c r="J27" s="228"/>
      <c r="K27" s="229"/>
      <c r="L27" s="230"/>
      <c r="M27" s="231" t="n">
        <v>0.0</v>
      </c>
      <c r="N27" s="232" t="s">
        <v>901</v>
      </c>
    </row>
    <row r="28" ht="23.0" customHeight="true">
      <c r="A28" s="233" t="s">
        <v>896</v>
      </c>
      <c r="B28" s="71" t="s">
        <v>911</v>
      </c>
      <c r="C28" s="235" t="s">
        <v>5</v>
      </c>
      <c r="D28" s="236" t="s">
        <v>477</v>
      </c>
      <c r="E28" s="237" t="s">
        <v>914</v>
      </c>
      <c r="F28" s="238" t="s">
        <v>915</v>
      </c>
      <c r="G28" s="239" t="s">
        <v>819</v>
      </c>
      <c r="H28" s="240" t="s">
        <v>916</v>
      </c>
      <c r="I28" s="241"/>
      <c r="J28" s="242"/>
      <c r="K28" s="243"/>
      <c r="L28" s="244"/>
      <c r="M28" s="245" t="n">
        <v>0.0</v>
      </c>
      <c r="N28" s="246" t="s">
        <v>901</v>
      </c>
    </row>
    <row r="29" ht="23.0" customHeight="true">
      <c r="A29" s="247" t="s">
        <v>896</v>
      </c>
      <c r="B29" s="71" t="s">
        <v>917</v>
      </c>
      <c r="C29" s="249" t="s">
        <v>30</v>
      </c>
      <c r="D29" s="250" t="s">
        <v>574</v>
      </c>
      <c r="E29" s="251" t="s">
        <v>918</v>
      </c>
      <c r="F29" s="252" t="n">
        <v>1000.0</v>
      </c>
      <c r="G29" s="253"/>
      <c r="H29" s="254"/>
      <c r="I29" s="255"/>
      <c r="J29" s="256"/>
      <c r="K29" s="257"/>
      <c r="L29" s="258"/>
      <c r="M29" s="259" t="n">
        <v>13040.0</v>
      </c>
      <c r="N29" s="260" t="s">
        <v>902</v>
      </c>
    </row>
    <row r="30" ht="23.0" customHeight="true">
      <c r="A30"/>
      <c r="B30"/>
      <c r="C30"/>
      <c r="D30"/>
      <c r="E30" t="s" s="75">
        <v>908</v>
      </c>
      <c r="F30"/>
      <c r="G30"/>
      <c r="H30"/>
      <c r="I30"/>
      <c r="J30"/>
      <c r="M30"/>
      <c r="N30"/>
    </row>
    <row r="31" ht="23.0" customHeight="true">
      <c r="A31" s="263" t="s">
        <v>896</v>
      </c>
      <c r="B31" s="71" t="s">
        <v>919</v>
      </c>
      <c r="C31" s="265" t="s">
        <v>5</v>
      </c>
      <c r="D31" s="266" t="s">
        <v>477</v>
      </c>
      <c r="E31" s="267" t="s">
        <v>926</v>
      </c>
      <c r="F31" s="268" t="s">
        <v>921</v>
      </c>
      <c r="G31" s="269" t="s">
        <v>922</v>
      </c>
      <c r="H31" s="270" t="s">
        <v>923</v>
      </c>
      <c r="I31" s="271"/>
      <c r="J31" s="272"/>
      <c r="K31" s="273"/>
      <c r="L31" s="274"/>
      <c r="M31" s="275" t="n">
        <v>0.0</v>
      </c>
      <c r="N31" s="276" t="s">
        <v>901</v>
      </c>
    </row>
    <row r="32" ht="23.0" customHeight="true">
      <c r="A32" s="277" t="s">
        <v>896</v>
      </c>
      <c r="B32" s="71" t="s">
        <v>924</v>
      </c>
      <c r="C32" s="279" t="s">
        <v>30</v>
      </c>
      <c r="D32" s="280" t="s">
        <v>253</v>
      </c>
      <c r="E32" s="281" t="s">
        <v>925</v>
      </c>
      <c r="F32" s="282"/>
      <c r="G32" s="283"/>
      <c r="H32" s="284"/>
      <c r="I32" s="285"/>
      <c r="J32" s="286"/>
      <c r="K32" s="287"/>
      <c r="L32" s="288"/>
      <c r="M32" s="289" t="n">
        <v>8192.0</v>
      </c>
      <c r="N32" s="290" t="s">
        <v>902</v>
      </c>
    </row>
    <row r="33" ht="23.0" customHeight="true">
      <c r="A33"/>
      <c r="B33"/>
      <c r="C33"/>
      <c r="D33"/>
      <c r="E33" t="s" s="75">
        <v>908</v>
      </c>
      <c r="F33"/>
      <c r="G33"/>
      <c r="H33"/>
      <c r="I33"/>
      <c r="J33"/>
      <c r="M33"/>
      <c r="N33"/>
    </row>
    <row r="34" s="31" customFormat="1" spans="1:15" ht="48.85" customHeight="true">
      <c r="A34" s="38"/>
      <c r="B34" s="71" t="s">
        <v>928</v>
      </c>
      <c r="C34" s="74" t="s">
        <v>5</v>
      </c>
      <c r="D34" s="76" t="s">
        <v>491</v>
      </c>
      <c r="E34" s="103" t="str">
        <f>HYPERLINK(IF(ISERROR(FIND("dos",INFO("system"))),"file:C:\Users\RH0083/projects/GNUKhata-UIAutomation/gkapp/tests/artifact/script/GNUKhata.macro.xlsx::MacroLibrary::ColumnSorting","C:\projects\GNUKhata-UIAutomation\gkapp\tests\artifact\script\GNUKhata.macro.xlsx::MacroLibrary::ColumnSorting"),"C:\projects\GNUKhata-UIAutomation\gkapp\tests\artifact\script\GNUKhata.macro.xlsx::MacroLibrary::ColumnSorting")</f>
        <v>6</v>
      </c>
      <c r="F34" s="104" t="s">
        <v>896</v>
      </c>
      <c r="G34" s="39" t="s">
        <v>896</v>
      </c>
      <c r="H34" s="39"/>
      <c r="I34" s="39"/>
      <c r="J34" s="44"/>
      <c r="K34" s="45"/>
      <c r="L34" s="46"/>
      <c r="M34" s="81" t="n">
        <v>26739.0</v>
      </c>
      <c r="N34" s="83" t="s">
        <v>901</v>
      </c>
      <c r="O34" s="45"/>
    </row>
    <row r="35" ht="32.6" customHeight="true">
      <c r="A35" s="293" t="s">
        <v>896</v>
      </c>
      <c r="B35" s="71" t="s">
        <v>909</v>
      </c>
      <c r="C35" s="295" t="s">
        <v>30</v>
      </c>
      <c r="D35" s="296" t="s">
        <v>713</v>
      </c>
      <c r="E35" s="297" t="s">
        <v>910</v>
      </c>
      <c r="F35" s="298"/>
      <c r="G35" s="299"/>
      <c r="H35" s="300"/>
      <c r="I35" s="301"/>
      <c r="J35" s="302"/>
      <c r="K35" s="303"/>
      <c r="L35" s="304"/>
      <c r="M35" s="305"/>
      <c r="N35" s="306" t="s">
        <v>902</v>
      </c>
    </row>
    <row r="36" ht="23.0" customHeight="true">
      <c r="A36"/>
      <c r="B36"/>
      <c r="C36"/>
      <c r="D36"/>
      <c r="E36" t="s" s="75">
        <v>908</v>
      </c>
      <c r="F36"/>
      <c r="G36"/>
      <c r="H36"/>
      <c r="I36"/>
      <c r="J36"/>
      <c r="M36"/>
      <c r="N36"/>
    </row>
    <row r="37" ht="23.0" customHeight="true">
      <c r="A37" s="309" t="s">
        <v>896</v>
      </c>
      <c r="B37" s="71" t="s">
        <v>911</v>
      </c>
      <c r="C37" s="311" t="s">
        <v>5</v>
      </c>
      <c r="D37" s="312" t="s">
        <v>477</v>
      </c>
      <c r="E37" s="313" t="s">
        <v>833</v>
      </c>
      <c r="F37" s="314" t="s">
        <v>912</v>
      </c>
      <c r="G37" s="315" t="s">
        <v>831</v>
      </c>
      <c r="H37" s="316" t="s">
        <v>913</v>
      </c>
      <c r="I37" s="317"/>
      <c r="J37" s="318"/>
      <c r="K37" s="319"/>
      <c r="L37" s="320"/>
      <c r="M37" s="321" t="n">
        <v>0.0</v>
      </c>
      <c r="N37" s="322" t="s">
        <v>901</v>
      </c>
    </row>
    <row r="38" ht="23.0" customHeight="true">
      <c r="A38" s="323" t="s">
        <v>896</v>
      </c>
      <c r="B38" s="71" t="s">
        <v>911</v>
      </c>
      <c r="C38" s="325" t="s">
        <v>5</v>
      </c>
      <c r="D38" s="326" t="s">
        <v>477</v>
      </c>
      <c r="E38" s="327" t="s">
        <v>914</v>
      </c>
      <c r="F38" s="328" t="s">
        <v>915</v>
      </c>
      <c r="G38" s="329" t="s">
        <v>815</v>
      </c>
      <c r="H38" s="330" t="s">
        <v>916</v>
      </c>
      <c r="I38" s="331"/>
      <c r="J38" s="332"/>
      <c r="K38" s="333"/>
      <c r="L38" s="334"/>
      <c r="M38" s="335" t="n">
        <v>1.0</v>
      </c>
      <c r="N38" s="336" t="s">
        <v>901</v>
      </c>
    </row>
    <row r="39" ht="23.0" customHeight="true">
      <c r="A39" s="337" t="s">
        <v>896</v>
      </c>
      <c r="B39" s="71" t="s">
        <v>917</v>
      </c>
      <c r="C39" s="339" t="s">
        <v>30</v>
      </c>
      <c r="D39" s="340" t="s">
        <v>574</v>
      </c>
      <c r="E39" s="341" t="s">
        <v>918</v>
      </c>
      <c r="F39" s="342" t="n">
        <v>1000.0</v>
      </c>
      <c r="G39" s="343"/>
      <c r="H39" s="344"/>
      <c r="I39" s="345"/>
      <c r="J39" s="346"/>
      <c r="K39" s="347"/>
      <c r="L39" s="348"/>
      <c r="M39" s="349" t="n">
        <v>12403.0</v>
      </c>
      <c r="N39" s="350" t="s">
        <v>902</v>
      </c>
    </row>
    <row r="40" ht="23.0" customHeight="true">
      <c r="A40"/>
      <c r="B40"/>
      <c r="C40"/>
      <c r="D40"/>
      <c r="E40" t="s" s="75">
        <v>908</v>
      </c>
      <c r="F40"/>
      <c r="G40"/>
      <c r="H40"/>
      <c r="I40"/>
      <c r="J40"/>
      <c r="M40"/>
      <c r="N40"/>
    </row>
    <row r="41" ht="23.0" customHeight="true">
      <c r="A41" s="353" t="s">
        <v>896</v>
      </c>
      <c r="B41" s="71" t="s">
        <v>919</v>
      </c>
      <c r="C41" s="355" t="s">
        <v>5</v>
      </c>
      <c r="D41" s="356" t="s">
        <v>477</v>
      </c>
      <c r="E41" s="357" t="s">
        <v>927</v>
      </c>
      <c r="F41" s="358" t="s">
        <v>921</v>
      </c>
      <c r="G41" s="359" t="s">
        <v>922</v>
      </c>
      <c r="H41" s="360" t="s">
        <v>923</v>
      </c>
      <c r="I41" s="361"/>
      <c r="J41" s="362"/>
      <c r="K41" s="363"/>
      <c r="L41" s="364"/>
      <c r="M41" s="365" t="n">
        <v>0.0</v>
      </c>
      <c r="N41" s="366" t="s">
        <v>901</v>
      </c>
    </row>
    <row r="42" ht="23.0" customHeight="true">
      <c r="A42" s="367" t="s">
        <v>896</v>
      </c>
      <c r="B42" s="71" t="s">
        <v>924</v>
      </c>
      <c r="C42" s="369" t="s">
        <v>30</v>
      </c>
      <c r="D42" s="370" t="s">
        <v>253</v>
      </c>
      <c r="E42" s="371" t="s">
        <v>925</v>
      </c>
      <c r="F42" s="372"/>
      <c r="G42" s="373"/>
      <c r="H42" s="374"/>
      <c r="I42" s="375"/>
      <c r="J42" s="376"/>
      <c r="K42" s="377"/>
      <c r="L42" s="378"/>
      <c r="M42" s="379" t="n">
        <v>6998.0</v>
      </c>
      <c r="N42" s="380" t="s">
        <v>902</v>
      </c>
    </row>
    <row r="43" ht="23.0" customHeight="true">
      <c r="A43"/>
      <c r="B43"/>
      <c r="C43"/>
      <c r="D43"/>
      <c r="E43" t="s" s="75">
        <v>908</v>
      </c>
      <c r="F43"/>
      <c r="G43"/>
      <c r="H43"/>
      <c r="I43"/>
      <c r="J43"/>
      <c r="M43"/>
      <c r="N43"/>
    </row>
  </sheetData>
  <sheetCalcPr fullCalcOnLoad="true"/>
  <mergeCells count="4">
    <mergeCell ref="A1:D1"/>
    <mergeCell ref="L1:O1"/>
    <mergeCell ref="A2:D2"/>
    <mergeCell ref="L2:O2"/>
    <mergeCell ref="E7:I7"/>
    <mergeCell ref="E9:I9"/>
    <mergeCell ref="E11:I11"/>
    <mergeCell ref="E13:I13"/>
    <mergeCell ref="E16:I16"/>
    <mergeCell ref="E20:I20"/>
    <mergeCell ref="E23:I23"/>
    <mergeCell ref="E26:I26"/>
    <mergeCell ref="E30:I30"/>
    <mergeCell ref="E33:I33"/>
    <mergeCell ref="E36:I36"/>
    <mergeCell ref="E40:I40"/>
    <mergeCell ref="E43:I43"/>
  </mergeCells>
  <conditionalFormatting sqref="N1">
    <cfRule type="beginsWith" dxfId="0" priority="39" stopIfTrue="1" operator="equal" text="PASS">
      <formula>LEFT(N1,LEN("PASS"))="PASS"</formula>
    </cfRule>
    <cfRule type="beginsWith" dxfId="1" priority="38" stopIfTrue="1" operator="equal" text="FAIL">
      <formula>LEFT(N1,LEN("FAIL"))="FAIL"</formula>
    </cfRule>
    <cfRule type="beginsWith" dxfId="2" priority="37" stopIfTrue="1" operator="equal" text="WARN">
      <formula>LEFT(N1,LEN("WARN"))="WARN"</formula>
    </cfRule>
  </conditionalFormatting>
  <conditionalFormatting sqref="N5">
    <cfRule type="beginsWith" dxfId="2" priority="31" stopIfTrue="1" operator="equal" text="WARN">
      <formula>LEFT(N5,LEN("WARN"))="WARN"</formula>
    </cfRule>
    <cfRule type="beginsWith" dxfId="1" priority="32" stopIfTrue="1" operator="equal" text="FAIL">
      <formula>LEFT(N5,LEN("FAIL"))="FAIL"</formula>
    </cfRule>
    <cfRule type="beginsWith" dxfId="0" priority="33" stopIfTrue="1" operator="equal" text="PASS">
      <formula>LEFT(N5,LEN("PASS"))="PASS"</formula>
    </cfRule>
  </conditionalFormatting>
  <conditionalFormatting sqref="N6">
    <cfRule type="beginsWith" dxfId="2" priority="28" stopIfTrue="1" operator="equal" text="WARN">
      <formula>LEFT(N6,LEN("WARN"))="WARN"</formula>
    </cfRule>
    <cfRule type="beginsWith" dxfId="1" priority="29" stopIfTrue="1" operator="equal" text="FAIL">
      <formula>LEFT(N6,LEN("FAIL"))="FAIL"</formula>
    </cfRule>
    <cfRule type="beginsWith" dxfId="0" priority="30" stopIfTrue="1" operator="equal" text="PASS">
      <formula>LEFT(N6,LEN("PASS"))="PASS"</formula>
    </cfRule>
  </conditionalFormatting>
  <conditionalFormatting sqref="N8">
    <cfRule type="beginsWith" dxfId="2" priority="25" stopIfTrue="1" operator="equal" text="WARN">
      <formula>LEFT(N8,LEN("WARN"))="WARN"</formula>
    </cfRule>
    <cfRule type="beginsWith" dxfId="1" priority="26" stopIfTrue="1" operator="equal" text="FAIL">
      <formula>LEFT(N8,LEN("FAIL"))="FAIL"</formula>
    </cfRule>
    <cfRule type="beginsWith" dxfId="0" priority="27" stopIfTrue="1" operator="equal" text="PASS">
      <formula>LEFT(N8,LEN("PASS"))="PASS"</formula>
    </cfRule>
  </conditionalFormatting>
  <conditionalFormatting sqref="N24">
    <cfRule type="beginsWith" dxfId="2" priority="19" stopIfTrue="1" operator="equal" text="WARN">
      <formula>LEFT(N24,LEN("WARN"))="WARN"</formula>
    </cfRule>
    <cfRule type="beginsWith" dxfId="1" priority="20" stopIfTrue="1" operator="equal" text="FAIL">
      <formula>LEFT(N24,LEN("FAIL"))="FAIL"</formula>
    </cfRule>
    <cfRule type="beginsWith" dxfId="0" priority="21" stopIfTrue="1" operator="equal" text="PASS">
      <formula>LEFT(N24,LEN("PASS"))="PASS"</formula>
    </cfRule>
  </conditionalFormatting>
  <conditionalFormatting sqref="N34">
    <cfRule type="beginsWith" dxfId="2" priority="16" stopIfTrue="1" operator="equal" text="WARN">
      <formula>LEFT(N34,LEN("WARN"))="WARN"</formula>
    </cfRule>
    <cfRule type="beginsWith" dxfId="1" priority="17" stopIfTrue="1" operator="equal" text="FAIL">
      <formula>LEFT(N34,LEN("FAIL"))="FAIL"</formula>
    </cfRule>
    <cfRule type="beginsWith" dxfId="0" priority="18" stopIfTrue="1" operator="equal" text="PASS">
      <formula>LEFT(N34,LEN("PASS"))="PASS"</formula>
    </cfRule>
  </conditionalFormatting>
  <conditionalFormatting sqref="N3:N4">
    <cfRule type="beginsWith" dxfId="2" priority="34" stopIfTrue="1" operator="equal" text="WARN">
      <formula>LEFT(N3,LEN("WARN"))="WARN"</formula>
    </cfRule>
    <cfRule type="beginsWith" dxfId="1" priority="35" stopIfTrue="1" operator="equal" text="FAIL">
      <formula>LEFT(N3,LEN("FAIL"))="FAIL"</formula>
    </cfRule>
    <cfRule type="beginsWith" dxfId="0" priority="36" stopIfTrue="1" operator="equal" text="PASS">
      <formula>LEFT(N3,LEN("PASS"))="PASS"</formula>
    </cfRule>
  </conditionalFormatting>
  <conditionalFormatting sqref="N10:N14">
    <cfRule type="beginsWith" dxfId="2" priority="22" stopIfTrue="1" operator="equal" text="WARN">
      <formula>LEFT(N10,LEN("WARN"))="WARN"</formula>
    </cfRule>
    <cfRule type="beginsWith" dxfId="1" priority="23" stopIfTrue="1" operator="equal" text="FAIL">
      <formula>LEFT(N10,LEN("FAIL"))="FAIL"</formula>
    </cfRule>
    <cfRule type="beginsWith" dxfId="0" priority="24" stopIfTrue="1" operator="equal" text="PASS">
      <formula>LEFT(N10,LEN("PASS"))="PASS"</formula>
    </cfRule>
  </conditionalFormatting>
  <dataValidations count="2">
    <dataValidation type="list" allowBlank="1" showInputMessage="1" showErrorMessage="1" sqref="C5 C6 C7 C8 C9 C10 C11 C12">
      <formula1>target</formula1>
    </dataValidation>
    <dataValidation type="list" allowBlank="1" showInputMessage="1" showErrorMessage="1" sqref="D5 D6 D7 D8 D9 D10 D11 D12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workbookViewId="0" zoomScale="100" tabSelected="false">
      <selection activeCell="A1" sqref="$A1:$XFD5"/>
    </sheetView>
  </sheetViews>
  <sheetFormatPr defaultColWidth="8.66666666666667" defaultRowHeight="15.5" outlineLevelRow="4"/>
  <cols>
    <col min="1" max="1" width="19.02734375" customWidth="true" bestFit="true"/>
    <col min="2" max="2" width="40.86328125" customWidth="true" bestFit="true"/>
    <col min="4" max="4" width="38.22265625" customWidth="true" bestFit="true"/>
    <col min="3" max="3" width="9.55859375" customWidth="true" bestFit="true"/>
    <col min="10" max="10" width="13.10546875" customWidth="true" bestFit="true"/>
    <col min="13" max="13" width="11.40234375" customWidth="true" bestFit="true"/>
    <col min="14" max="14" width="41.48828125" customWidth="true" bestFit="true"/>
  </cols>
  <sheetData>
    <row r="1" s="1" customFormat="1" ht="15.25" spans="1:15">
      <c r="A1" s="4" t="s">
        <v>724</v>
      </c>
      <c r="B1" s="5"/>
      <c r="C1" s="5"/>
      <c r="D1" s="5"/>
      <c r="E1" s="6" t="s">
        <v>725</v>
      </c>
      <c r="F1" s="6" t="s">
        <v>726</v>
      </c>
      <c r="G1" s="6" t="s">
        <v>727</v>
      </c>
      <c r="H1" s="6" t="s">
        <v>728</v>
      </c>
      <c r="I1" s="6" t="s">
        <v>729</v>
      </c>
      <c r="J1" s="20"/>
      <c r="K1" s="21"/>
      <c r="L1" s="6" t="s">
        <v>730</v>
      </c>
      <c r="M1" s="6"/>
      <c r="N1" s="6"/>
      <c r="O1" s="22"/>
    </row>
    <row r="2" s="2" customFormat="1" ht="146.7" spans="1:15" customHeight="true">
      <c r="A2" s="7" t="s">
        <v>896</v>
      </c>
      <c r="B2" s="8"/>
      <c r="C2" s="8"/>
      <c r="D2" s="8"/>
      <c r="E2" s="9"/>
      <c r="F2" s="10"/>
      <c r="G2" s="9"/>
      <c r="H2" s="9"/>
      <c r="I2" s="10"/>
      <c r="J2" s="23"/>
      <c r="K2" s="14"/>
      <c r="L2" s="24" t="s">
        <v>950</v>
      </c>
      <c r="M2" s="25"/>
      <c r="N2" s="25"/>
      <c r="O2" s="25"/>
    </row>
    <row r="3" s="2" customFormat="1" ht="10" customHeight="1" spans="1:15">
      <c r="A3" s="11"/>
      <c r="B3" s="12"/>
      <c r="C3" s="13"/>
      <c r="D3" s="14"/>
      <c r="E3" s="15"/>
      <c r="F3" s="15"/>
      <c r="G3" s="15"/>
      <c r="H3" s="15"/>
      <c r="I3" s="15"/>
      <c r="J3" s="26"/>
      <c r="K3" s="14"/>
      <c r="L3" s="15"/>
      <c r="M3" s="13"/>
      <c r="N3" s="15"/>
      <c r="O3" s="14"/>
    </row>
    <row r="4" s="3" customFormat="1" ht="24" customHeight="1" spans="1:15">
      <c r="A4" s="16" t="s">
        <v>732</v>
      </c>
      <c r="B4" s="16" t="s">
        <v>724</v>
      </c>
      <c r="C4" s="16" t="s">
        <v>733</v>
      </c>
      <c r="D4" s="16" t="s">
        <v>734</v>
      </c>
      <c r="E4" s="16" t="s">
        <v>735</v>
      </c>
      <c r="F4" s="16" t="s">
        <v>736</v>
      </c>
      <c r="G4" s="16" t="s">
        <v>737</v>
      </c>
      <c r="H4" s="16" t="s">
        <v>738</v>
      </c>
      <c r="I4" s="16" t="s">
        <v>739</v>
      </c>
      <c r="J4" s="27" t="s">
        <v>740</v>
      </c>
      <c r="K4" s="28"/>
      <c r="L4" s="16" t="s">
        <v>741</v>
      </c>
      <c r="M4" s="16" t="s">
        <v>742</v>
      </c>
      <c r="N4" s="16" t="s">
        <v>743</v>
      </c>
      <c r="O4" s="16" t="s">
        <v>744</v>
      </c>
    </row>
    <row r="5" s="2" customFormat="1" ht="93" spans="1:15">
      <c r="A5" s="69" t="s">
        <v>766</v>
      </c>
      <c r="B5" s="71" t="s">
        <v>949</v>
      </c>
      <c r="C5" s="74" t="s">
        <v>5</v>
      </c>
      <c r="D5" s="76" t="s">
        <v>491</v>
      </c>
      <c r="E5" s="383" t="str">
        <f>HYPERLINK(IF(ISERROR(FIND("dos",INFO("system"))),"file:C:\Users\RH0083/projects/GNUKhata-UIAutomation/gkapp/tests/artifact/script/GNUKhata.macro.xlsx::MacroLibrary::login","C:\projects\GNUKhata-UIAutomation\gkapp\tests\artifact\script\GNUKhata.macro.xlsx::MacroLibrary::login"),"C:\projects\GNUKhata-UIAutomation\gkapp\tests\artifact\script\GNUKhata.macro.xlsx::MacroLibrary::login")</f>
        <v>9</v>
      </c>
      <c r="F5" s="19" t="s">
        <v>896</v>
      </c>
      <c r="G5" s="18" t="s">
        <v>896</v>
      </c>
      <c r="H5" s="18"/>
      <c r="I5" s="18"/>
      <c r="J5" s="29"/>
      <c r="K5" s="14"/>
      <c r="L5" s="15"/>
      <c r="M5" s="81" t="n">
        <v>6841.0</v>
      </c>
      <c r="N5" s="83" t="s">
        <v>901</v>
      </c>
      <c r="O5" s="14"/>
    </row>
    <row r="6" ht="32.6" customHeight="true">
      <c r="A6" s="384" t="s">
        <v>896</v>
      </c>
      <c r="B6" s="71" t="s">
        <v>931</v>
      </c>
      <c r="C6" s="386" t="s">
        <v>30</v>
      </c>
      <c r="D6" s="387" t="s">
        <v>628</v>
      </c>
      <c r="E6" s="388" t="str">
        <f>HYPERLINK("https://gnukhata.gitlab.io/gkapp/#/user-login", "${uiurl}")</f>
        <v>${uiurl}</v>
      </c>
      <c r="F6" s="389" t="s">
        <v>932</v>
      </c>
      <c r="G6" s="390"/>
      <c r="H6" s="391"/>
      <c r="I6" s="392"/>
      <c r="J6" s="393"/>
      <c r="K6" s="394"/>
      <c r="L6" s="395"/>
      <c r="M6" s="396" t="n">
        <v>6704.0</v>
      </c>
      <c r="N6" s="397" t="s">
        <v>902</v>
      </c>
    </row>
    <row r="7" ht="23.0" customHeight="true">
      <c r="A7"/>
      <c r="B7"/>
      <c r="C7"/>
      <c r="D7"/>
      <c r="E7" t="s" s="75">
        <v>908</v>
      </c>
      <c r="F7"/>
      <c r="G7"/>
      <c r="H7"/>
      <c r="I7"/>
      <c r="J7"/>
      <c r="M7"/>
      <c r="N7"/>
    </row>
    <row r="8" ht="23.0" customHeight="true">
      <c r="A8" s="400" t="s">
        <v>896</v>
      </c>
      <c r="B8" s="71" t="s">
        <v>933</v>
      </c>
      <c r="C8" s="402" t="s">
        <v>30</v>
      </c>
      <c r="D8" s="403" t="s">
        <v>620</v>
      </c>
      <c r="E8" s="404"/>
      <c r="F8" s="405"/>
      <c r="G8" s="406"/>
      <c r="H8" s="407"/>
      <c r="I8" s="408"/>
      <c r="J8" s="409"/>
      <c r="K8" s="410"/>
      <c r="L8" s="411"/>
      <c r="M8" s="412"/>
      <c r="N8" s="413"/>
    </row>
    <row r="9" ht="23.0" customHeight="true">
      <c r="A9" s="414" t="s">
        <v>896</v>
      </c>
      <c r="B9" s="71"/>
      <c r="C9" s="416" t="s">
        <v>30</v>
      </c>
      <c r="D9" s="417" t="s">
        <v>553</v>
      </c>
      <c r="E9" s="418" t="s">
        <v>934</v>
      </c>
      <c r="F9" s="419" t="n">
        <v>5000.0</v>
      </c>
      <c r="G9" s="420"/>
      <c r="H9" s="421"/>
      <c r="I9" s="422"/>
      <c r="J9" s="423"/>
      <c r="K9" s="424"/>
      <c r="L9" s="425"/>
      <c r="M9" s="426"/>
      <c r="N9" s="427"/>
    </row>
    <row r="10" ht="23.0" customHeight="true">
      <c r="A10" s="428" t="s">
        <v>896</v>
      </c>
      <c r="B10" s="71" t="s">
        <v>935</v>
      </c>
      <c r="C10" s="430" t="s">
        <v>30</v>
      </c>
      <c r="D10" s="431" t="s">
        <v>363</v>
      </c>
      <c r="E10" s="432" t="s">
        <v>934</v>
      </c>
      <c r="F10" s="433"/>
      <c r="G10" s="434"/>
      <c r="H10" s="435"/>
      <c r="I10" s="436"/>
      <c r="J10" s="437"/>
      <c r="K10" s="438"/>
      <c r="L10" s="439"/>
      <c r="M10" s="440"/>
      <c r="N10" s="441"/>
    </row>
    <row r="11" ht="23.0" customHeight="true">
      <c r="A11" s="442" t="s">
        <v>896</v>
      </c>
      <c r="B11" s="71" t="s">
        <v>936</v>
      </c>
      <c r="C11" s="444" t="s">
        <v>30</v>
      </c>
      <c r="D11" s="445" t="s">
        <v>713</v>
      </c>
      <c r="E11" s="446" t="s">
        <v>937</v>
      </c>
      <c r="F11" s="447"/>
      <c r="G11" s="448"/>
      <c r="H11" s="449"/>
      <c r="I11" s="450"/>
      <c r="J11" s="451"/>
      <c r="K11" s="452"/>
      <c r="L11" s="453"/>
      <c r="M11" s="454"/>
      <c r="N11" s="455"/>
    </row>
    <row r="12" ht="23.0" customHeight="true">
      <c r="A12" s="456" t="s">
        <v>896</v>
      </c>
      <c r="B12" s="71" t="s">
        <v>938</v>
      </c>
      <c r="C12" s="458" t="s">
        <v>30</v>
      </c>
      <c r="D12" s="459" t="s">
        <v>705</v>
      </c>
      <c r="E12" s="460" t="s">
        <v>939</v>
      </c>
      <c r="F12" s="461" t="s">
        <v>940</v>
      </c>
      <c r="G12" s="462"/>
      <c r="H12" s="463"/>
      <c r="I12" s="464"/>
      <c r="J12" s="465"/>
      <c r="K12" s="466"/>
      <c r="L12" s="467"/>
      <c r="M12" s="468"/>
      <c r="N12" s="469"/>
    </row>
    <row r="13" ht="23.0" customHeight="true">
      <c r="A13" s="470" t="s">
        <v>896</v>
      </c>
      <c r="B13" s="71" t="s">
        <v>941</v>
      </c>
      <c r="C13" s="472" t="s">
        <v>30</v>
      </c>
      <c r="D13" s="473" t="s">
        <v>705</v>
      </c>
      <c r="E13" s="474" t="s">
        <v>942</v>
      </c>
      <c r="F13" s="475" t="s">
        <v>943</v>
      </c>
      <c r="G13" s="476"/>
      <c r="H13" s="477"/>
      <c r="I13" s="478"/>
      <c r="J13" s="479"/>
      <c r="K13" s="480"/>
      <c r="L13" s="481"/>
      <c r="M13" s="482"/>
      <c r="N13" s="483"/>
    </row>
    <row r="14" ht="23.0" customHeight="true">
      <c r="A14" s="484" t="s">
        <v>896</v>
      </c>
      <c r="B14" s="71" t="s">
        <v>944</v>
      </c>
      <c r="C14" s="486" t="s">
        <v>30</v>
      </c>
      <c r="D14" s="487" t="s">
        <v>363</v>
      </c>
      <c r="E14" s="488" t="s">
        <v>945</v>
      </c>
      <c r="F14" s="489"/>
      <c r="G14" s="490"/>
      <c r="H14" s="491"/>
      <c r="I14" s="492"/>
      <c r="J14" s="493"/>
      <c r="K14" s="494"/>
      <c r="L14" s="495"/>
      <c r="M14" s="496"/>
      <c r="N14" s="497"/>
    </row>
    <row r="15" ht="23.0" customHeight="true">
      <c r="A15" s="498" t="s">
        <v>896</v>
      </c>
      <c r="B15" s="71" t="s">
        <v>946</v>
      </c>
      <c r="C15" s="500" t="s">
        <v>30</v>
      </c>
      <c r="D15" s="501" t="s">
        <v>535</v>
      </c>
      <c r="E15" s="502" t="s">
        <v>947</v>
      </c>
      <c r="F15" s="503" t="s">
        <v>948</v>
      </c>
      <c r="G15" s="504"/>
      <c r="H15" s="505"/>
      <c r="I15" s="506"/>
      <c r="J15" s="507"/>
      <c r="K15" s="508"/>
      <c r="L15" s="509"/>
      <c r="M15" s="510"/>
      <c r="N15" s="511"/>
    </row>
  </sheetData>
  <sheetCalcPr fullCalcOnLoad="true"/>
  <mergeCells count="4">
    <mergeCell ref="A1:D1"/>
    <mergeCell ref="L1:O1"/>
    <mergeCell ref="A2:D2"/>
    <mergeCell ref="L2:O2"/>
    <mergeCell ref="E7:I7"/>
  </mergeCells>
  <conditionalFormatting sqref="N1">
    <cfRule type="beginsWith" dxfId="0" priority="9" stopIfTrue="1" operator="equal" text="PASS">
      <formula>LEFT(N1,LEN("PASS"))="PASS"</formula>
    </cfRule>
    <cfRule type="beginsWith" dxfId="1" priority="8" stopIfTrue="1" operator="equal" text="FAIL">
      <formula>LEFT(N1,LEN("FAIL"))="FAIL"</formula>
    </cfRule>
    <cfRule type="beginsWith" dxfId="2" priority="7" stopIfTrue="1" operator="equal" text="WARN">
      <formula>LEFT(N1,LEN("WARN"))="WARN"</formula>
    </cfRule>
  </conditionalFormatting>
  <conditionalFormatting sqref="N5">
    <cfRule type="beginsWith" dxfId="0" priority="3" stopIfTrue="1" operator="equal" text="PASS">
      <formula>LEFT(N5,LEN("PASS"))="PASS"</formula>
    </cfRule>
    <cfRule type="beginsWith" dxfId="1" priority="2" stopIfTrue="1" operator="equal" text="FAIL">
      <formula>LEFT(N5,LEN("FAIL"))="FAIL"</formula>
    </cfRule>
    <cfRule type="beginsWith" dxfId="2" priority="1" stopIfTrue="1" operator="equal" text="WARN">
      <formula>LEFT(N5,LEN("WARN"))="WARN"</formula>
    </cfRule>
  </conditionalFormatting>
  <conditionalFormatting sqref="N3:N4">
    <cfRule type="beginsWith" dxfId="0" priority="6" stopIfTrue="1" operator="equal" text="PASS">
      <formula>LEFT(N3,LEN("PASS"))="PASS"</formula>
    </cfRule>
    <cfRule type="beginsWith" dxfId="1" priority="5" stopIfTrue="1" operator="equal" text="FAIL">
      <formula>LEFT(N3,LEN("FAIL"))="FAIL"</formula>
    </cfRule>
    <cfRule type="beginsWith" dxfId="2" priority="4" stopIfTrue="1" operator="equal" text="WARN">
      <formula>LEFT(N3,LEN("WARN"))="WARN"</formula>
    </cfRule>
  </conditionalFormatting>
  <dataValidations count="2">
    <dataValidation type="list" allowBlank="1" showInputMessage="1" showErrorMessage="1" sqref="C5">
      <formula1>target</formula1>
    </dataValidation>
    <dataValidation type="list" allowBlank="1" showInputMessage="1" showErrorMessage="1" sqref="D5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7.xml><?xml version="1.0" encoding="utf-8"?>
<worksheet xmlns="http://schemas.openxmlformats.org/spreadsheetml/2006/main">
  <dimension ref="A1:C69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129.94921875" collapsed="false"/>
  </cols>
  <sheetData>
    <row r="1">
      <c r="A1" t="s" s="65">
        <v>770</v>
      </c>
      <c r="B1" t="s" s="68">
        <v>771</v>
      </c>
    </row>
    <row r="2">
      <c r="A2" t="s" s="65">
        <v>772</v>
      </c>
      <c r="B2" t="s" s="68">
        <v>773</v>
      </c>
    </row>
    <row r="3">
      <c r="A3" t="s" s="65">
        <v>774</v>
      </c>
      <c r="B3" t="s" s="68">
        <v>775</v>
      </c>
    </row>
    <row r="4">
      <c r="A4" t="s" s="65">
        <v>776</v>
      </c>
      <c r="B4" t="s" s="68">
        <v>777</v>
      </c>
    </row>
    <row r="5">
      <c r="A5" t="s" s="65">
        <v>778</v>
      </c>
      <c r="B5" t="s" s="68">
        <v>779</v>
      </c>
    </row>
    <row r="6">
      <c r="A6" t="s" s="65">
        <v>780</v>
      </c>
      <c r="B6" t="s" s="68">
        <v>781</v>
      </c>
    </row>
    <row r="7">
      <c r="A7" t="s" s="65">
        <v>782</v>
      </c>
      <c r="B7" t="s" s="68">
        <v>783</v>
      </c>
    </row>
    <row r="8">
      <c r="A8" t="s" s="65">
        <v>784</v>
      </c>
      <c r="B8" t="s" s="68">
        <v>785</v>
      </c>
    </row>
    <row r="9">
      <c r="A9" t="s" s="65">
        <v>786</v>
      </c>
      <c r="B9" t="s" s="68">
        <v>787</v>
      </c>
    </row>
    <row r="10">
      <c r="A10" t="s" s="65">
        <v>788</v>
      </c>
      <c r="B10" t="s" s="68">
        <v>789</v>
      </c>
    </row>
    <row r="11">
      <c r="A11" t="s" s="65">
        <v>790</v>
      </c>
      <c r="B11" t="s" s="68">
        <v>791</v>
      </c>
    </row>
    <row r="12">
      <c r="A12" t="s" s="65">
        <v>792</v>
      </c>
      <c r="B12" t="s" s="68">
        <v>793</v>
      </c>
    </row>
    <row r="13">
      <c r="A13" t="s" s="65">
        <v>794</v>
      </c>
      <c r="B13" t="s" s="68">
        <v>793</v>
      </c>
    </row>
    <row r="14">
      <c r="A14" t="s" s="65">
        <v>795</v>
      </c>
      <c r="B14" t="s" s="68">
        <v>796</v>
      </c>
    </row>
    <row r="15">
      <c r="A15" t="s" s="65">
        <v>797</v>
      </c>
      <c r="B15" t="s" s="68">
        <v>796</v>
      </c>
    </row>
    <row r="16">
      <c r="A16" t="s" s="65">
        <v>798</v>
      </c>
      <c r="B16" t="s" s="68">
        <v>793</v>
      </c>
    </row>
    <row r="17">
      <c r="A17" t="s" s="65">
        <v>799</v>
      </c>
      <c r="B17" t="s" s="68">
        <v>800</v>
      </c>
    </row>
    <row r="18">
      <c r="A18" t="s" s="65">
        <v>801</v>
      </c>
      <c r="B18" t="s" s="68">
        <v>802</v>
      </c>
    </row>
    <row r="19">
      <c r="A19" t="s" s="65">
        <v>803</v>
      </c>
      <c r="B19" t="s" s="68">
        <v>804</v>
      </c>
    </row>
    <row r="20">
      <c r="A20" t="s" s="65">
        <v>805</v>
      </c>
      <c r="B20" t="s" s="68">
        <v>806</v>
      </c>
    </row>
    <row r="21">
      <c r="A21" t="s" s="65">
        <v>807</v>
      </c>
      <c r="B21" t="s" s="68">
        <v>796</v>
      </c>
    </row>
    <row r="22">
      <c r="A22" t="s" s="65">
        <v>808</v>
      </c>
      <c r="B22" t="s" s="68">
        <v>809</v>
      </c>
    </row>
    <row r="23">
      <c r="A23" t="s" s="65">
        <v>810</v>
      </c>
      <c r="B23" t="s" s="68">
        <v>811</v>
      </c>
    </row>
    <row r="24">
      <c r="A24" t="s" s="65">
        <v>812</v>
      </c>
      <c r="B24" t="s" s="68">
        <v>796</v>
      </c>
    </row>
    <row r="25">
      <c r="A25" t="s" s="65">
        <v>813</v>
      </c>
      <c r="B25" t="s" s="68">
        <v>796</v>
      </c>
    </row>
    <row r="26">
      <c r="A26" t="s" s="66">
        <v>814</v>
      </c>
      <c r="B26" t="s" s="68">
        <v>815</v>
      </c>
    </row>
    <row r="27">
      <c r="A27" t="s" s="66">
        <v>816</v>
      </c>
      <c r="B27" t="s" s="68">
        <v>817</v>
      </c>
    </row>
    <row r="28">
      <c r="A28" t="s" s="66">
        <v>818</v>
      </c>
      <c r="B28" t="s" s="68">
        <v>819</v>
      </c>
    </row>
    <row r="29">
      <c r="A29" t="s" s="66">
        <v>820</v>
      </c>
      <c r="B29" t="s" s="68">
        <v>821</v>
      </c>
    </row>
    <row r="30">
      <c r="A30" t="s" s="66">
        <v>822</v>
      </c>
      <c r="B30" t="s" s="68">
        <v>823</v>
      </c>
    </row>
    <row r="31">
      <c r="A31" t="s" s="66">
        <v>824</v>
      </c>
      <c r="B31" t="s" s="68">
        <v>825</v>
      </c>
    </row>
    <row r="32">
      <c r="A32" t="s" s="66">
        <v>826</v>
      </c>
      <c r="B32" t="s" s="68">
        <v>827</v>
      </c>
    </row>
    <row r="33">
      <c r="A33" t="s" s="66">
        <v>828</v>
      </c>
      <c r="B33" t="s" s="68">
        <v>829</v>
      </c>
    </row>
    <row r="34">
      <c r="A34" t="s" s="66">
        <v>830</v>
      </c>
      <c r="B34" t="s" s="68">
        <v>831</v>
      </c>
    </row>
    <row r="35">
      <c r="A35" t="s" s="66">
        <v>832</v>
      </c>
      <c r="B35" t="s" s="68">
        <v>833</v>
      </c>
    </row>
    <row r="36">
      <c r="A36" t="s" s="66">
        <v>834</v>
      </c>
      <c r="B36" t="s" s="68">
        <v>835</v>
      </c>
    </row>
    <row r="37">
      <c r="A37" t="s" s="66">
        <v>836</v>
      </c>
      <c r="B37" t="s" s="68">
        <v>837</v>
      </c>
    </row>
    <row r="38">
      <c r="A38" t="s" s="66">
        <v>838</v>
      </c>
      <c r="B38" t="s" s="68">
        <v>951</v>
      </c>
    </row>
    <row r="39">
      <c r="A39" t="s" s="66">
        <v>840</v>
      </c>
      <c r="B39" t="s" s="68">
        <v>804</v>
      </c>
    </row>
    <row r="40">
      <c r="A40" t="s" s="66">
        <v>841</v>
      </c>
      <c r="B40" t="s" s="68">
        <v>952</v>
      </c>
    </row>
    <row r="41">
      <c r="A41" t="s" s="66">
        <v>843</v>
      </c>
      <c r="B41" t="s" s="68">
        <v>844</v>
      </c>
    </row>
    <row r="42">
      <c r="A42" t="s" s="66">
        <v>845</v>
      </c>
      <c r="B42" t="s" s="68">
        <v>846</v>
      </c>
    </row>
    <row r="43">
      <c r="A43" t="s" s="66">
        <v>847</v>
      </c>
      <c r="B43" t="s" s="68">
        <v>848</v>
      </c>
    </row>
    <row r="44">
      <c r="A44" t="s" s="66">
        <v>849</v>
      </c>
      <c r="B44" t="s" s="68">
        <v>850</v>
      </c>
    </row>
    <row r="45">
      <c r="A45" t="s" s="66">
        <v>851</v>
      </c>
      <c r="B45" t="s" s="68">
        <v>852</v>
      </c>
    </row>
    <row r="46">
      <c r="A46" t="s" s="66">
        <v>853</v>
      </c>
      <c r="B46" t="s" s="68">
        <v>854</v>
      </c>
    </row>
    <row r="47">
      <c r="A47" t="s" s="66">
        <v>855</v>
      </c>
      <c r="B47" t="s" s="68">
        <v>856</v>
      </c>
    </row>
    <row r="48">
      <c r="A48" t="s" s="66">
        <v>857</v>
      </c>
      <c r="B48" t="s" s="68">
        <v>858</v>
      </c>
    </row>
    <row r="49">
      <c r="A49" t="s" s="66">
        <v>859</v>
      </c>
      <c r="B49" t="s" s="68">
        <v>860</v>
      </c>
    </row>
    <row r="50">
      <c r="A50" t="s" s="66">
        <v>861</v>
      </c>
      <c r="B50" t="s" s="68">
        <v>862</v>
      </c>
    </row>
    <row r="51">
      <c r="A51" t="s" s="66">
        <v>863</v>
      </c>
      <c r="B51" t="s" s="68">
        <v>864</v>
      </c>
    </row>
    <row r="52">
      <c r="A52" t="s" s="66">
        <v>865</v>
      </c>
      <c r="B52" t="s" s="68">
        <v>866</v>
      </c>
    </row>
    <row r="53">
      <c r="A53" t="s" s="66">
        <v>867</v>
      </c>
      <c r="B53" t="s" s="68">
        <v>868</v>
      </c>
    </row>
    <row r="54">
      <c r="A54" t="s" s="66">
        <v>869</v>
      </c>
      <c r="B54" t="s" s="68">
        <v>870</v>
      </c>
    </row>
    <row r="55">
      <c r="A55" t="s" s="66">
        <v>871</v>
      </c>
      <c r="B55" t="s" s="68">
        <v>872</v>
      </c>
    </row>
    <row r="56">
      <c r="A56" t="s" s="66">
        <v>873</v>
      </c>
      <c r="B56" t="s" s="68">
        <v>874</v>
      </c>
    </row>
    <row r="57">
      <c r="A57" t="s" s="66">
        <v>875</v>
      </c>
      <c r="B57" t="s" s="68">
        <v>876</v>
      </c>
    </row>
    <row r="58">
      <c r="A58" t="s" s="66">
        <v>877</v>
      </c>
      <c r="B58" t="s" s="68">
        <v>878</v>
      </c>
    </row>
    <row r="59">
      <c r="A59" t="s" s="66">
        <v>879</v>
      </c>
      <c r="B59" t="s" s="68">
        <v>880</v>
      </c>
    </row>
    <row r="60">
      <c r="A60" t="s" s="66">
        <v>881</v>
      </c>
      <c r="B60" t="s" s="68">
        <v>882</v>
      </c>
    </row>
    <row r="61">
      <c r="A61" t="s" s="66">
        <v>883</v>
      </c>
      <c r="B61" t="s" s="68">
        <v>884</v>
      </c>
    </row>
    <row r="62">
      <c r="A62" t="s" s="66">
        <v>885</v>
      </c>
      <c r="B62" t="s" s="68">
        <v>886</v>
      </c>
    </row>
    <row r="63">
      <c r="A63" t="s" s="66">
        <v>887</v>
      </c>
      <c r="B63" t="s" s="68">
        <v>888</v>
      </c>
    </row>
    <row r="64">
      <c r="A64" t="s" s="66">
        <v>889</v>
      </c>
      <c r="B64" t="s" s="68">
        <v>890</v>
      </c>
    </row>
    <row r="65">
      <c r="A65" t="s" s="66">
        <v>891</v>
      </c>
      <c r="B65" t="s" s="68">
        <v>892</v>
      </c>
    </row>
    <row r="66">
      <c r="A66" t="s" s="66">
        <v>893</v>
      </c>
      <c r="B66" t="s" s="68">
        <v>894</v>
      </c>
    </row>
    <row r="67">
      <c r="A67" t="s" s="66">
        <v>895</v>
      </c>
      <c r="B67" t="s" s="68">
        <v>896</v>
      </c>
    </row>
    <row r="68">
      <c r="A68" t="s" s="66">
        <v>897</v>
      </c>
      <c r="B68" t="s" s="68">
        <v>898</v>
      </c>
    </row>
    <row r="69">
      <c r="A69" t="s" s="66">
        <v>899</v>
      </c>
      <c r="B69" t="s" s="68">
        <v>900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R3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530" t="s">
        <v>953</v>
      </c>
      <c r="B1" s="530"/>
      <c r="C1" s="530"/>
      <c r="D1" s="530"/>
      <c r="E1" s="530"/>
      <c r="F1" s="530"/>
      <c r="G1" s="530"/>
      <c r="H1" s="530"/>
      <c r="I1" s="530"/>
      <c r="J1" s="530"/>
    </row>
    <row r="2" ht="21.0" customHeight="true">
      <c r="A2" t="s" s="513">
        <v>954</v>
      </c>
      <c r="B2" t="s" s="514">
        <v>955</v>
      </c>
      <c r="C2" t="s" s="515">
        <v>956</v>
      </c>
    </row>
    <row r="3" ht="21.0" customHeight="true">
      <c r="B3" t="s" s="514">
        <v>957</v>
      </c>
      <c r="C3" t="s" s="515">
        <v>958</v>
      </c>
    </row>
    <row r="4" ht="21.0" customHeight="true">
      <c r="B4" t="s" s="514">
        <v>959</v>
      </c>
      <c r="C4" t="s" s="515">
        <v>960</v>
      </c>
    </row>
    <row r="5" ht="21.0" customHeight="true">
      <c r="B5" t="s" s="514">
        <v>961</v>
      </c>
      <c r="C5" t="s" s="515">
        <v>962</v>
      </c>
    </row>
    <row r="6" ht="21.0" customHeight="true">
      <c r="B6" t="s" s="514">
        <v>963</v>
      </c>
      <c r="C6" t="s" s="515">
        <v>964</v>
      </c>
    </row>
    <row r="7" ht="21.0" customHeight="true">
      <c r="B7" t="s" s="514">
        <v>965</v>
      </c>
      <c r="C7" t="s" s="515">
        <v>966</v>
      </c>
    </row>
    <row r="8" ht="21.0" customHeight="true">
      <c r="B8" t="s" s="514">
        <v>967</v>
      </c>
      <c r="C8" t="s" s="515">
        <v>968</v>
      </c>
    </row>
    <row r="9" ht="21.0" customHeight="true">
      <c r="B9" t="s" s="514">
        <v>969</v>
      </c>
      <c r="C9" t="s" s="515">
        <v>970</v>
      </c>
    </row>
    <row r="10" ht="21.0" customHeight="true">
      <c r="B10" t="s" s="514">
        <v>971</v>
      </c>
      <c r="C10" t="s" s="515">
        <v>972</v>
      </c>
    </row>
    <row r="11" ht="21.0" customHeight="true">
      <c r="B11" t="s" s="514">
        <v>973</v>
      </c>
      <c r="C11" t="s" s="515">
        <v>974</v>
      </c>
    </row>
    <row r="12" ht="21.0" customHeight="true">
      <c r="B12" t="s" s="514">
        <v>975</v>
      </c>
      <c r="C12" t="s" s="515">
        <v>976</v>
      </c>
    </row>
    <row r="13" ht="21.0" customHeight="true">
      <c r="B13" t="s" s="514">
        <v>977</v>
      </c>
      <c r="C13" t="s" s="515">
        <v>974</v>
      </c>
    </row>
    <row r="14" ht="21.0" customHeight="true">
      <c r="B14" t="s" s="514">
        <v>978</v>
      </c>
      <c r="C14" t="s" s="515">
        <v>781</v>
      </c>
    </row>
    <row r="15" ht="21.0" customHeight="true">
      <c r="B15" t="s" s="514">
        <v>979</v>
      </c>
      <c r="C15" t="s" s="515">
        <v>806</v>
      </c>
    </row>
    <row r="16" ht="21.0" customHeight="true">
      <c r="B16" t="s" s="514">
        <v>980</v>
      </c>
      <c r="C16" t="s" s="515">
        <v>981</v>
      </c>
    </row>
    <row r="17" ht="21.0" customHeight="true">
      <c r="B17" t="s" s="514">
        <v>730</v>
      </c>
      <c r="C17" s="531" t="s">
        <f>HYPERLINK(IF(ISERROR(FIND("dos",INFO("system"))),"file:execution-output.html","execution-output.html"),"Execution Summary")</f>
      </c>
    </row>
    <row r="18" ht="21.0" customHeight="true">
      <c r="B18" t="s" s="514">
        <v>983</v>
      </c>
      <c r="C18" s="532" t="s">
        <f>HYPERLINK(IF(ISERROR(FIND("dos",INFO("system"))),"file:C:\Users\RH0083/projects/GNUKhata-UIAutomation/gkapp/tests/output/20231110_144723/logs/nexial-20231110_144723.log","C:\projects\GNUKhata-UIAutomation\gkapp\tests\output\20231110_144723\logs\nexial-20231110_144723.log"),"nexial log")</f>
      </c>
      <c r="D18" s="533" t="s">
        <f>HYPERLINK(IF(ISERROR(FIND("dos",INFO("system"))),"file:C:\Users\RH0083/projects/GNUKhata-UIAutomation/gkapp/tests/output/20231110_144723/logs/ColumnSorting.20231110_144728.001.xlsx_Invoice_ColumnSorting_A10.A25.log","C:\projects\GNUKhata-UIAutomation\gkapp\tests\output\20231110_144723\logs\ColumnSorting.20231110_144728.001.xlsx_Invoice_ColumnSorting_A10.A25.log"),"ColumnSorting.20231110_144728.001.xlsx_Invoice_ColumnSorting_A10.A25.log")</f>
      </c>
      <c r="E18" s="534" t="s">
        <f>HYPERLINK(IF(ISERROR(FIND("dos",INFO("system"))),"file:C:\Users\RH0083/projects/GNUKhata-UIAutomation/gkapp/tests/output/20231110_144723/logs/ColumnSorting.20231110_144728.001.xlsx_Invoice_ColumnSorting_A10.A28.log","C:\projects\GNUKhata-UIAutomation\gkapp\tests\output\20231110_144723\logs\ColumnSorting.20231110_144728.001.xlsx_Invoice_ColumnSorting_A10.A28.log"),"ColumnSorting.20231110_144728.001.xlsx_Invoice_ColumnSorting_A10.A28.log")</f>
      </c>
      <c r="F18" s="535" t="s">
        <f>HYPERLINK(IF(ISERROR(FIND("dos",INFO("system"))),"file:C:\Users\RH0083/projects/GNUKhata-UIAutomation/gkapp/tests/output/20231110_144723/logs/ColumnSorting.20231110_144728.001.xlsx_Invoice_ColumnSorting_A10.A30.log","C:\projects\GNUKhata-UIAutomation\gkapp\tests\output\20231110_144723\logs\ColumnSorting.20231110_144728.001.xlsx_Invoice_ColumnSorting_A10.A30.log"),"ColumnSorting.20231110_144728.001.xlsx_Invoice_ColumnSorting_A10.A30.log")</f>
      </c>
      <c r="G18" s="536" t="s">
        <f>HYPERLINK(IF(ISERROR(FIND("dos",INFO("system"))),"file:C:\Users\RH0083/projects/GNUKhata-UIAutomation/gkapp/tests/output/20231110_144723/logs/ColumnSorting.20231110_144728.001.xlsx_Invoice_ColumnSorting_A11.A25.log","C:\projects\GNUKhata-UIAutomation\gkapp\tests\output\20231110_144723\logs\ColumnSorting.20231110_144728.001.xlsx_Invoice_ColumnSorting_A11.A25.log"),"ColumnSorting.20231110_144728.001.xlsx_Invoice_ColumnSorting_A11.A25.log")</f>
      </c>
      <c r="H18" s="537" t="s">
        <f>HYPERLINK(IF(ISERROR(FIND("dos",INFO("system"))),"file:C:\Users\RH0083/projects/GNUKhata-UIAutomation/gkapp/tests/output/20231110_144723/logs/ColumnSorting.20231110_144728.001.xlsx_Invoice_ColumnSorting_A11.A28.log","C:\projects\GNUKhata-UIAutomation\gkapp\tests\output\20231110_144723\logs\ColumnSorting.20231110_144728.001.xlsx_Invoice_ColumnSorting_A11.A28.log"),"ColumnSorting.20231110_144728.001.xlsx_Invoice_ColumnSorting_A11.A28.log")</f>
      </c>
      <c r="I18" s="538" t="s">
        <f>HYPERLINK(IF(ISERROR(FIND("dos",INFO("system"))),"file:C:\Users\RH0083/projects/GNUKhata-UIAutomation/gkapp/tests/output/20231110_144723/logs/ColumnSorting.20231110_144728.001.xlsx_Invoice_ColumnSorting_A11.A30.log","C:\projects\GNUKhata-UIAutomation\gkapp\tests\output\20231110_144723\logs\ColumnSorting.20231110_144728.001.xlsx_Invoice_ColumnSorting_A11.A30.log"),"ColumnSorting.20231110_144728.001.xlsx_Invoice_ColumnSorting_A11.A30.log")</f>
      </c>
      <c r="J18" s="539" t="s">
        <f>HYPERLINK(IF(ISERROR(FIND("dos",INFO("system"))),"file:C:\Users\RH0083/projects/GNUKhata-UIAutomation/gkapp/tests/output/20231110_144723/logs/ColumnSorting.20231110_144728.001.xlsx_Invoice_ColumnSorting_A12.A25.log","C:\projects\GNUKhata-UIAutomation\gkapp\tests\output\20231110_144723\logs\ColumnSorting.20231110_144728.001.xlsx_Invoice_ColumnSorting_A12.A25.log"),"ColumnSorting.20231110_144728.001.xlsx_Invoice_ColumnSorting_A12.A25.log")</f>
      </c>
      <c r="K18" s="540" t="s">
        <f>HYPERLINK(IF(ISERROR(FIND("dos",INFO("system"))),"file:C:\Users\RH0083/projects/GNUKhata-UIAutomation/gkapp/tests/output/20231110_144723/logs/ColumnSorting.20231110_144728.001.xlsx_Invoice_ColumnSorting_A12.A28.log","C:\projects\GNUKhata-UIAutomation\gkapp\tests\output\20231110_144723\logs\ColumnSorting.20231110_144728.001.xlsx_Invoice_ColumnSorting_A12.A28.log"),"ColumnSorting.20231110_144728.001.xlsx_Invoice_ColumnSorting_A12.A28.log")</f>
      </c>
      <c r="L18" s="541" t="s">
        <f>HYPERLINK(IF(ISERROR(FIND("dos",INFO("system"))),"file:C:\Users\RH0083/projects/GNUKhata-UIAutomation/gkapp/tests/output/20231110_144723/logs/ColumnSorting.20231110_144728.001.xlsx_Invoice_ColumnSorting_A12.A30.log","C:\projects\GNUKhata-UIAutomation\gkapp\tests\output\20231110_144723\logs\ColumnSorting.20231110_144728.001.xlsx_Invoice_ColumnSorting_A12.A30.log"),"ColumnSorting.20231110_144728.001.xlsx_Invoice_ColumnSorting_A12.A30.log")</f>
      </c>
      <c r="M18" s="542" t="s">
        <f>HYPERLINK(IF(ISERROR(FIND("dos",INFO("system"))),"file:C:\Users\RH0083/projects/GNUKhata-UIAutomation/gkapp/tests/output/20231110_144723/logs/ColumnSorting.20231110_144728.001.xlsx_Invoice_ColumnSorting_A6.log","C:\projects\GNUKhata-UIAutomation\gkapp\tests\output\20231110_144723\logs\ColumnSorting.20231110_144728.001.xlsx_Invoice_ColumnSorting_A6.log"),"ColumnSorting.20231110_144728.001.xlsx_Invoice_ColumnSorting_A6.log")</f>
      </c>
      <c r="N18" s="543" t="s">
        <f>HYPERLINK(IF(ISERROR(FIND("dos",INFO("system"))),"file:C:\Users\RH0083/projects/GNUKhata-UIAutomation/gkapp/tests/output/20231110_144723/logs/ColumnSorting.20231110_144728.001.xlsx_Invoice_ColumnSorting_A7.log","C:\projects\GNUKhata-UIAutomation\gkapp\tests\output\20231110_144723\logs\ColumnSorting.20231110_144728.001.xlsx_Invoice_ColumnSorting_A7.log"),"ColumnSorting.20231110_144728.001.xlsx_Invoice_ColumnSorting_A7.log")</f>
      </c>
      <c r="O18" s="544" t="s">
        <f>HYPERLINK(IF(ISERROR(FIND("dos",INFO("system"))),"file:C:\Users\RH0083/projects/GNUKhata-UIAutomation/gkapp/tests/output/20231110_144723/logs/ColumnSorting.20231110_144728.001.xlsx_Invoice_ColumnSorting_A8.log","C:\projects\GNUKhata-UIAutomation\gkapp\tests\output\20231110_144723\logs\ColumnSorting.20231110_144728.001.xlsx_Invoice_ColumnSorting_A8.log"),"ColumnSorting.20231110_144728.001.xlsx_Invoice_ColumnSorting_A8.log")</f>
      </c>
      <c r="P18" s="545" t="s">
        <f>HYPERLINK(IF(ISERROR(FIND("dos",INFO("system"))),"file:C:\Users\RH0083/projects/GNUKhata-UIAutomation/gkapp/tests/output/20231110_144723/logs/ColumnSorting.20231110_144728.001.xlsx_Invoice_ColumnSorting_A9.log","C:\projects\GNUKhata-UIAutomation\gkapp\tests\output\20231110_144723\logs\ColumnSorting.20231110_144728.001.xlsx_Invoice_ColumnSorting_A9.log"),"ColumnSorting.20231110_144728.001.xlsx_Invoice_ColumnSorting_A9.log")</f>
      </c>
      <c r="Q18" s="546" t="s">
        <f>HYPERLINK(IF(ISERROR(FIND("dos",INFO("system"))),"file:C:\Users\RH0083/projects/GNUKhata-UIAutomation/gkapp/tests/output/20231110_144723/logs/ColumnSorting.20231110_144728.001.xlsx_Login_A5.A16.log","C:\projects\GNUKhata-UIAutomation\gkapp\tests\output\20231110_144723\logs\ColumnSorting.20231110_144728.001.xlsx_Login_A5.A16.log"),"ColumnSorting.20231110_144728.001.xlsx_Login_A5.A16.log")</f>
      </c>
    </row>
    <row r="19" ht="21.0" customHeight="true">
      <c r="B19" t="s" s="514">
        <v>999</v>
      </c>
      <c r="C19" t="s" s="515">
        <v>804</v>
      </c>
    </row>
    <row r="20" ht="21.0" customHeight="true">
      <c r="A20" t="s" s="513">
        <v>1000</v>
      </c>
      <c r="B20" t="s" s="514">
        <v>1001</v>
      </c>
      <c r="C20" t="s" s="515">
        <v>800</v>
      </c>
    </row>
    <row r="21" ht="21.0" customHeight="true">
      <c r="B21" t="s" s="514">
        <v>1002</v>
      </c>
      <c r="C21" t="s" s="515">
        <v>802</v>
      </c>
    </row>
    <row r="22" ht="21.0" customHeight="true">
      <c r="B22" t="s" s="514">
        <v>999</v>
      </c>
      <c r="C22" t="s" s="515">
        <v>804</v>
      </c>
    </row>
    <row r="24" ht="21.0" customHeight="true">
      <c r="A24" t="s" s="517">
        <v>1003</v>
      </c>
      <c r="B24" s="547" t="s">
        <v>1004</v>
      </c>
      <c r="C24" s="547"/>
      <c r="D24" t="s" s="517">
        <v>732</v>
      </c>
      <c r="E24" t="s" s="517">
        <v>1005</v>
      </c>
      <c r="F24" t="s" s="517">
        <v>1006</v>
      </c>
      <c r="G24" t="s" s="517">
        <v>1007</v>
      </c>
      <c r="H24" t="s" s="517">
        <v>1008</v>
      </c>
      <c r="I24" t="s" s="517">
        <v>1009</v>
      </c>
      <c r="J24" t="s" s="517">
        <v>1010</v>
      </c>
    </row>
    <row r="25" ht="21.0" customHeight="true">
      <c r="A25" t="s" s="518">
        <v>1011</v>
      </c>
      <c r="E25" t="s" s="520">
        <v>1012</v>
      </c>
      <c r="F25" t="s" s="521">
        <v>1013</v>
      </c>
      <c r="G25" t="s" s="529">
        <v>1014</v>
      </c>
      <c r="H25" t="s" s="529">
        <v>1015</v>
      </c>
      <c r="I25" t="s" s="529">
        <v>1015</v>
      </c>
      <c r="J25" t="s" s="528">
        <v>1016</v>
      </c>
    </row>
    <row r="26" ht="21.0" customHeight="true">
      <c r="D26" t="s" s="519">
        <v>745</v>
      </c>
      <c r="F26" t="s" s="521">
        <v>1017</v>
      </c>
      <c r="G26" t="s" s="522">
        <v>1018</v>
      </c>
      <c r="H26" t="s" s="523">
        <v>793</v>
      </c>
      <c r="I26" t="s" s="524">
        <v>793</v>
      </c>
      <c r="J26" t="s" s="526">
        <v>1016</v>
      </c>
    </row>
    <row r="27" ht="21.0" customHeight="true">
      <c r="D27" t="s" s="519">
        <v>753</v>
      </c>
      <c r="F27" t="s" s="521">
        <v>1019</v>
      </c>
      <c r="G27" t="s" s="522">
        <v>1020</v>
      </c>
      <c r="H27" t="s" s="523">
        <v>1021</v>
      </c>
      <c r="I27" t="s" s="524">
        <v>1021</v>
      </c>
      <c r="J27" t="s" s="526">
        <v>1016</v>
      </c>
    </row>
    <row r="29" ht="21.0" customHeight="true">
      <c r="A29" t="s" s="518">
        <v>1022</v>
      </c>
      <c r="E29" t="s" s="520">
        <v>1023</v>
      </c>
      <c r="F29" t="s" s="521">
        <v>1024</v>
      </c>
      <c r="G29" t="s" s="529">
        <v>1025</v>
      </c>
      <c r="H29" t="s" s="529">
        <v>793</v>
      </c>
      <c r="I29" t="s" s="529">
        <v>793</v>
      </c>
      <c r="J29" t="s" s="528">
        <v>1016</v>
      </c>
    </row>
    <row r="30" ht="21.0" customHeight="true">
      <c r="D30" t="s" s="519">
        <v>766</v>
      </c>
      <c r="F30" t="s" s="521">
        <v>1024</v>
      </c>
      <c r="G30" t="s" s="522">
        <v>1025</v>
      </c>
      <c r="H30" t="s" s="523">
        <v>793</v>
      </c>
      <c r="I30" t="s" s="524">
        <v>793</v>
      </c>
      <c r="J30" t="s" s="526">
        <v>1016</v>
      </c>
    </row>
    <row r="32" ht="21.0" customHeight="true">
      <c r="A32" s="548" t="s">
        <v>1026</v>
      </c>
      <c r="B32" s="548"/>
      <c r="C32" s="548"/>
      <c r="D32" s="548"/>
      <c r="E32" t="s" s="520">
        <v>1027</v>
      </c>
      <c r="F32" t="s" s="529">
        <v>1028</v>
      </c>
      <c r="G32" t="s" s="529">
        <v>1029</v>
      </c>
      <c r="H32" t="s" s="529">
        <v>1030</v>
      </c>
      <c r="I32" t="s" s="529">
        <v>1030</v>
      </c>
      <c r="J32" t="s" s="528">
        <v>1016</v>
      </c>
    </row>
  </sheetData>
  <sheetCalcPr fullCalcOnLoad="true"/>
  <mergeCells>
    <mergeCell ref="A1:J1"/>
    <mergeCell ref="B24:C24"/>
    <mergeCell ref="A32:D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Invoice_ColumnSorting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RH0083</cp:lastModifiedBy>
  <dcterms:modified xsi:type="dcterms:W3CDTF">2023-11-10T09:16:14Z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84B254C3ECB0413EB26CECEC33457B38_13</vt:lpwstr>
  </property>
  <property fmtid="{D5CDD505-2E9C-101B-9397-08002B2CF9AE}" pid="3" name="KSOProductBuildVer">
    <vt:lpwstr>1033-12.2.0.13306</vt:lpwstr>
  </property>
</Properties>
</file>