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900" tabRatio="500" firstSheet="1" activeTab="0"/>
  </bookViews>
  <sheets>
    <sheet name="#summary" r:id="rId8" sheetId="8"/>
    <sheet name="#system" sheetId="4" state="hidden" r:id="rId1"/>
    <sheet name="Invoice_ColumnSorting" sheetId="5" r:id="rId2"/>
    <sheet name="Login" sheetId="6" r:id="rId3"/>
    <sheet name="#data" r:id="rId7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${Org.locator}</t>
      </text>
    </comment>
    <comment ref="G5" authorId="1">
      <text>
        <t>test script:
${Org.Name}</t>
      </text>
    </comment>
    <comment ref="B6" authorId="1">
      <text>
        <t>FAIL EXECUTING COMMAND: web.clickAndWait(locator,waitMs)('//tr/td[text()='IndianInstitute']/parent::tr/td[@aria-colindex="4"]/button', '1500')
Specified element not found: Timed out while looking for web element(s) that match '//tr/td[text()='IndianInstitute']/parent::tr/td[@aria-colindex="4"]/button'; nexial.pollWaitMs=10000 For documentation on this error, please visit: https://www.seleniumhq.org/exceptions/no_such_element.html...</t>
      </text>
    </comment>
    <comment ref="B8" authorId="1">
      <text>
        <t>FAIL EXECUTING COMMAND: web.clickAndWait(locator,waitMs)('//button[@title='Open Sidebar']', '2000')
Specified element not found: Timed out while looking for web element(s) that match '//button[@title='Open Sidebar']'; nexial.pollWaitMs=10000 For documentation on this error, please visit: https://www.seleniumhq.org/exceptions/no_such_element.html...</t>
      </text>
    </comment>
    <comment ref="B10" authorId="1">
      <text>
        <t>FAIL EXECUTING COMMAND: web.clickAndWait(locator,waitMs)('//a[contains(@href,'Invoice')]', '1500')
Specified element not found: Timed out while looking for web element(s) that match '//a[contains(@href,'Invoice')]'; nexial.pollWaitMs=10000 For documentation on this error, please visit: https://www.seleniumhq.org/exceptions/no_such_element.html...</t>
      </text>
    </comment>
    <comment ref="B12" authorId="1">
      <text>
        <t>FAIL EXECUTING COMMAND: web.assertElementPresent(locator)('//button[@id="main-menu__BV_toggle_"]/div[text()=' Invoice ']')
Specified element not found: Timed out while looking for web element(s) that match '//button[@id="main-menu__BV_toggle_"]/div[text()=' Invoice ']'; nexial.pollWaitMs=10000 For documentation on this error, please visit: https://www.seleniumhq.org/exceptions/no_such_element.html...</t>
      </text>
    </comment>
    <comment ref="E14" authorId="1">
      <text>
        <t>test script:
$(projectfile|macro|${gnukhata.path}|MacroLibrary|ColumnSorting)</t>
      </text>
    </comment>
    <comment ref="F14" authorId="1">
      <text>
        <t>test script:
Table_ColumnName_Loc=${Table_ColumnName_Loc}
TableName=${TableName_Invoice}
ColumnName=${ColumnName_Date}</t>
      </text>
    </comment>
    <comment ref="B14" authorId="1">
      <text>
        <t>imported from: 
[FROM]: ROW #10
[FILE]: C:\projects\GNUKhata-UIAutomation\gkapp\tests\artifact\script\GNUKhata.macro.xlsx
[SHEET] :MacroLibrary
[NAME] :ColumnSorting</t>
      </text>
    </comment>
    <comment ref="E23" authorId="1">
      <text>
        <t>test script:
$(projectfile|macro|${gnukhata.path}|MacroLibrary|ColumnSorting)</t>
      </text>
    </comment>
    <comment ref="F23" authorId="1">
      <text>
        <t>test script:
Table_ColumnName_Loc=${Table_ColumnName_Loc}
TableName=${TableName_Invoice}
ColumnName=${ColumnName_Name}</t>
      </text>
    </comment>
    <comment ref="B23" authorId="1">
      <text>
        <t>imported from: 
[FROM]: ROW #11
[FILE]: C:\projects\GNUKhata-UIAutomation\gkapp\tests\artifact\script\GNUKhata.macro.xlsx
[SHEET] :MacroLibrary
[NAME] :ColumnSorting</t>
      </text>
    </comment>
    <comment ref="E32" authorId="1">
      <text>
        <t>test script:
$(projectfile|macro|${gnukhata.path}|MacroLibrary|ColumnSorting)</t>
      </text>
    </comment>
    <comment ref="F32" authorId="1">
      <text>
        <t>test script:
Table_ColumnName_Loc=${Table_ColumnName_Loc}
TableName=${TableName_Invoice}
ColumnName=${ColumnName_Amount}</t>
      </text>
    </comment>
    <comment ref="B32" authorId="1">
      <text>
        <t>imported from: 
[FROM]: ROW #12
[FILE]: C:\projects\GNUKhata-UIAutomation\gkapp\tests\artifact\script\GNUKhata.macro.xlsx
[SHEET] :MacroLibrary
[NAME] :ColumnSorting</t>
      </text>
    </comment>
    <comment ref="E16" authorId="1">
      <text>
        <t>test script:
${Table_ColumnName_Loc}</t>
      </text>
    </comment>
    <comment ref="G16" authorId="1">
      <text>
        <t>test script:
${TableName}</t>
      </text>
    </comment>
    <comment ref="E17" authorId="1">
      <text>
        <t>test script:
${TableNameLoc}</t>
      </text>
    </comment>
    <comment ref="G17" authorId="1">
      <text>
        <t>test script:
${ColumnName}</t>
      </text>
    </comment>
    <comment ref="B18" authorId="1">
      <text>
        <t>FAIL EXECUTING COMMAND: web.clickAndWait(locator,waitMs)('//table[@id="list-Invoice"]//th/div[text()='Date']/parent::th/span[@class="sr-only"][text()=' (Click to sort ascending)']', '1000')
Specified element not found: Timed out while looking for web element(s) that match '//table[@id="list-Invoice"]//th/div[text()='Date']/parent::th/span[@class="sr-only"][text()=' (Click to sort ascending)']'; nexial.pollWaitMs=10000 For documentation on this error, please visit: https://www.seleniumhq.org/exceptions/no_such_element.html...</t>
      </text>
    </comment>
    <comment ref="E20" authorId="1">
      <text>
        <t>test script:
${ColumnNameLoc}</t>
      </text>
    </comment>
    <comment ref="B21" authorId="1">
      <text>
        <t>FAIL EXECUTING COMMAND: web.assertElementPresent(locator)('//table[@id="list-Invoice"]//th/div[text()='Date']/parent::th/span[@class="sr-only"][text()=' (Click to sort descending)']')
Specified element not found: Timed out while looking for web element(s) that match '//table[@id="list-Invoice"]//th/div[text()='Date']/parent::th/span[@class="sr-only"][text()=' (Click to sort descending)']'; nexial.pollWaitMs=10000 For documentation on this error, please visit: https://www.seleniumhq.org/exceptions/no_such_element.html...</t>
      </text>
    </comment>
    <comment ref="E25" authorId="1">
      <text>
        <t>test script:
${Table_ColumnName_Loc}</t>
      </text>
    </comment>
    <comment ref="G25" authorId="1">
      <text>
        <t>test script:
${TableName}</t>
      </text>
    </comment>
    <comment ref="E26" authorId="1">
      <text>
        <t>test script:
${TableNameLoc}</t>
      </text>
    </comment>
    <comment ref="G26" authorId="1">
      <text>
        <t>test script:
${ColumnName}</t>
      </text>
    </comment>
    <comment ref="B27" authorId="1">
      <text>
        <t>FAIL EXECUTING COMMAND: web.clickAndWait(locator,waitMs)('//table[@id="list-Invoice"]//th/div[text()='Name']/parent::th/span[@class="sr-only"][text()=' (Click to sort ascending)']', '1000')
Specified element not found: Timed out while looking for web element(s) that match '//table[@id="list-Invoice"]//th/div[text()='Name']/parent::th/span[@class="sr-only"][text()=' (Click to sort ascending)']'; nexial.pollWaitMs=10000 For documentation on this error, please visit: https://www.seleniumhq.org/exceptions/no_such_element.html...</t>
      </text>
    </comment>
    <comment ref="E29" authorId="1">
      <text>
        <t>test script:
${ColumnNameLoc}</t>
      </text>
    </comment>
    <comment ref="B30" authorId="1">
      <text>
        <t>FAIL EXECUTING COMMAND: web.assertElementPresent(locator)('//table[@id="list-Invoice"]//th/div[text()='Name']/parent::th/span[@class="sr-only"][text()=' (Click to sort descending)']')
Specified element not found: Timed out while looking for web element(s) that match '//table[@id="list-Invoice"]//th/div[text()='Name']/parent::th/span[@class="sr-only"][text()=' (Click to sort descending)']'; nexial.pollWaitMs=10000 For documentation on this error, please visit: https://www.seleniumhq.org/exceptions/no_such_element.html...</t>
      </text>
    </comment>
    <comment ref="E34" authorId="1">
      <text>
        <t>test script:
${Table_ColumnName_Loc}</t>
      </text>
    </comment>
    <comment ref="G34" authorId="1">
      <text>
        <t>test script:
${TableName}</t>
      </text>
    </comment>
    <comment ref="E35" authorId="1">
      <text>
        <t>test script:
${TableNameLoc}</t>
      </text>
    </comment>
    <comment ref="G35" authorId="1">
      <text>
        <t>test script:
${ColumnName}</t>
      </text>
    </comment>
    <comment ref="B36" authorId="1">
      <text>
        <t>FAIL EXECUTING COMMAND: web.clickAndWait(locator,waitMs)('//table[@id="list-Invoice"]//th/div[text()='Amount']/parent::th/span[@class="sr-only"][text()=' (Click to sort ascending)']', '1000')
Specified element not found: Timed out while looking for web element(s) that match '//table[@id="list-Invoice"]//th/div[text()='Amount']/parent::th/span[@class="sr-only"][text()=' (Click to sort ascending)']'; nexial.pollWaitMs=10000 For documentation on this error, please visit: https://www.seleniumhq.org/exceptions/no_such_element.html...</t>
      </text>
    </comment>
    <comment ref="E38" authorId="1">
      <text>
        <t>test script:
${ColumnNameLoc}</t>
      </text>
    </comment>
    <comment ref="B39" authorId="1">
      <text>
        <t>FAIL EXECUTING COMMAND: web.assertElementPresent(locator)('//table[@id="list-Invoice"]//th/div[text()='Amount']/parent::th/span[@class="sr-only"][text()=' (Click to sort descending)']')
Specified element not found: Timed out while looking for web element(s) that match '//table[@id="list-Invoice"]//th/div[text()='Amount']/parent::th/span[@class="sr-only"][text()=' (Click to sort descending)']'; nexial.pollWaitMs=10000 For documentation on this error, please visit: https://www.seleniumhq.org/exceptions/no_such_element.html...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$(projectfile|macro|${gnukhata.path}|MacroLibrary|login)</t>
      </text>
    </comment>
    <comment ref="F5" authorId="1">
      <text>
        <t>test script:
detected crypto</t>
      </text>
    </comment>
    <comment ref="B5" authorId="1">
      <text>
        <t>imported from: 
[FROM]: ROW #5
[FILE]: C:\projects\GNUKhata-UIAutomation\gkapp\tests\artifact\script\GNUKhata.macro.xlsx
[SHEET] :MacroLibrary
[NAME] :login</t>
      </text>
    </comment>
    <comment ref="E6" authorId="1">
      <text>
        <t>test script:
${uiurl}</t>
      </text>
    </comment>
    <comment ref="E8" authorId="1">
      <text>
        <t>test script:
${login.clickDefault}</t>
      </text>
    </comment>
    <comment ref="E9" authorId="1">
      <text>
        <t>test script:
${login.clickDefault}</t>
      </text>
    </comment>
    <comment ref="E11" authorId="1">
      <text>
        <t>test script:
${input.username}</t>
      </text>
    </comment>
    <comment ref="F11" authorId="1">
      <text>
        <t>test script:
detected crypto</t>
      </text>
    </comment>
    <comment ref="E12" authorId="1">
      <text>
        <t>test script:
${input.password}</t>
      </text>
    </comment>
    <comment ref="F12" authorId="1">
      <text>
        <t>test script:
detected crypto</t>
      </text>
    </comment>
    <comment ref="E13" authorId="1">
      <text>
        <t>test script:
${button.submit}</t>
      </text>
    </comment>
    <comment ref="E14" authorId="1">
      <text>
        <t>test script:
${title.locator}</t>
      </text>
    </comment>
    <comment ref="F14" authorId="1">
      <text>
        <t>test script:
${title.header}</t>
      </text>
    </comment>
  </commentList>
</comments>
</file>

<file path=xl/sharedStrings.xml><?xml version="1.0" encoding="utf-8"?>
<sst xmlns="http://schemas.openxmlformats.org/spreadsheetml/2006/main" count="1447" uniqueCount="1044">
  <si>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</si>
  <si>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</si>
  <si>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</si>
  <si>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</si>
  <si>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</si>
  <si>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</si>
  <si>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</si>
  <si>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</si>
  <si>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</si>
  <si>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</si>
  <si>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</si>
  <si>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</si>
  <si>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</si>
  <si>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</si>
  <si>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</si>
  <si>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</si>
  <si>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</si>
  <si>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</si>
  <si>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</si>
  <si>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</si>
  <si>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</si>
  <si>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</si>
  <si>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</si>
  <si>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</si>
  <si>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</si>
  <si>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</si>
  <si>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</si>
  <si>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</si>
  <si>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</si>
  <si>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</si>
  <si>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</si>
  <si>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</si>
  <si>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</si>
  <si>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</si>
  <si>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</si>
  <si>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</si>
  <si>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</si>
  <si>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</si>
  <si>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</si>
  <si>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</si>
  <si>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</si>
  <si>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</si>
  <si>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</si>
  <si>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</si>
  <si>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</si>
  <si>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</si>
  <si>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</si>
  <si>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</si>
  <si>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</si>
  <si>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</si>
  <si>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</si>
  <si>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</si>
  <si>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</si>
  <si>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</si>
  <si>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</si>
  <si>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</si>
  <si>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</si>
  <si>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</si>
  <si>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</si>
  <si>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</si>
  <si>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</si>
  <si>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</si>
  <si>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</si>
  <si>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</si>
  <si>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</si>
  <si>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</si>
  <si>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</si>
  <si>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</si>
  <si>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</si>
  <si>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</si>
  <si>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</si>
  <si>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</si>
  <si>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</si>
  <si>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</si>
  <si>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</si>
  <si>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</si>
  <si>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</si>
  <si>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</si>
  <si>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</si>
  <si>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</si>
  <si>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</si>
  <si>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</si>
  <si>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</si>
  <si>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</si>
  <si>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</si>
  <si>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</si>
  <si>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</si>
  <si>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</si>
  <si>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</si>
  <si>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</si>
  <si>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</si>
  <si>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</si>
  <si>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</si>
  <si>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</si>
  <si>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</si>
  <si>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</si>
  <si>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</si>
  <si>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</si>
  <si>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</si>
  <si>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</si>
  <si>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</si>
  <si>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</si>
  <si>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</si>
  <si>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</si>
  <si>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</si>
  <si>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</si>
  <si>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</si>
  <si>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</si>
  <si>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</si>
  <si>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</si>
  <si>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</si>
  <si>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</si>
  <si>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</si>
  <si>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</si>
  <si>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</si>
  <si>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</si>
  <si>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</si>
  <si>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</si>
  <si>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</si>
  <si>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</si>
  <si>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</si>
  <si>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</si>
  <si>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</si>
  <si>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</si>
  <si>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</si>
  <si>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</si>
  <si>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</si>
  <si>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</si>
  <si>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</si>
  <si>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</si>
  <si>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</si>
  <si>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</si>
  <si>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</si>
  <si>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</si>
  <si>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</si>
  <si>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</si>
  <si>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</si>
  <si>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</si>
  <si>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</si>
  <si>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</si>
  <si>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</si>
  <si>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</si>
  <si>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</si>
  <si>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</si>
  <si>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</si>
  <si>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</si>
  <si>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</si>
  <si>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</si>
  <si>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</si>
  <si>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</si>
  <si>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</si>
  <si>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</si>
  <si>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</si>
  <si>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</si>
  <si>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</si>
  <si>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</si>
  <si>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</si>
  <si>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</si>
  <si>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</si>
  <si>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</si>
  <si>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</si>
  <si>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</si>
  <si>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</si>
  <si>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</si>
  <si>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</si>
  <si>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</si>
  <si>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</si>
  <si>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</si>
  <si>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</si>
  <si>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</si>
  <si>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</si>
  <si>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</si>
  <si>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</si>
  <si>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</si>
  <si>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</si>
  <si>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</si>
  <si>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</si>
  <si>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</si>
  <si>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</si>
  <si>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</si>
  <si>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</si>
  <si>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</si>
  <si>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</si>
  <si>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</si>
  <si>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</si>
  <si>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</si>
  <si>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</si>
  <si>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</si>
  <si>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</si>
  <si>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</si>
  <si>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</si>
  <si>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</si>
  <si>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</si>
  <si>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</si>
  <si>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</si>
  <si>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</si>
  <si>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</si>
  <si>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</si>
  <si>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</si>
  <si>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</si>
  <si>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</si>
  <si>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</si>
  <si>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</si>
  <si>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</si>
  <si>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</si>
  <si>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</si>
  <si>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</si>
  <si>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</si>
  <si>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</si>
  <si>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</si>
  <si>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</si>
  <si>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</si>
  <si>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</si>
  <si>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</si>
  <si>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</si>
  <si>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</si>
  <si>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</si>
  <si>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</si>
  <si>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</si>
  <si>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</si>
  <si>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</si>
  <si>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</si>
  <si>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</si>
  <si>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</si>
  <si>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</si>
  <si>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</si>
  <si>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</si>
  <si>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</si>
  <si>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</si>
  <si>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</si>
  <si>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</si>
  <si>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</si>
  <si>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</si>
  <si>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</si>
  <si>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</si>
  <si>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</si>
  <si>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</si>
  <si>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</si>
  <si>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</si>
  <si>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</si>
  <si>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</si>
  <si>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</si>
  <si>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</si>
  <si>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</si>
  <si>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</si>
  <si>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</si>
  <si>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</si>
  <si>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</si>
  <si>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</si>
  <si>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</si>
  <si>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</si>
  <si>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</si>
  <si>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</si>
  <si>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</si>
  <si>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</si>
  <si>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</si>
  <si>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</si>
  <si>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</si>
  <si>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</si>
  <si>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</si>
  <si>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</si>
  <si>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</si>
  <si>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</si>
  <si>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</si>
  <si>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</si>
  <si>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</si>
  <si>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</si>
  <si>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</si>
  <si>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</si>
  <si>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</si>
  <si>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</si>
  <si>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</si>
  <si>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</si>
  <si>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</si>
  <si>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</si>
  <si>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</si>
  <si>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</si>
  <si>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</si>
  <si>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</si>
  <si>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</si>
  <si>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</si>
  <si>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</si>
  <si>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</si>
  <si>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</si>
  <si>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</si>
  <si>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</si>
  <si>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</si>
  <si>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</si>
  <si>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</si>
  <si>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</si>
  <si>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</si>
  <si>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</si>
  <si>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</si>
  <si>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</si>
  <si>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</si>
  <si>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</si>
  <si>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</si>
  <si>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</si>
  <si>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</si>
  <si>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</si>
  <si>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</si>
  <si>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</si>
  <si>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</si>
  <si>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</si>
  <si>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</si>
  <si>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</si>
  <si>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</si>
  <si>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</si>
  <si>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</si>
  <si>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</si>
  <si>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</si>
  <si>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</si>
  <si>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</si>
  <si>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</si>
  <si>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</si>
  <si>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</si>
  <si>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</si>
  <si>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</si>
  <si>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</si>
  <si>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</si>
  <si>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</si>
  <si>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</si>
  <si>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</si>
  <si>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</si>
  <si>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</si>
  <si>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</si>
  <si>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</si>
  <si>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</si>
  <si>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</si>
  <si>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</si>
  <si>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</si>
  <si>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</si>
  <si>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</si>
  <si>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</si>
  <si>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</si>
  <si>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</si>
  <si>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</si>
  <si>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</si>
  <si>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</si>
  <si>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</si>
  <si>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</si>
  <si>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</si>
  <si>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</si>
  <si>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</si>
  <si>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</si>
  <si>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</si>
  <si>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</si>
  <si>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</si>
  <si>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</si>
  <si>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</si>
  <si>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</si>
  <si>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</si>
  <si>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</si>
  <si>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</si>
  <si>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</si>
  <si>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</si>
  <si>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</si>
  <si>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</si>
  <si>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</si>
  <si>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</si>
  <si>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</si>
  <si>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</si>
  <si>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</si>
  <si>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</si>
  <si>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</si>
  <si>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</si>
  <si>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</si>
  <si>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</si>
  <si>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</si>
  <si>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</si>
  <si>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</si>
  <si>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</si>
  <si>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</si>
  <si>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</si>
  <si>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</si>
  <si>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</si>
  <si>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</si>
  <si>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</si>
  <si>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</si>
  <si>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</si>
  <si>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</si>
  <si>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</si>
  <si>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</si>
  <si>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</si>
  <si>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</si>
  <si>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</si>
  <si>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</si>
  <si>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</si>
  <si>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</si>
  <si>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</si>
  <si>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</si>
  <si>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</si>
  <si>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</si>
  <si>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</si>
  <si>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</si>
  <si>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</si>
  <si>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</si>
  <si>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</si>
  <si>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</si>
  <si>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</si>
  <si>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</si>
  <si>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</si>
  <si>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</si>
  <si>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</si>
  <si>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</si>
  <si>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</si>
  <si>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</si>
  <si>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</si>
  <si>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</si>
  <si>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</si>
  <si>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</si>
  <si>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</si>
  <si>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</si>
  <si>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</si>
  <si>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</si>
  <si>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</si>
  <si>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</si>
  <si>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</si>
  <si>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</si>
  <si>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</si>
  <si>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</si>
  <si>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</si>
  <si>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</si>
  <si>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</si>
  <si>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</si>
  <si>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</si>
  <si>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</si>
  <si>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</si>
  <si>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</si>
  <si>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</si>
  <si>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</si>
  <si>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</si>
  <si>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</si>
  <si>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</si>
  <si>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</si>
  <si>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</si>
  <si>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</si>
  <si>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</si>
  <si>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</si>
  <si>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</si>
  <si>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</si>
  <si>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</si>
  <si>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</si>
  <si>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</si>
  <si>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</si>
  <si>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</si>
  <si>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</si>
  <si>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</si>
  <si>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</si>
  <si>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</si>
  <si>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</si>
  <si>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</si>
  <si>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</si>
  <si>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</si>
  <si>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</si>
  <si>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</si>
  <si>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</si>
  <si>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</si>
  <si>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</si>
  <si>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</si>
  <si>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</si>
  <si>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</si>
  <si>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</si>
  <si>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</si>
  <si>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</si>
  <si>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</si>
  <si>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</si>
  <si>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</si>
  <si>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</si>
  <si>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</si>
  <si>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</si>
  <si>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</si>
  <si>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</si>
  <si>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</si>
  <si>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</si>
  <si>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</si>
  <si>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</si>
  <si>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</si>
  <si>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</si>
  <si>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</si>
  <si>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</si>
  <si>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</si>
  <si>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</si>
  <si>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</si>
  <si>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</si>
  <si>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</si>
  <si>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</si>
  <si>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</si>
  <si>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</si>
  <si>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</si>
  <si>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</si>
  <si>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</si>
  <si>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</si>
  <si>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</si>
  <si>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</si>
  <si>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</si>
  <si>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</si>
  <si>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</si>
  <si>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</si>
  <si>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</si>
  <si>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</si>
  <si>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</si>
  <si>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</si>
  <si>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</si>
  <si>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</si>
  <si>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</si>
  <si>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</si>
  <si>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</si>
  <si>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</si>
  <si>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</si>
  <si>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</si>
  <si>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</si>
  <si>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</si>
  <si>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</si>
  <si>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</si>
  <si>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</si>
  <si>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</si>
  <si>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</si>
  <si>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</si>
  <si>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</si>
  <si>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</si>
  <si>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</si>
  <si>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</si>
  <si>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</si>
  <si>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</si>
  <si>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</si>
  <si>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</si>
  <si>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</si>
  <si>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</si>
  <si>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</si>
  <si>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</si>
  <si>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</si>
  <si>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</si>
  <si>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</si>
  <si>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</si>
  <si>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</si>
  <si>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</si>
  <si>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</si>
  <si>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</si>
  <si>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</si>
  <si>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</si>
  <si>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</si>
  <si>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</si>
  <si>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</si>
  <si>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</si>
  <si>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</si>
  <si>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</si>
  <si>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</si>
  <si>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</si>
  <si>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</si>
  <si>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</si>
  <si>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</si>
  <si>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</si>
  <si>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</si>
  <si>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</si>
  <si>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</si>
  <si>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</si>
  <si>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</si>
  <si>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</si>
  <si>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</si>
  <si>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</si>
  <si>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</si>
  <si>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</si>
  <si>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</si>
  <si>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</si>
  <si>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</si>
  <si>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</si>
  <si>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</si>
  <si>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</si>
  <si>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</si>
  <si>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</si>
  <si>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</si>
  <si>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</si>
  <si>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</si>
  <si>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</si>
  <si>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</si>
  <si>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</si>
  <si>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</si>
  <si>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</si>
  <si>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</si>
  <si>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</si>
  <si>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</si>
  <si>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</si>
  <si>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</si>
  <si>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</si>
  <si>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</si>
  <si>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</si>
  <si>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</si>
  <si>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</si>
  <si>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</si>
  <si>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</si>
  <si>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</si>
  <si>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</si>
  <si>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</si>
  <si>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</si>
  <si>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</si>
  <si>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</si>
  <si>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</si>
  <si>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</si>
  <si>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</si>
  <si>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</si>
  <si>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</si>
  <si>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</si>
  <si>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</si>
  <si>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</si>
  <si>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</si>
  <si>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</si>
  <si>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</si>
  <si>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</si>
  <si>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</si>
  <si>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</si>
  <si>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</si>
  <si>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</si>
  <si>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</si>
  <si>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</si>
  <si>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</si>
  <si>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</si>
  <si>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</si>
  <si>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</si>
  <si>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</si>
  <si>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</si>
  <si>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</si>
  <si>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</si>
  <si>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</si>
  <si>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</si>
  <si>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</si>
  <si>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</si>
  <si>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</si>
  <si>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</si>
  <si>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</si>
  <si>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</si>
  <si>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</si>
  <si>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</si>
  <si>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</si>
  <si>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</si>
  <si>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</si>
  <si>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</si>
  <si>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</si>
  <si>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</si>
  <si>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</si>
  <si>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</si>
  <si>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</si>
  <si>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</si>
  <si>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</si>
  <si>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</si>
  <si>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</si>
  <si>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</si>
  <si>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</si>
  <si>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</si>
  <si>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</si>
  <si>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</si>
  <si>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</si>
  <si>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</si>
  <si>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</si>
  <si>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</si>
  <si>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</si>
  <si>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</si>
  <si>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</si>
  <si>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</si>
  <si>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</si>
  <si>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</si>
  <si>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</si>
  <si>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</si>
  <si>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</si>
  <si>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</si>
  <si>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</si>
  <si>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</si>
  <si>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</si>
  <si>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</si>
  <si>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</si>
  <si>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</si>
  <si>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</si>
  <si>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</si>
  <si>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</si>
  <si>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</si>
  <si>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</si>
  <si>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</si>
  <si>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</si>
  <si>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</si>
  <si>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</si>
  <si>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</si>
  <si>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</si>
  <si>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</si>
  <si>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</si>
  <si>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</si>
  <si>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</si>
  <si>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</si>
  <si>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</si>
  <si>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</si>
  <si>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</si>
  <si>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</si>
  <si>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</si>
  <si>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</si>
  <si>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</si>
  <si>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</si>
  <si>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</si>
  <si>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</si>
  <si>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</si>
  <si>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</si>
  <si>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</si>
  <si>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</si>
  <si>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</si>
  <si>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</si>
  <si>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</si>
  <si>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</si>
  <si>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</si>
  <si>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</si>
  <si>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</si>
  <si>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</si>
  <si>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</si>
  <si>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</si>
  <si>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</si>
  <si>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</si>
  <si>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</si>
  <si>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</si>
  <si>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</si>
  <si>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</si>
  <si>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</si>
  <si>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</si>
  <si>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</si>
  <si>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</si>
  <si>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</si>
  <si>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</si>
  <si>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</si>
  <si>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</si>
  <si>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</si>
  <si>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</si>
  <si>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</si>
  <si>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</si>
  <si>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</si>
  <si>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</si>
  <si>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Column sorting on Invoice Page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</si>
  <si>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</si>
  <si>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</si>
  <si>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</si>
  <si>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</si>
  <si>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</si>
  <si>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</si>
  <si>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</si>
  <si>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</si>
  <si>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</si>
  <si>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</si>
  <si>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</si>
  <si>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</si>
  <si>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</si>
  <si>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Navigate to Invoice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</si>
  <si>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</si>
  <si>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</si>
  <si>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</si>
  <si>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</si>
  <si>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</si>
  <si>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</si>
  <si>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</si>
  <si>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Verify Date Column on Invoice Page</t>
  </si>
  <si>
    <t>click on Hamburger menu to open the menu</t>
  </si>
  <si>
    <t>${org.hamburger}</t>
  </si>
  <si>
    <t>When user click on Help option</t>
  </si>
  <si>
    <t>${org.invoice}</t>
  </si>
  <si>
    <t>Verify the invoice page displayed</t>
  </si>
  <si>
    <t>${Invoice.Button}</t>
  </si>
  <si>
    <t>Call ColumnSorting function</t>
  </si>
  <si>
    <t>macroFlex(macro,input,output)</t>
  </si>
  <si>
    <t>$(projectfile|macro|${gnukhata.path}|MacroLibrary|ColumnSorting)</t>
  </si>
  <si>
    <t>Table_ColumnName_Loc=${Table_ColumnName_Loc}
TableName=${TableName_Invoice}
ColumnName=${ColumnName_Date}</t>
  </si>
  <si>
    <t>Table_ColumnName_Loc=${Table_ColumnName_Loc}
TableName=${TableName_Invoice}
ColumnName=${ColumnName_Name}</t>
  </si>
  <si>
    <t>Table_ColumnName_Loc=${Table_ColumnName_Loc}
TableName=${TableName_Invoice}
ColumnName=${ColumnName_Amount}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</si>
  <si>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</si>
  <si>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</si>
  <si>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</si>
  <si>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</si>
  <si>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nexial.browser</t>
  </si>
  <si>
    <t>chrome</t>
  </si>
  <si>
    <t>nexial.delayBetweenStepsMs</t>
  </si>
  <si>
    <t>0</t>
  </si>
  <si>
    <t>nexial.executionType</t>
  </si>
  <si>
    <t>script</t>
  </si>
  <si>
    <t>nexial.inputExcel</t>
  </si>
  <si>
    <t>C:\projects\GNUKhata-UIAutomation\gkapp\tests\output\20231110_145751\ColumnSorting.20231110_145752.001.xlsx</t>
  </si>
  <si>
    <t>nexial.logpath</t>
  </si>
  <si>
    <t>C:\projects\GNUKhata-UIAutomation\gkapp\tests\output\20231110_145751\logs</t>
  </si>
  <si>
    <t>nexial.openResult</t>
  </si>
  <si>
    <t>false</t>
  </si>
  <si>
    <t>nexial.output</t>
  </si>
  <si>
    <t>C:\projects\GNUKhata-UIAutomation\gkapp\tests\output\20231110_145751</t>
  </si>
  <si>
    <t>nexial.pollWaitMs</t>
  </si>
  <si>
    <t>10000</t>
  </si>
  <si>
    <t>nexial.project</t>
  </si>
  <si>
    <t>tests</t>
  </si>
  <si>
    <t>nexial.projectBase</t>
  </si>
  <si>
    <t>C:\projects\GNUKhata-UIAutomation\gkapp\tests</t>
  </si>
  <si>
    <t>nexial.runID</t>
  </si>
  <si>
    <t>20231110_145751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</si>
  <si>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</si>
  <si>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</si>
  <si>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</si>
  <si>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</si>
  <si>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</si>
  <si>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</si>
  <si>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</si>
  <si>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</si>
  <si>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ColumnSorting.data.xlsx</t>
  </si>
  <si>
    <t>nexial.scriptRef.DataSheet(s)</t>
  </si>
  <si>
    <t>#default</t>
  </si>
  <si>
    <t>nexial.scriptRef.runtime args</t>
  </si>
  <si>
    <t>-script C:\projects\GNUKhata-UIAutomation\gkapp\tests\artifact\script\ColumnSorting.xlsx</t>
  </si>
  <si>
    <t>nexial.version</t>
  </si>
  <si>
    <t>nexial-core dev_1539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</si>
  <si>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</si>
  <si>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</si>
  <si>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</si>
  <si>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</si>
  <si>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</si>
  <si>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</si>
  <si>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</si>
  <si>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ColumnName_Amount</t>
  </si>
  <si>
    <t>Amount</t>
  </si>
  <si>
    <t>ColumnName_Date</t>
  </si>
  <si>
    <t>Date</t>
  </si>
  <si>
    <t>ColumnName_Name</t>
  </si>
  <si>
    <t>Name</t>
  </si>
  <si>
    <t>Invoice.Button</t>
  </si>
  <si>
    <t>//button[@id="main-menu__BV_toggle_"]/div[text()=' Invoice ']</t>
  </si>
  <si>
    <t>Logout</t>
  </si>
  <si>
    <t>//li[normalize-space(text())='Logout']</t>
  </si>
  <si>
    <t>Org.Name</t>
  </si>
  <si>
    <t>IndianInstitute</t>
  </si>
  <si>
    <t>Org.locator</t>
  </si>
  <si>
    <t>//tr/td[text()=' ']/parent::tr/td[@aria-colindex="4"]/button</t>
  </si>
  <si>
    <t>TableName.RoleAttribute</t>
  </si>
  <si>
    <t>@role="table"</t>
  </si>
  <si>
    <t>TableName_Invoice</t>
  </si>
  <si>
    <t>@id="list-Invoice"</t>
  </si>
  <si>
    <t>Table_ColumnName_Loc</t>
  </si>
  <si>
    <t>//table[#]//th/div[text()='%']/parent::th/span[@class="sr-only"][text()=' (Click to sort ascending)']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</si>
  <si>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</si>
  <si>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</si>
  <si>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</si>
  <si>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</si>
  <si>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</si>
  <si>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</si>
  <si>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execution.runtime args</t>
  </si>
  <si>
    <t>gnukhata.path</t>
  </si>
  <si>
    <t>$(syspath|project|fullpath)/artifact/script/GNUKhata.macro.xlsx</t>
  </si>
  <si>
    <t>input.password</t>
  </si>
  <si>
    <t>//input[@placeholder='Password']</t>
  </si>
  <si>
    <t>input.username</t>
  </si>
  <si>
    <t>//input[@placeholder='Enter Username']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</si>
  <si>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</si>
  <si>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</si>
  <si>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</si>
  <si>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</si>
  <si>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</si>
  <si>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</si>
  <si>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</si>
  <si>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</si>
  <si>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</si>
  <si>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</si>
  <si>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</si>
  <si>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</si>
  <si>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</si>
  <si>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</si>
  <si>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</si>
  <si>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</si>
  <si>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</si>
  <si>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</si>
  <si>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org.hamburger</t>
  </si>
  <si>
    <t>//button[@title='Open Sidebar']</t>
  </si>
  <si>
    <t>org.invoice</t>
  </si>
  <si>
    <t>//a[contains(@href,'Invoice')]</t>
  </si>
  <si>
    <t>org.transactions</t>
  </si>
  <si>
    <t>//span[text()='Transactions']</t>
  </si>
  <si>
    <t>org.workflow</t>
  </si>
  <si>
    <t>//span[text()='Workflow']</t>
  </si>
  <si>
    <t>os.arch</t>
  </si>
  <si>
    <t>amd64</t>
  </si>
  <si>
    <t>os.hostname</t>
  </si>
  <si>
    <t>ALIPL5337</t>
  </si>
  <si>
    <t>os.name</t>
  </si>
  <si>
    <t>Windows 10</t>
  </si>
  <si>
    <t>os.version</t>
  </si>
  <si>
    <t>10.0</t>
  </si>
  <si>
    <t>password</t>
  </si>
  <si>
    <t>crypt:03d83d514734c435deb6f692f3f6c95fad3b27bd6e789f4b</t>
  </si>
  <si>
    <t>success.message</t>
  </si>
  <si>
    <t>//*[text()='Login Success!']</t>
  </si>
  <si>
    <t>testsuite.startTs</t>
  </si>
  <si>
    <t>1699608471017</t>
  </si>
  <si>
    <t>title.header</t>
  </si>
  <si>
    <t>Welcome Accion!</t>
  </si>
  <si>
    <t>title.locator</t>
  </si>
  <si>
    <t>//*[text()='Welcome Accion!']</t>
  </si>
  <si>
    <t>uiurl</t>
  </si>
  <si>
    <t>https://gnukhata.gitlab.io/gkapp/#/user-login</t>
  </si>
  <si>
    <t>user.name</t>
  </si>
  <si>
    <t>RH0083</t>
  </si>
  <si>
    <t>user.script</t>
  </si>
  <si>
    <t/>
  </si>
  <si>
    <t>user.timezone</t>
  </si>
  <si>
    <t>Asia/Calcutta</t>
  </si>
  <si>
    <t>username</t>
  </si>
  <si>
    <t>crypt:2ba7133dc6aa41e6f2080b22ab8ade5754ffcd28ee24a680</t>
  </si>
  <si>
    <t xml:space="preserve">PASS </t>
  </si>
  <si>
    <t>FAIL EXECUTING COMMAND: web.clickAndWait(locator,waitMs)('//tr/td[text()='IndianInstitute']/parent::tr/td[@aria-colindex="4"]/button', '1500')
Specified element not found: Timed out while looking for web element(s) that match '//tr/td[text()='IndianInstitute']/parent::tr/td[@aria-colindex="4"]/button'; nexial.pollWaitMs=10000 For documentation on this error, please visit: https://www.seleniumhq.org/exceptions/no_such_element.html...</t>
  </si>
  <si>
    <t>details</t>
  </si>
  <si>
    <t>FAIL EXECUTING COMMAND: web.clickAndWait(locator,waitMs)('//button[@title='Open Sidebar']', '2000')
Specified element not found: Timed out while looking for web element(s) that match '//button[@title='Open Sidebar']'; nexial.pollWaitMs=10000 For documentation on this error, please visit: https://www.seleniumhq.org/exceptions/no_such_element.html...</t>
  </si>
  <si>
    <t>FAIL EXECUTING COMMAND: web.clickAndWait(locator,waitMs)('//a[contains(@href,'Invoice')]', '1500')
Specified element not found: Timed out while looking for web element(s) that match '//a[contains(@href,'Invoice')]'; nexial.pollWaitMs=10000 For documentation on this error, please visit: https://www.seleniumhq.org/exceptions/no_such_element.html...</t>
  </si>
  <si>
    <t>FAIL EXECUTING COMMAND: web.assertElementPresent(locator)('//button[@id="main-menu__BV_toggle_"]/div[text()=' Invoice ']')
Specified element not found: Timed out while looking for web element(s) that match '//button[@id="main-menu__BV_toggle_"]/div[text()=' Invoice ']'; nexial.pollWaitMs=10000 For documentation on this error, please visit: https://www.seleniumhq.org/exceptions/no_such_element.html...</t>
  </si>
  <si>
    <t>C:\projects\GNUKhata-UIAutomation\gkapp\tests\artifact\script\GNUKhata.macro.xlsx::MacroLibrary::ColumnSorting</t>
  </si>
  <si>
    <t>Table_ColumnName_Loc=//table[#]//th/div[text()='%']/parent::th/span[@class="sr-only"][text()=' (Click to sort ascending)']
TableName=@id="list-Invoice"
ColumnName=Date</t>
  </si>
  <si>
    <t>Table_ColumnName_Loc=//table[#]//th/div[text()='%']/parent::th/span[@class="sr-only"][text()=' (Click to sort ascending)']
TableName=@id="list-Invoice"
ColumnName=Name</t>
  </si>
  <si>
    <t>Table_ColumnName_Loc=//table[#]//th/div[text()='%']/parent::th/span[@class="sr-only"][text()=' (Click to sort ascending)']
TableName=@id="list-Invoice"
ColumnName=Amount</t>
  </si>
  <si>
    <t>EXECUTING COMMAND: web.clickAndWait(locator,waitMs)('//tr/td[text()='IndianInstitute']/parent::tr/td[@aria-colindex="4"]/button', '1500')
Specified element not found: Timed out while looking for web element(s) that match '//tr/td[text()='IndianInstitute']/parent::tr/td[@aria-colindex="4"]/button'; nexial.pollWaitMs=10000 For documentation on this error, please visit: https://www.seleniumhq.org/exceptions/no_such_element.html...</t>
  </si>
  <si>
    <t>EXECUTING COMMAND: web.clickAndWait(locator,waitMs)('//button[@title='Open Sidebar']', '2000')
Specified element not found: Timed out while looking for web element(s) that match '//button[@title='Open Sidebar']'; nexial.pollWaitMs=10000 For documentation on this error, please visit: https://www.seleniumhq.org/exceptions/no_such_element.html...</t>
  </si>
  <si>
    <t>EXECUTING COMMAND: web.clickAndWait(locator,waitMs)('//a[contains(@href,'Invoice')]', '1500')
Specified element not found: Timed out while looking for web element(s) that match '//a[contains(@href,'Invoice')]'; nexial.pollWaitMs=10000 For documentation on this error, please visit: https://www.seleniumhq.org/exceptions/no_such_element.html...</t>
  </si>
  <si>
    <t>EXECUTING COMMAND: web.assertElementPresent(locator)('//button[@id="main-menu__BV_toggle_"]/div[text()=' Invoice ']')
Specified element not found: Timed out while looking for web element(s) that match '//button[@id="main-menu__BV_toggle_"]/div[text()=' Invoice ']'; nexial.pollWaitMs=10000 For documentation on this error, please visit: https://www.seleniumhq.org/exceptions/no_such_element.html...</t>
  </si>
  <si>
    <t>Column Sorting
Input: TableLocator,TableName, ColumnName</t>
  </si>
  <si>
    <t>2000</t>
  </si>
  <si>
    <t>Replace the Table and Column Name</t>
  </si>
  <si>
    <t>\#</t>
  </si>
  <si>
    <t>TableNameLoc</t>
  </si>
  <si>
    <t>//table[@id="list-Invoice"]//th/div[text()='%']/parent::th/span[@class="sr-only"][text()=' (Click to sort ascending)']</t>
  </si>
  <si>
    <t>\%</t>
  </si>
  <si>
    <t>ColumnNameLoc</t>
  </si>
  <si>
    <t>Click on te column to Sort in Ascending</t>
  </si>
  <si>
    <t>${ColumnNameLoc}</t>
  </si>
  <si>
    <t>FAIL EXECUTING COMMAND: web.clickAndWait(locator,waitMs)('//table[@id="list-Invoice"]//th/div[text()='Date']/parent::th/span[@class="sr-only"][text()=' (Click to sort ascending)']', '1000')
Specified element not found: Timed out while looking for web element(s) that match '//table[@id="list-Invoice"]//th/div[text()='Date']/parent::th/span[@class="sr-only"][text()=' (Click to sort ascending)']'; nexial.pollWaitMs=10000 For documentation on this error, please visit: https://www.seleniumhq.org/exceptions/no_such_element.html...</t>
  </si>
  <si>
    <t>EXECUTING COMMAND: web.clickAndWait(locator,waitMs)('//table[@id="list-Invoice"]//th/div[text()='Date']/parent::th/span[@class="sr-only"][text()=' (Click to sort ascending)']', '1000')
Specified element not found: Timed out while looking for web element(s) that match '//table[@id="list-Invoice"]//th/div[text()='Date']/parent::th/span[@class="sr-only"][text()=' (Click to sort ascending)']'; nexial.pollWaitMs=10000 For documentation on this error, please visit: https://www.seleniumhq.org/exceptions/no_such_element.html...</t>
  </si>
  <si>
    <t>Replace the Sorted column to Descending</t>
  </si>
  <si>
    <t>//table[@id="list-Invoice"]//th/div[text()='Date']/parent::th/span[@class="sr-only"][text()=' (Click to sort ascending)']</t>
  </si>
  <si>
    <t>ascending</t>
  </si>
  <si>
    <t>descending</t>
  </si>
  <si>
    <t>Sortcolumn</t>
  </si>
  <si>
    <t>Verify the Column sorted from ascending to descending</t>
  </si>
  <si>
    <t>${Sortcolumn}</t>
  </si>
  <si>
    <t>FAIL EXECUTING COMMAND: web.assertElementPresent(locator)('//table[@id="list-Invoice"]//th/div[text()='Date']/parent::th/span[@class="sr-only"][text()=' (Click to sort descending)']')
Specified element not found: Timed out while looking for web element(s) that match '//table[@id="list-Invoice"]//th/div[text()='Date']/parent::th/span[@class="sr-only"][text()=' (Click to sort descending)']'; nexial.pollWaitMs=10000 For documentation on this error, please visit: https://www.seleniumhq.org/exceptions/no_such_element.html...</t>
  </si>
  <si>
    <t>EXECUTING COMMAND: web.assertElementPresent(locator)('//table[@id="list-Invoice"]//th/div[text()='Date']/parent::th/span[@class="sr-only"][text()=' (Click to sort descending)']')
Specified element not found: Timed out while looking for web element(s) that match '//table[@id="list-Invoice"]//th/div[text()='Date']/parent::th/span[@class="sr-only"][text()=' (Click to sort descending)']'; nexial.pollWaitMs=10000 For documentation on this error, please visit: https://www.seleniumhq.org/exceptions/no_such_element.html...</t>
  </si>
  <si>
    <t>FAIL EXECUTING COMMAND: web.clickAndWait(locator,waitMs)('//table[@id="list-Invoice"]//th/div[text()='Name']/parent::th/span[@class="sr-only"][text()=' (Click to sort ascending)']', '1000')
Specified element not found: Timed out while looking for web element(s) that match '//table[@id="list-Invoice"]//th/div[text()='Name']/parent::th/span[@class="sr-only"][text()=' (Click to sort ascending)']'; nexial.pollWaitMs=10000 For documentation on this error, please visit: https://www.seleniumhq.org/exceptions/no_such_element.html...</t>
  </si>
  <si>
    <t>EXECUTING COMMAND: web.clickAndWait(locator,waitMs)('//table[@id="list-Invoice"]//th/div[text()='Name']/parent::th/span[@class="sr-only"][text()=' (Click to sort ascending)']', '1000')
Specified element not found: Timed out while looking for web element(s) that match '//table[@id="list-Invoice"]//th/div[text()='Name']/parent::th/span[@class="sr-only"][text()=' (Click to sort ascending)']'; nexial.pollWaitMs=10000 For documentation on this error, please visit: https://www.seleniumhq.org/exceptions/no_such_element.html...</t>
  </si>
  <si>
    <t>//table[@id="list-Invoice"]//th/div[text()='Name']/parent::th/span[@class="sr-only"][text()=' (Click to sort ascending)']</t>
  </si>
  <si>
    <t>FAIL EXECUTING COMMAND: web.assertElementPresent(locator)('//table[@id="list-Invoice"]//th/div[text()='Name']/parent::th/span[@class="sr-only"][text()=' (Click to sort descending)']')
Specified element not found: Timed out while looking for web element(s) that match '//table[@id="list-Invoice"]//th/div[text()='Name']/parent::th/span[@class="sr-only"][text()=' (Click to sort descending)']'; nexial.pollWaitMs=10000 For documentation on this error, please visit: https://www.seleniumhq.org/exceptions/no_such_element.html...</t>
  </si>
  <si>
    <t>EXECUTING COMMAND: web.assertElementPresent(locator)('//table[@id="list-Invoice"]//th/div[text()='Name']/parent::th/span[@class="sr-only"][text()=' (Click to sort descending)']')
Specified element not found: Timed out while looking for web element(s) that match '//table[@id="list-Invoice"]//th/div[text()='Name']/parent::th/span[@class="sr-only"][text()=' (Click to sort descending)']'; nexial.pollWaitMs=10000 For documentation on this error, please visit: https://www.seleniumhq.org/exceptions/no_such_element.html...</t>
  </si>
  <si>
    <t>FAIL EXECUTING COMMAND: web.clickAndWait(locator,waitMs)('//table[@id="list-Invoice"]//th/div[text()='Amount']/parent::th/span[@class="sr-only"][text()=' (Click to sort ascending)']', '1000')
Specified element not found: Timed out while looking for web element(s) that match '//table[@id="list-Invoice"]//th/div[text()='Amount']/parent::th/span[@class="sr-only"][text()=' (Click to sort ascending)']'; nexial.pollWaitMs=10000 For documentation on this error, please visit: https://www.seleniumhq.org/exceptions/no_such_element.html...</t>
  </si>
  <si>
    <t>EXECUTING COMMAND: web.clickAndWait(locator,waitMs)('//table[@id="list-Invoice"]//th/div[text()='Amount']/parent::th/span[@class="sr-only"][text()=' (Click to sort ascending)']', '1000')
Specified element not found: Timed out while looking for web element(s) that match '//table[@id="list-Invoice"]//th/div[text()='Amount']/parent::th/span[@class="sr-only"][text()=' (Click to sort ascending)']'; nexial.pollWaitMs=10000 For documentation on this error, please visit: https://www.seleniumhq.org/exceptions/no_such_element.html...</t>
  </si>
  <si>
    <t>//table[@id="list-Invoice"]//th/div[text()='Amount']/parent::th/span[@class="sr-only"][text()=' (Click to sort ascending)']</t>
  </si>
  <si>
    <t>FAIL EXECUTING COMMAND: web.assertElementPresent(locator)('//table[@id="list-Invoice"]//th/div[text()='Amount']/parent::th/span[@class="sr-only"][text()=' (Click to sort descending)']')
Specified element not found: Timed out while looking for web element(s) that match '//table[@id="list-Invoice"]//th/div[text()='Amount']/parent::th/span[@class="sr-only"][text()=' (Click to sort descending)']'; nexial.pollWaitMs=10000 For documentation on this error, please visit: https://www.seleniumhq.org/exceptions/no_such_element.html...</t>
  </si>
  <si>
    <t>EXECUTING COMMAND: web.assertElementPresent(locator)('//table[@id="list-Invoice"]//th/div[text()='Amount']/parent::th/span[@class="sr-only"][text()=' (Click to sort descending)']')
Specified element not found: Timed out while looking for web element(s) that match '//table[@id="list-Invoice"]//th/div[text()='Amount']/parent::th/span[@class="sr-only"][text()=' (Click to sort descending)']'; nexial.pollWaitMs=10000 For documentation on this error, please visit: https://www.seleniumhq.org/exceptions/no_such_element.html...</t>
  </si>
  <si>
    <t>► Call ColumnSorting function</t>
  </si>
  <si>
    <t xml:space="preserve">Run From: ALIPL5337 (amd64 Windows 10 10.0)
Run User: RH0083
Time Span:11/10/2023 14:57:53 - 11/10/2023 14:59:42
Duration: 00:01:48.981
Steps:       26
Executed: 26 (100.00%)
PASS:     16 (61.54%)
SKIPPED:  0 (0.00%)
FAIL:     10 (38.46%)
</t>
  </si>
  <si>
    <t>C:\projects\GNUKhata-UIAutomation\gkapp\tests\artifact\script\GNUKhata.macro.xlsx::MacroLibrary::login</t>
  </si>
  <si>
    <t>Login to the GNU website
Input: username, password</t>
  </si>
  <si>
    <t>1500</t>
  </si>
  <si>
    <t>Given I maximize the browser window</t>
  </si>
  <si>
    <t>When I click on the Sign In button</t>
  </si>
  <si>
    <t xml:space="preserve">    And I wait for few seconds</t>
  </si>
  <si>
    <t>5000</t>
  </si>
  <si>
    <t xml:space="preserve">    And I type the Email Id</t>
  </si>
  <si>
    <t>${username}</t>
  </si>
  <si>
    <t xml:space="preserve">    And I type the Password</t>
  </si>
  <si>
    <t>${password}</t>
  </si>
  <si>
    <t xml:space="preserve">    And I click on the submit button</t>
  </si>
  <si>
    <t>user should be navigated to GNU Dashboard</t>
  </si>
  <si>
    <t>► Login to the GNU khata with valid credentails</t>
  </si>
  <si>
    <t xml:space="preserve">Run From: ALIPL5337 (amd64 Windows 10 10.0)
Run User: RH0083
Time Span:11/10/2023 14:59:43 - 11/10/2023 14:59:58
Duration: 00:00:14.959
Steps:       10
Executed: 10 (100.00%)
PASS:     10 (100.00%)
SKIPPED:  0 (0.00%)
FAIL:     0 (0.00%)
</t>
  </si>
  <si>
    <t>C:\projects\GNUKhata-UIAutomation\gkapp\tests\artifact\data</t>
  </si>
  <si>
    <t>C:\projects\GNUKhata-UIAutomation\gkapp\tests\artifact\script\GNUKhata.macro.xlsx</t>
  </si>
  <si>
    <t>Execution Summary for ColumnSorting.20231110_145752.001</t>
  </si>
  <si>
    <t>Test Execution</t>
  </si>
  <si>
    <t>run from</t>
  </si>
  <si>
    <t xml:space="preserve">ALIPL5337 (amd64 Windows 10 10.0)</t>
  </si>
  <si>
    <t>run user</t>
  </si>
  <si>
    <t xml:space="preserve">RH0083</t>
  </si>
  <si>
    <t>time span</t>
  </si>
  <si>
    <t xml:space="preserve">11/10/2023 14:57:52 - 11/10/2023 14:59:59</t>
  </si>
  <si>
    <t>start time</t>
  </si>
  <si>
    <t xml:space="preserve">11/10/2023 14:57:52</t>
  </si>
  <si>
    <t>end time</t>
  </si>
  <si>
    <t xml:space="preserve">11/10/2023 14:59:59</t>
  </si>
  <si>
    <t>duration</t>
  </si>
  <si>
    <t xml:space="preserve">00:02:06.509</t>
  </si>
  <si>
    <t>scenario passed</t>
  </si>
  <si>
    <t xml:space="preserve">1 / 2</t>
  </si>
  <si>
    <t>total steps</t>
  </si>
  <si>
    <t xml:space="preserve">   36</t>
  </si>
  <si>
    <t>executed steps</t>
  </si>
  <si>
    <t xml:space="preserve">36 (100.00%)</t>
  </si>
  <si>
    <t>passed</t>
  </si>
  <si>
    <t xml:space="preserve">26 (72.22%)</t>
  </si>
  <si>
    <t>skipped</t>
  </si>
  <si>
    <t xml:space="preserve">0 (0.00%)</t>
  </si>
  <si>
    <t>failed</t>
  </si>
  <si>
    <t xml:space="preserve">10 (27.78%)</t>
  </si>
  <si>
    <t>fail-fast</t>
  </si>
  <si>
    <t>nexial version</t>
  </si>
  <si>
    <t>java version</t>
  </si>
  <si>
    <t>17.0.5</t>
  </si>
  <si>
    <t>Execution Summary</t>
  </si>
  <si>
    <t>log</t>
  </si>
  <si>
    <t>nexial log</t>
  </si>
  <si>
    <t>ColumnSorting.20231110_145752.001.xlsx_Invoice_ColumnSorting_A10.A28.log</t>
  </si>
  <si>
    <t>ColumnSorting.20231110_145752.001.xlsx_Invoice_ColumnSorting_A10.A30.log</t>
  </si>
  <si>
    <t>ColumnSorting.20231110_145752.001.xlsx_Invoice_ColumnSorting_A11.A28.log</t>
  </si>
  <si>
    <t>ColumnSorting.20231110_145752.001.xlsx_Invoice_ColumnSorting_A11.A30.log</t>
  </si>
  <si>
    <t>ColumnSorting.20231110_145752.001.xlsx_Invoice_ColumnSorting_A12.A28.log</t>
  </si>
  <si>
    <t>ColumnSorting.20231110_145752.001.xlsx_Invoice_ColumnSorting_A12.A30.log</t>
  </si>
  <si>
    <t>ColumnSorting.20231110_145752.001.xlsx_Invoice_ColumnSorting_A6.log</t>
  </si>
  <si>
    <t>ColumnSorting.20231110_145752.001.xlsx_Invoice_ColumnSorting_A7.log</t>
  </si>
  <si>
    <t>ColumnSorting.20231110_145752.001.xlsx_Invoice_ColumnSorting_A8.log</t>
  </si>
  <si>
    <t>ColumnSorting.20231110_145752.001.xlsx_Invoice_ColumnSorting_A9.log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</si>
  <si>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</si>
  <si>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</si>
  <si>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</si>
  <si>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</si>
  <si>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</si>
  <si>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</si>
  <si>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</si>
  <si>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</si>
  <si>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</si>
  <si>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</si>
  <si>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</si>
  <si>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</si>
  <si>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Invoice_ColumnSorting</t>
  </si>
  <si>
    <t>11/10/2023 14:57:53</t>
  </si>
  <si>
    <t>108,981</t>
  </si>
  <si>
    <t>26</t>
  </si>
  <si>
    <t>16</t>
  </si>
  <si>
    <t>10</t>
  </si>
  <si>
    <t>61.54%</t>
  </si>
  <si>
    <t>11,695</t>
  </si>
  <si>
    <t>2</t>
  </si>
  <si>
    <t>50.00%</t>
  </si>
  <si>
    <t>97,285</t>
  </si>
  <si>
    <t>24</t>
  </si>
  <si>
    <t>15</t>
  </si>
  <si>
    <t>9</t>
  </si>
  <si>
    <t>62.50%</t>
  </si>
  <si>
    <t>Login</t>
  </si>
  <si>
    <t>11/10/2023 14:59:43</t>
  </si>
  <si>
    <t>14,959</t>
  </si>
  <si>
    <t>100.00%</t>
  </si>
  <si>
    <t>Totals</t>
  </si>
  <si>
    <t>11/10/2023 14:57:52</t>
  </si>
  <si>
    <t>126,509</t>
  </si>
  <si>
    <t>36</t>
  </si>
  <si>
    <t>72.22%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</si>
</sst>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37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Alignment="1"/>
    <xf numFmtId="0" fontId="0" fillId="0" borderId="0" xfId="0" applyFont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  <xf numFmtId="0" fontId="26" fillId="37" borderId="0" xfId="0" applyFill="true" applyFont="true">
      <alignment vertical="center"/>
    </xf>
    <xf numFmtId="0" fontId="27" fillId="0" borderId="0" xfId="0" applyFont="true">
      <alignment vertical="center" wrapText="true"/>
    </xf>
    <xf numFmtId="0" fontId="28" fillId="40" borderId="0" xfId="0" applyFill="true" applyFont="true">
      <alignment indent="1" vertical="center" wrapText="true"/>
    </xf>
    <xf numFmtId="0" fontId="29" fillId="43" borderId="0" xfId="0" applyFill="true" applyFont="true">
      <alignment indent="1" vertical="center"/>
    </xf>
    <xf numFmtId="0" fontId="30" fillId="46" borderId="0" xfId="0" applyFill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9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52" borderId="0" xfId="0" applyFill="true" applyFont="true">
      <alignment vertical="center" wrapText="true"/>
    </xf>
    <xf numFmtId="0" fontId="35" fillId="55" borderId="0" xfId="0" applyFill="true" applyFont="true">
      <alignment vertical="center" wrapText="true"/>
    </xf>
    <xf numFmtId="0" fontId="36" fillId="43" borderId="0" xfId="0" applyFill="true" applyFont="true">
      <alignment vertical="center" wrapText="true"/>
    </xf>
    <xf numFmtId="0" fontId="37" fillId="0" borderId="0" xfId="0" applyFont="true">
      <alignment vertical="center"/>
    </xf>
    <xf numFmtId="0" fontId="38" fillId="0" borderId="0" xfId="0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55" borderId="0" xfId="0" applyFill="true" applyFont="true">
      <alignment vertical="center"/>
    </xf>
    <xf numFmtId="0" fontId="43" fillId="61" borderId="0" xfId="0" applyFill="true" applyFont="true">
      <alignment vertical="center"/>
    </xf>
    <xf numFmtId="0" fontId="44" fillId="64" borderId="0" xfId="0" applyFill="true" applyFont="true">
      <alignment vertical="center"/>
    </xf>
    <xf numFmtId="0" fontId="45" fillId="67" borderId="0" xfId="0" applyFill="true" applyFont="true">
      <alignment vertical="center" wrapText="true"/>
    </xf>
    <xf numFmtId="0" fontId="46" fillId="0" borderId="0" xfId="0" applyFont="true">
      <alignment vertical="center" wrapText="true"/>
    </xf>
    <xf numFmtId="0" fontId="47" fillId="70" borderId="0" xfId="0" applyFill="true" applyFont="true">
      <alignment vertical="center"/>
    </xf>
    <xf numFmtId="0" fontId="48" fillId="0" borderId="0" xfId="0" applyFont="true">
      <alignment vertical="center" wrapText="true"/>
    </xf>
    <xf numFmtId="0" fontId="49" fillId="73" borderId="0" xfId="0" applyFill="true" applyFont="true">
      <alignment indent="1" vertical="center" wrapText="true"/>
    </xf>
    <xf numFmtId="0" fontId="50" fillId="76" borderId="0" xfId="0" applyFill="true" applyFont="true">
      <alignment indent="1" vertical="center"/>
    </xf>
    <xf numFmtId="0" fontId="51" fillId="79" borderId="0" xfId="0" applyFill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82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85" borderId="0" xfId="0" applyFill="true" applyFont="true">
      <alignment vertical="center" wrapText="true"/>
    </xf>
    <xf numFmtId="0" fontId="56" fillId="88" borderId="0" xfId="0" applyFill="true" applyFont="true">
      <alignment vertical="center" wrapText="true"/>
    </xf>
    <xf numFmtId="0" fontId="57" fillId="76" borderId="0" xfId="0" applyFill="true" applyFont="true">
      <alignment vertical="center" wrapText="true"/>
    </xf>
    <xf numFmtId="0" fontId="58" fillId="0" borderId="0" xfId="0" applyFont="true">
      <alignment vertical="center"/>
    </xf>
    <xf numFmtId="0" fontId="59" fillId="0" borderId="0" xfId="0" applyFont="true">
      <alignment vertical="center"/>
    </xf>
    <xf numFmtId="0" fontId="60" fillId="79" borderId="0" xfId="0" applyFill="true" applyFont="true">
      <alignment vertical="center"/>
    </xf>
    <xf numFmtId="0" fontId="61" fillId="91" borderId="0" xfId="0" applyFill="true" applyFont="true">
      <alignment vertical="center"/>
    </xf>
    <xf numFmtId="0" fontId="62" fillId="79" borderId="0" xfId="0" applyFill="true" applyFont="true">
      <alignment vertical="center"/>
    </xf>
    <xf numFmtId="0" fontId="63" fillId="88" borderId="0" xfId="0" applyFill="true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7" fillId="76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4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5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6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69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70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72" fillId="0" borderId="0" xfId="0" applyFont="true">
      <alignment vertical="center"/>
    </xf>
    <xf numFmtId="0" fontId="74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0" borderId="0" xfId="0" applyFont="true">
      <alignment vertical="center"/>
    </xf>
    <xf numFmtId="0" fontId="86" fillId="0" borderId="0" xfId="0" applyFont="true">
      <alignment vertical="center"/>
    </xf>
    <xf numFmtId="49" fontId="87" fillId="0" borderId="0" xfId="0" applyNumberFormat="true" applyFont="true">
      <alignment indent="0" wrapText="true" horizontal="left" vertical="center"/>
    </xf>
    <xf numFmtId="0" fontId="88" fillId="0" borderId="0" xfId="0" applyNumberFormat="true" applyFont="true">
      <alignment indent="0" wrapText="true" horizontal="general" vertical="center"/>
    </xf>
    <xf numFmtId="0" fontId="89" fillId="0" borderId="0" xfId="0" applyNumberFormat="true" applyFont="true">
      <alignment indent="0" wrapText="false" horizontal="right" vertical="center"/>
    </xf>
    <xf numFmtId="0" fontId="90" fillId="0" borderId="0" xfId="0" applyNumberFormat="true" applyFont="true">
      <alignment indent="0" wrapText="false" horizontal="general" vertical="center"/>
    </xf>
    <xf numFmtId="0" fontId="91" fillId="85" borderId="0" xfId="0" applyNumberFormat="true" applyFill="true" applyFont="true">
      <alignment indent="0" wrapText="false" horizontal="general" vertical="center"/>
    </xf>
    <xf numFmtId="0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fals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tru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center" vertical="center"/>
    </xf>
    <xf numFmtId="0" fontId="99" fillId="0" borderId="0" xfId="0" applyNumberFormat="true" applyFont="true">
      <alignment indent="0" wrapText="false" horizontal="general" vertical="center"/>
    </xf>
    <xf numFmtId="0" fontId="100" fillId="91" borderId="0" xfId="0" applyNumberFormat="true" applyFill="true" applyFont="true">
      <alignment indent="0" wrapText="false" horizontal="general" vertical="center"/>
    </xf>
    <xf numFmtId="0" fontId="101" fillId="0" borderId="0" xfId="0" applyNumberFormat="true" applyFont="true">
      <alignment indent="0" wrapText="false" horizontal="general" vertical="bottom"/>
    </xf>
    <xf numFmtId="0" fontId="102" fillId="0" borderId="0" xfId="0" applyNumberFormat="true" applyFont="true">
      <alignment indent="0" wrapText="true" horizontal="general" vertical="center"/>
    </xf>
    <xf numFmtId="0" fontId="103" fillId="0" borderId="0" xfId="0" applyNumberFormat="true" applyFont="true">
      <alignment indent="0" wrapText="false" horizontal="right" vertical="center"/>
    </xf>
    <xf numFmtId="0" fontId="104" fillId="0" borderId="0" xfId="0" applyNumberFormat="true" applyFont="true">
      <alignment indent="0" wrapText="false" horizontal="general" vertical="center"/>
    </xf>
    <xf numFmtId="0" fontId="105" fillId="76" borderId="0" xfId="0" applyNumberFormat="true" applyFill="true" applyFont="true">
      <alignment indent="0" wrapText="false" horizontal="general" vertical="center"/>
    </xf>
    <xf numFmtId="0" fontId="106" fillId="85" borderId="0" xfId="0" applyNumberFormat="true" applyFill="true" applyFont="true">
      <alignment indent="0" wrapText="false" horizontal="general" vertical="center"/>
    </xf>
    <xf numFmtId="0" fontId="107" fillId="76" borderId="0" xfId="0" applyNumberFormat="true" applyFill="true" applyFont="true">
      <alignment indent="0" wrapText="false" horizontal="general" vertical="center"/>
    </xf>
    <xf numFmtId="0" fontId="108" fillId="85" borderId="0" xfId="0" applyNumberFormat="true" applyFill="true" applyFont="true">
      <alignment indent="0" wrapText="false" horizontal="general" vertical="center"/>
    </xf>
    <xf numFmtId="0" fontId="109" fillId="0" borderId="0" xfId="0" applyNumberFormat="true" applyFont="true">
      <alignment indent="0" wrapText="false" horizontal="general" vertical="bottom"/>
    </xf>
    <xf numFmtId="0" fontId="110" fillId="0" borderId="0" xfId="0" applyNumberFormat="true" applyFont="true">
      <alignment indent="0" wrapText="false" horizontal="general" vertical="bottom"/>
    </xf>
    <xf numFmtId="0" fontId="111" fillId="0" borderId="0" xfId="0" applyNumberFormat="true" applyFont="true">
      <alignment indent="0" wrapText="false" horizontal="general" vertical="bottom"/>
    </xf>
    <xf numFmtId="0" fontId="112" fillId="0" borderId="0" xfId="0" applyNumberFormat="true" applyFont="true">
      <alignment indent="0" wrapText="false" horizontal="general" vertical="bottom"/>
    </xf>
    <xf numFmtId="0" fontId="113" fillId="0" borderId="0" xfId="0" applyNumberFormat="true" applyFont="true">
      <alignment indent="0" wrapText="false" horizontal="general" vertical="center"/>
    </xf>
    <xf numFmtId="0" fontId="114" fillId="91" borderId="0" xfId="0" applyNumberFormat="true" applyFill="true" applyFont="true">
      <alignment indent="0" wrapText="false" horizontal="general" vertical="center"/>
    </xf>
    <xf numFmtId="0" fontId="115" fillId="0" borderId="0" xfId="0" applyNumberFormat="true" applyFont="true">
      <alignment indent="0" wrapText="false" horizontal="general" vertical="bottom"/>
    </xf>
    <xf numFmtId="0" fontId="116" fillId="0" borderId="0" xfId="0" applyNumberFormat="true" applyFont="true">
      <alignment indent="0" wrapText="true" horizontal="general" vertical="center"/>
    </xf>
    <xf numFmtId="0" fontId="117" fillId="0" borderId="0" xfId="0" applyNumberFormat="true" applyFont="true">
      <alignment indent="0" wrapText="false" horizontal="right" vertical="center"/>
    </xf>
    <xf numFmtId="0" fontId="118" fillId="0" borderId="0" xfId="0" applyNumberFormat="true" applyFont="true">
      <alignment indent="0" wrapText="false" horizontal="general" vertical="center"/>
    </xf>
    <xf numFmtId="0" fontId="119" fillId="76" borderId="0" xfId="0" applyNumberFormat="true" applyFill="true" applyFont="true">
      <alignment indent="0" wrapText="false" horizontal="general" vertical="center"/>
    </xf>
    <xf numFmtId="0" fontId="120" fillId="85" borderId="0" xfId="0" applyNumberFormat="true" applyFill="true" applyFont="true">
      <alignment indent="0" wrapText="false" horizontal="general" vertical="center"/>
    </xf>
    <xf numFmtId="0" fontId="121" fillId="76" borderId="0" xfId="0" applyNumberFormat="true" applyFill="true" applyFont="true">
      <alignment indent="0" wrapText="false" horizontal="general" vertical="center"/>
    </xf>
    <xf numFmtId="0" fontId="122" fillId="85" borderId="0" xfId="0" applyNumberFormat="true" applyFill="true" applyFont="true">
      <alignment indent="0" wrapText="false" horizontal="general" vertical="center"/>
    </xf>
    <xf numFmtId="0" fontId="123" fillId="0" borderId="0" xfId="0" applyNumberFormat="true" applyFont="true">
      <alignment indent="0" wrapText="false" horizontal="general" vertical="bottom"/>
    </xf>
    <xf numFmtId="0" fontId="124" fillId="0" borderId="0" xfId="0" applyNumberFormat="true" applyFont="true">
      <alignment indent="0" wrapText="false" horizontal="general" vertical="bottom"/>
    </xf>
    <xf numFmtId="0" fontId="125" fillId="0" borderId="0" xfId="0" applyNumberFormat="true" applyFont="true">
      <alignment indent="0" wrapText="false" horizontal="general" vertical="bottom"/>
    </xf>
    <xf numFmtId="0" fontId="126" fillId="0" borderId="0" xfId="0" applyNumberFormat="true" applyFont="true">
      <alignment indent="0" wrapText="false" horizontal="general" vertical="bottom"/>
    </xf>
    <xf numFmtId="0" fontId="127" fillId="0" borderId="0" xfId="0" applyNumberFormat="true" applyFont="true">
      <alignment indent="0" wrapText="false" horizontal="general" vertical="center"/>
    </xf>
    <xf numFmtId="0" fontId="128" fillId="91" borderId="0" xfId="0" applyNumberFormat="true" applyFill="true" applyFont="true">
      <alignment indent="0" wrapText="false" horizontal="general" vertical="center"/>
    </xf>
    <xf numFmtId="0" fontId="129" fillId="0" borderId="0" xfId="0" applyNumberFormat="true" applyFont="true">
      <alignment indent="0" wrapText="false" horizontal="general" vertical="bottom"/>
    </xf>
    <xf numFmtId="0" fontId="130" fillId="79" borderId="0" xfId="0" applyNumberFormat="true" applyFill="true" applyFont="true">
      <alignment indent="0" wrapText="true" horizontal="general" vertical="center"/>
    </xf>
    <xf numFmtId="0" fontId="131" fillId="0" borderId="0" xfId="0" applyNumberFormat="true" applyFont="true">
      <alignment indent="0" wrapText="false" horizontal="right" vertical="center"/>
    </xf>
    <xf numFmtId="0" fontId="132" fillId="0" borderId="0" xfId="0" applyNumberFormat="true" applyFont="true">
      <alignment indent="0" wrapText="false" horizontal="general" vertical="center"/>
    </xf>
    <xf numFmtId="0" fontId="133" fillId="85" borderId="0" xfId="0" applyNumberFormat="true" applyFill="true" applyFont="true">
      <alignment indent="0" wrapText="false" horizontal="general" vertical="center"/>
    </xf>
    <xf numFmtId="0" fontId="134" fillId="85" borderId="0" xfId="0" applyNumberFormat="true" applyFill="true" applyFont="true">
      <alignment indent="0" wrapText="false" horizontal="general" vertical="center"/>
    </xf>
    <xf numFmtId="0" fontId="135" fillId="0" borderId="0" xfId="0" applyNumberFormat="true" applyFont="true">
      <alignment indent="0" wrapText="false" horizontal="general" vertical="bottom"/>
    </xf>
    <xf numFmtId="0" fontId="136" fillId="0" borderId="0" xfId="0" applyNumberFormat="true" applyFont="true">
      <alignment indent="0" wrapText="false" horizontal="general" vertical="bottom"/>
    </xf>
    <xf numFmtId="0" fontId="137" fillId="0" borderId="0" xfId="0" applyNumberFormat="true" applyFont="true">
      <alignment indent="0" wrapText="false" horizontal="general" vertical="bottom"/>
    </xf>
    <xf numFmtId="0" fontId="138" fillId="0" borderId="0" xfId="0" applyNumberFormat="true" applyFont="true">
      <alignment indent="0" wrapText="false" horizontal="general" vertical="bottom"/>
    </xf>
    <xf numFmtId="0" fontId="139" fillId="0" borderId="0" xfId="0" applyNumberFormat="true" applyFont="true">
      <alignment indent="0" wrapText="false" horizontal="general" vertical="bottom"/>
    </xf>
    <xf numFmtId="0" fontId="140" fillId="0" borderId="0" xfId="0" applyNumberFormat="true" applyFont="true">
      <alignment indent="0" wrapText="false" horizontal="general" vertical="bottom"/>
    </xf>
    <xf numFmtId="0" fontId="141" fillId="0" borderId="0" xfId="0" applyNumberFormat="true" applyFont="true">
      <alignment indent="0" wrapText="false" horizontal="general" vertical="center"/>
    </xf>
    <xf numFmtId="0" fontId="142" fillId="79" borderId="0" xfId="0" applyNumberFormat="true" applyFill="true" applyFont="true">
      <alignment indent="0" wrapText="false" horizontal="general" vertical="center"/>
    </xf>
    <xf numFmtId="0" fontId="144" fillId="0" borderId="0" xfId="0" applyFont="true">
      <alignment vertical="center"/>
    </xf>
    <xf numFmtId="0" fontId="146" fillId="0" borderId="0" xfId="0" applyFont="true">
      <alignment vertical="center"/>
    </xf>
    <xf numFmtId="0" fontId="147" fillId="0" borderId="0" xfId="0" applyNumberFormat="true" applyFont="true">
      <alignment indent="0" wrapText="false" horizontal="general" vertical="bottom"/>
    </xf>
    <xf numFmtId="0" fontId="148" fillId="0" borderId="0" xfId="0" applyNumberFormat="true" applyFont="true">
      <alignment indent="0" wrapText="true" horizontal="general" vertical="center"/>
    </xf>
    <xf numFmtId="0" fontId="149" fillId="0" borderId="0" xfId="0" applyNumberFormat="true" applyFont="true">
      <alignment indent="0" wrapText="false" horizontal="right" vertical="center"/>
    </xf>
    <xf numFmtId="0" fontId="150" fillId="0" borderId="0" xfId="0" applyNumberFormat="true" applyFont="true">
      <alignment indent="0" wrapText="false" horizontal="general" vertical="center"/>
    </xf>
    <xf numFmtId="0" fontId="151" fillId="76" borderId="0" xfId="0" applyNumberFormat="true" applyFill="true" applyFont="true">
      <alignment indent="0" wrapText="false" horizontal="general" vertical="center"/>
    </xf>
    <xf numFmtId="0" fontId="152" fillId="85" borderId="0" xfId="0" applyNumberFormat="true" applyFill="true" applyFont="true">
      <alignment indent="0" wrapText="false" horizontal="general" vertical="center"/>
    </xf>
    <xf numFmtId="0" fontId="153" fillId="85" borderId="0" xfId="0" applyNumberFormat="true" applyFill="true" applyFont="true">
      <alignment indent="0" wrapText="false" horizontal="general" vertical="center"/>
    </xf>
    <xf numFmtId="0" fontId="154" fillId="85" borderId="0" xfId="0" applyNumberFormat="true" applyFill="true" applyFont="true">
      <alignment indent="0" wrapText="false" horizontal="general" vertical="center"/>
    </xf>
    <xf numFmtId="0" fontId="155" fillId="0" borderId="0" xfId="0" applyNumberFormat="true" applyFont="true">
      <alignment indent="0" wrapText="false" horizontal="general" vertical="bottom"/>
    </xf>
    <xf numFmtId="0" fontId="156" fillId="0" borderId="0" xfId="0" applyNumberFormat="true" applyFont="true">
      <alignment indent="0" wrapText="false" horizontal="general" vertical="bottom"/>
    </xf>
    <xf numFmtId="0" fontId="157" fillId="0" borderId="0" xfId="0" applyNumberFormat="true" applyFont="true">
      <alignment indent="0" wrapText="false" horizontal="general" vertical="bottom"/>
    </xf>
    <xf numFmtId="0" fontId="158" fillId="0" borderId="0" xfId="0" applyNumberFormat="true" applyFont="true">
      <alignment indent="0" wrapText="false" horizontal="general" vertical="bottom"/>
    </xf>
    <xf numFmtId="0" fontId="159" fillId="0" borderId="0" xfId="0" applyNumberFormat="true" applyFont="true">
      <alignment indent="0" wrapText="false" horizontal="general" vertical="center"/>
    </xf>
    <xf numFmtId="0" fontId="160" fillId="91" borderId="0" xfId="0" applyNumberFormat="true" applyFill="true" applyFont="true">
      <alignment indent="0" wrapText="false" horizontal="general" vertical="center"/>
    </xf>
    <xf numFmtId="0" fontId="161" fillId="0" borderId="0" xfId="0" applyNumberFormat="true" applyFont="true">
      <alignment indent="0" wrapText="false" horizontal="general" vertical="bottom"/>
    </xf>
    <xf numFmtId="0" fontId="162" fillId="79" borderId="0" xfId="0" applyNumberFormat="true" applyFill="true" applyFont="true">
      <alignment indent="0" wrapText="true" horizontal="general" vertical="center"/>
    </xf>
    <xf numFmtId="0" fontId="163" fillId="0" borderId="0" xfId="0" applyNumberFormat="true" applyFont="true">
      <alignment indent="0" wrapText="false" horizontal="right" vertical="center"/>
    </xf>
    <xf numFmtId="0" fontId="164" fillId="0" borderId="0" xfId="0" applyNumberFormat="true" applyFont="true">
      <alignment indent="0" wrapText="false" horizontal="general" vertical="center"/>
    </xf>
    <xf numFmtId="0" fontId="165" fillId="85" borderId="0" xfId="0" applyNumberFormat="true" applyFill="true" applyFont="true">
      <alignment indent="0" wrapText="false" horizontal="general" vertical="center"/>
    </xf>
    <xf numFmtId="0" fontId="166" fillId="0" borderId="0" xfId="0" applyNumberFormat="true" applyFont="true">
      <alignment indent="0" wrapText="false" horizontal="general" vertical="bottom"/>
    </xf>
    <xf numFmtId="0" fontId="167" fillId="0" borderId="0" xfId="0" applyNumberFormat="true" applyFont="true">
      <alignment indent="0" wrapText="false" horizontal="general" vertical="bottom"/>
    </xf>
    <xf numFmtId="0" fontId="168" fillId="0" borderId="0" xfId="0" applyNumberFormat="true" applyFont="true">
      <alignment indent="0" wrapText="false" horizontal="general" vertical="bottom"/>
    </xf>
    <xf numFmtId="0" fontId="169" fillId="0" borderId="0" xfId="0" applyNumberFormat="true" applyFont="true">
      <alignment indent="0" wrapText="false" horizontal="general" vertical="bottom"/>
    </xf>
    <xf numFmtId="0" fontId="170" fillId="0" borderId="0" xfId="0" applyNumberFormat="true" applyFont="true">
      <alignment indent="0" wrapText="false" horizontal="general" vertical="bottom"/>
    </xf>
    <xf numFmtId="0" fontId="171" fillId="0" borderId="0" xfId="0" applyNumberFormat="true" applyFont="true">
      <alignment indent="0" wrapText="false" horizontal="general" vertical="bottom"/>
    </xf>
    <xf numFmtId="0" fontId="172" fillId="0" borderId="0" xfId="0" applyNumberFormat="true" applyFont="true">
      <alignment indent="0" wrapText="false" horizontal="general" vertical="bottom"/>
    </xf>
    <xf numFmtId="0" fontId="173" fillId="0" borderId="0" xfId="0" applyNumberFormat="true" applyFont="true">
      <alignment indent="0" wrapText="false" horizontal="general" vertical="center"/>
    </xf>
    <xf numFmtId="0" fontId="174" fillId="79" borderId="0" xfId="0" applyNumberFormat="true" applyFill="true" applyFont="true">
      <alignment indent="0" wrapText="false" horizontal="general" vertical="center"/>
    </xf>
    <xf numFmtId="0" fontId="176" fillId="0" borderId="0" xfId="0" applyFont="true">
      <alignment vertical="center"/>
    </xf>
    <xf numFmtId="0" fontId="178" fillId="0" borderId="0" xfId="0" applyFont="true">
      <alignment vertical="center"/>
    </xf>
    <xf numFmtId="49" fontId="179" fillId="0" borderId="0" xfId="0" applyNumberFormat="true" applyFont="true">
      <alignment indent="0" wrapText="true" horizontal="left" vertical="center"/>
    </xf>
    <xf numFmtId="0" fontId="180" fillId="0" borderId="0" xfId="0" applyNumberFormat="true" applyFont="true">
      <alignment indent="0" wrapText="true" horizontal="general" vertical="center"/>
    </xf>
    <xf numFmtId="0" fontId="181" fillId="0" borderId="0" xfId="0" applyNumberFormat="true" applyFont="true">
      <alignment indent="0" wrapText="false" horizontal="right" vertical="center"/>
    </xf>
    <xf numFmtId="0" fontId="182" fillId="0" borderId="0" xfId="0" applyNumberFormat="true" applyFont="true">
      <alignment indent="0" wrapText="false" horizontal="general" vertical="center"/>
    </xf>
    <xf numFmtId="0" fontId="183" fillId="85" borderId="0" xfId="0" applyNumberFormat="true" applyFill="true" applyFont="true">
      <alignment indent="0" wrapText="false" horizontal="general" vertical="center"/>
    </xf>
    <xf numFmtId="0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left" vertical="center"/>
    </xf>
    <xf numFmtId="49" fontId="187" fillId="0" borderId="0" xfId="0" applyNumberFormat="true" applyFont="true">
      <alignment indent="0" wrapText="false" horizontal="left" vertical="center"/>
    </xf>
    <xf numFmtId="49" fontId="188" fillId="0" borderId="0" xfId="0" applyNumberFormat="true" applyFont="true">
      <alignment indent="0" wrapText="true" horizontal="left" vertical="center"/>
    </xf>
    <xf numFmtId="49" fontId="189" fillId="0" borderId="0" xfId="0" applyNumberFormat="true" applyFont="true">
      <alignment indent="0" wrapText="false" horizontal="left" vertical="center"/>
    </xf>
    <xf numFmtId="49" fontId="190" fillId="0" borderId="0" xfId="0" applyNumberFormat="true" applyFont="true">
      <alignment indent="0" wrapText="false" horizontal="center" vertical="center"/>
    </xf>
    <xf numFmtId="0" fontId="191" fillId="0" borderId="0" xfId="0" applyNumberFormat="true" applyFont="true">
      <alignment indent="0" wrapText="false" horizontal="general" vertical="center"/>
    </xf>
    <xf numFmtId="0" fontId="192" fillId="91" borderId="0" xfId="0" applyNumberFormat="true" applyFill="true" applyFont="true">
      <alignment indent="0" wrapText="false" horizontal="general" vertical="center"/>
    </xf>
    <xf numFmtId="0" fontId="193" fillId="0" borderId="0" xfId="0" applyNumberFormat="true" applyFont="true">
      <alignment indent="0" wrapText="false" horizontal="general" vertical="bottom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76" borderId="0" xfId="0" applyNumberFormat="true" applyFill="true" applyFont="true">
      <alignment indent="0" wrapText="false" horizontal="general" vertical="center"/>
    </xf>
    <xf numFmtId="0" fontId="198" fillId="85" borderId="0" xfId="0" applyNumberFormat="true" applyFill="true" applyFont="true">
      <alignment indent="0" wrapText="false" horizontal="general" vertical="center"/>
    </xf>
    <xf numFmtId="0" fontId="199" fillId="76" borderId="0" xfId="0" applyNumberFormat="true" applyFill="true" applyFont="true">
      <alignment indent="0" wrapText="false" horizontal="general" vertical="center"/>
    </xf>
    <xf numFmtId="0" fontId="200" fillId="85" borderId="0" xfId="0" applyNumberFormat="true" applyFill="true" applyFont="true">
      <alignment indent="0" wrapText="false" horizontal="general"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false" horizontal="general" vertical="bottom"/>
    </xf>
    <xf numFmtId="0" fontId="203" fillId="0" borderId="0" xfId="0" applyNumberFormat="true" applyFont="true">
      <alignment indent="0" wrapText="false" horizontal="general" vertical="bottom"/>
    </xf>
    <xf numFmtId="0" fontId="204" fillId="0" borderId="0" xfId="0" applyNumberFormat="true" applyFont="true">
      <alignment indent="0" wrapText="false" horizontal="general" vertical="bottom"/>
    </xf>
    <xf numFmtId="0" fontId="205" fillId="0" borderId="0" xfId="0" applyNumberFormat="true" applyFont="true">
      <alignment indent="0" wrapText="false" horizontal="general" vertical="center"/>
    </xf>
    <xf numFmtId="0" fontId="206" fillId="91" borderId="0" xfId="0" applyNumberFormat="true" applyFill="true" applyFont="true">
      <alignment indent="0" wrapText="false" horizontal="general" vertical="center"/>
    </xf>
    <xf numFmtId="0" fontId="207" fillId="0" borderId="0" xfId="0" applyNumberFormat="true" applyFont="true">
      <alignment indent="0" wrapText="false" horizontal="general" vertical="bottom"/>
    </xf>
    <xf numFmtId="0" fontId="208" fillId="0" borderId="0" xfId="0" applyNumberFormat="true" applyFont="true">
      <alignment indent="0" wrapText="true" horizontal="general" vertical="center"/>
    </xf>
    <xf numFmtId="0" fontId="209" fillId="0" borderId="0" xfId="0" applyNumberFormat="true" applyFont="true">
      <alignment indent="0" wrapText="false" horizontal="right" vertical="center"/>
    </xf>
    <xf numFmtId="0" fontId="210" fillId="0" borderId="0" xfId="0" applyNumberFormat="true" applyFont="true">
      <alignment indent="0" wrapText="false" horizontal="general" vertical="center"/>
    </xf>
    <xf numFmtId="0" fontId="211" fillId="76" borderId="0" xfId="0" applyNumberFormat="true" applyFill="true" applyFont="true">
      <alignment indent="0" wrapText="false" horizontal="general" vertical="center"/>
    </xf>
    <xf numFmtId="0" fontId="212" fillId="85" borderId="0" xfId="0" applyNumberFormat="true" applyFill="true" applyFont="true">
      <alignment indent="0" wrapText="false" horizontal="general" vertical="center"/>
    </xf>
    <xf numFmtId="0" fontId="213" fillId="76" borderId="0" xfId="0" applyNumberFormat="true" applyFill="true" applyFont="true">
      <alignment indent="0" wrapText="false" horizontal="general" vertical="center"/>
    </xf>
    <xf numFmtId="0" fontId="214" fillId="85" borderId="0" xfId="0" applyNumberFormat="true" applyFill="true" applyFont="true">
      <alignment indent="0" wrapText="false" horizontal="general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false" horizontal="general" vertical="bottom"/>
    </xf>
    <xf numFmtId="0" fontId="217" fillId="0" borderId="0" xfId="0" applyNumberFormat="true" applyFont="true">
      <alignment indent="0" wrapText="false" horizontal="general" vertical="bottom"/>
    </xf>
    <xf numFmtId="0" fontId="218" fillId="0" borderId="0" xfId="0" applyNumberFormat="true" applyFont="true">
      <alignment indent="0" wrapText="false" horizontal="general" vertical="bottom"/>
    </xf>
    <xf numFmtId="0" fontId="219" fillId="0" borderId="0" xfId="0" applyNumberFormat="true" applyFont="true">
      <alignment indent="0" wrapText="false" horizontal="general" vertical="center"/>
    </xf>
    <xf numFmtId="0" fontId="220" fillId="91" borderId="0" xfId="0" applyNumberFormat="true" applyFill="true" applyFont="true">
      <alignment indent="0" wrapText="false" horizontal="general" vertical="center"/>
    </xf>
    <xf numFmtId="0" fontId="221" fillId="0" borderId="0" xfId="0" applyNumberFormat="true" applyFont="true">
      <alignment indent="0" wrapText="false" horizontal="general" vertical="bottom"/>
    </xf>
    <xf numFmtId="0" fontId="222" fillId="79" borderId="0" xfId="0" applyNumberFormat="true" applyFill="true" applyFont="true">
      <alignment indent="0" wrapText="true" horizontal="general" vertical="center"/>
    </xf>
    <xf numFmtId="0" fontId="223" fillId="0" borderId="0" xfId="0" applyNumberFormat="true" applyFont="true">
      <alignment indent="0" wrapText="false" horizontal="right" vertical="center"/>
    </xf>
    <xf numFmtId="0" fontId="224" fillId="0" borderId="0" xfId="0" applyNumberFormat="true" applyFont="true">
      <alignment indent="0" wrapText="false" horizontal="general" vertical="center"/>
    </xf>
    <xf numFmtId="0" fontId="225" fillId="85" borderId="0" xfId="0" applyNumberFormat="true" applyFill="true" applyFont="true">
      <alignment indent="0" wrapText="false" horizontal="general" vertical="center"/>
    </xf>
    <xf numFmtId="0" fontId="226" fillId="85" borderId="0" xfId="0" applyNumberFormat="true" applyFill="true" applyFont="true">
      <alignment indent="0" wrapText="false" horizontal="general" vertical="center"/>
    </xf>
    <xf numFmtId="0" fontId="227" fillId="0" borderId="0" xfId="0" applyNumberFormat="true" applyFont="true">
      <alignment indent="0" wrapText="false" horizontal="general" vertical="bottom"/>
    </xf>
    <xf numFmtId="0" fontId="228" fillId="0" borderId="0" xfId="0" applyNumberFormat="true" applyFont="true">
      <alignment indent="0" wrapText="false" horizontal="general" vertical="bottom"/>
    </xf>
    <xf numFmtId="0" fontId="229" fillId="0" borderId="0" xfId="0" applyNumberFormat="true" applyFont="true">
      <alignment indent="0" wrapText="false" horizontal="general" vertical="bottom"/>
    </xf>
    <xf numFmtId="0" fontId="230" fillId="0" borderId="0" xfId="0" applyNumberFormat="true" applyFont="true">
      <alignment indent="0" wrapText="false" horizontal="general" vertical="bottom"/>
    </xf>
    <xf numFmtId="0" fontId="231" fillId="0" borderId="0" xfId="0" applyNumberFormat="true" applyFont="true">
      <alignment indent="0" wrapText="false" horizontal="general" vertical="bottom"/>
    </xf>
    <xf numFmtId="0" fontId="232" fillId="0" borderId="0" xfId="0" applyNumberFormat="true" applyFont="true">
      <alignment indent="0" wrapText="false" horizontal="general" vertical="bottom"/>
    </xf>
    <xf numFmtId="0" fontId="233" fillId="0" borderId="0" xfId="0" applyNumberFormat="true" applyFont="true">
      <alignment indent="0" wrapText="false" horizontal="general" vertical="center"/>
    </xf>
    <xf numFmtId="0" fontId="234" fillId="79" borderId="0" xfId="0" applyNumberFormat="true" applyFill="true" applyFont="true">
      <alignment indent="0" wrapText="false" horizontal="general" vertical="center"/>
    </xf>
    <xf numFmtId="0" fontId="236" fillId="0" borderId="0" xfId="0" applyFont="true">
      <alignment vertical="center"/>
    </xf>
    <xf numFmtId="0" fontId="238" fillId="0" borderId="0" xfId="0" applyFont="true">
      <alignment vertical="center"/>
    </xf>
    <xf numFmtId="0" fontId="239" fillId="0" borderId="0" xfId="0" applyNumberFormat="true" applyFont="true">
      <alignment indent="0" wrapText="false" horizontal="general" vertical="bottom"/>
    </xf>
    <xf numFmtId="0" fontId="240" fillId="0" borderId="0" xfId="0" applyNumberFormat="true" applyFont="true">
      <alignment indent="0" wrapText="true" horizontal="general" vertical="center"/>
    </xf>
    <xf numFmtId="0" fontId="241" fillId="0" borderId="0" xfId="0" applyNumberFormat="true" applyFont="true">
      <alignment indent="0" wrapText="false" horizontal="right" vertical="center"/>
    </xf>
    <xf numFmtId="0" fontId="242" fillId="0" borderId="0" xfId="0" applyNumberFormat="true" applyFont="true">
      <alignment indent="0" wrapText="false" horizontal="general" vertical="center"/>
    </xf>
    <xf numFmtId="0" fontId="243" fillId="76" borderId="0" xfId="0" applyNumberFormat="true" applyFill="true" applyFont="true">
      <alignment indent="0" wrapText="false" horizontal="general" vertical="center"/>
    </xf>
    <xf numFmtId="0" fontId="244" fillId="85" borderId="0" xfId="0" applyNumberFormat="true" applyFill="true" applyFont="true">
      <alignment indent="0" wrapText="false" horizontal="general" vertical="center"/>
    </xf>
    <xf numFmtId="0" fontId="245" fillId="85" borderId="0" xfId="0" applyNumberFormat="true" applyFill="true" applyFont="true">
      <alignment indent="0" wrapText="false" horizontal="general" vertical="center"/>
    </xf>
    <xf numFmtId="0" fontId="246" fillId="85" borderId="0" xfId="0" applyNumberFormat="true" applyFill="true" applyFont="true">
      <alignment indent="0" wrapText="false" horizontal="general" vertical="center"/>
    </xf>
    <xf numFmtId="0" fontId="247" fillId="0" borderId="0" xfId="0" applyNumberFormat="true" applyFont="true">
      <alignment indent="0" wrapText="false" horizontal="general" vertical="bottom"/>
    </xf>
    <xf numFmtId="0" fontId="248" fillId="0" borderId="0" xfId="0" applyNumberFormat="true" applyFont="true">
      <alignment indent="0" wrapText="false" horizontal="general" vertical="bottom"/>
    </xf>
    <xf numFmtId="0" fontId="249" fillId="0" borderId="0" xfId="0" applyNumberFormat="true" applyFont="true">
      <alignment indent="0" wrapText="false" horizontal="general" vertical="bottom"/>
    </xf>
    <xf numFmtId="0" fontId="250" fillId="0" borderId="0" xfId="0" applyNumberFormat="true" applyFont="true">
      <alignment indent="0" wrapText="false" horizontal="general" vertical="bottom"/>
    </xf>
    <xf numFmtId="0" fontId="251" fillId="0" borderId="0" xfId="0" applyNumberFormat="true" applyFont="true">
      <alignment indent="0" wrapText="false" horizontal="general" vertical="center"/>
    </xf>
    <xf numFmtId="0" fontId="252" fillId="91" borderId="0" xfId="0" applyNumberFormat="true" applyFill="true" applyFont="true">
      <alignment indent="0" wrapText="false" horizontal="general" vertical="center"/>
    </xf>
    <xf numFmtId="0" fontId="253" fillId="0" borderId="0" xfId="0" applyNumberFormat="true" applyFont="true">
      <alignment indent="0" wrapText="false" horizontal="general" vertical="bottom"/>
    </xf>
    <xf numFmtId="0" fontId="254" fillId="79" borderId="0" xfId="0" applyNumberFormat="true" applyFill="true" applyFont="true">
      <alignment indent="0" wrapText="true" horizontal="general" vertical="center"/>
    </xf>
    <xf numFmtId="0" fontId="255" fillId="0" borderId="0" xfId="0" applyNumberFormat="true" applyFont="true">
      <alignment indent="0" wrapText="false" horizontal="right" vertical="center"/>
    </xf>
    <xf numFmtId="0" fontId="256" fillId="0" borderId="0" xfId="0" applyNumberFormat="true" applyFont="true">
      <alignment indent="0" wrapText="false" horizontal="general" vertical="center"/>
    </xf>
    <xf numFmtId="0" fontId="257" fillId="85" borderId="0" xfId="0" applyNumberFormat="true" applyFill="true" applyFont="true">
      <alignment indent="0" wrapText="false" horizontal="general" vertical="center"/>
    </xf>
    <xf numFmtId="0" fontId="258" fillId="0" borderId="0" xfId="0" applyNumberFormat="true" applyFont="true">
      <alignment indent="0" wrapText="false" horizontal="general" vertical="bottom"/>
    </xf>
    <xf numFmtId="0" fontId="259" fillId="0" borderId="0" xfId="0" applyNumberFormat="true" applyFont="true">
      <alignment indent="0" wrapText="false" horizontal="general" vertical="bottom"/>
    </xf>
    <xf numFmtId="0" fontId="260" fillId="0" borderId="0" xfId="0" applyNumberFormat="true" applyFont="true">
      <alignment indent="0" wrapText="false" horizontal="general" vertical="bottom"/>
    </xf>
    <xf numFmtId="0" fontId="261" fillId="0" borderId="0" xfId="0" applyNumberFormat="true" applyFont="true">
      <alignment indent="0" wrapText="false" horizontal="general" vertical="bottom"/>
    </xf>
    <xf numFmtId="0" fontId="262" fillId="0" borderId="0" xfId="0" applyNumberFormat="true" applyFont="true">
      <alignment indent="0" wrapText="false" horizontal="general" vertical="bottom"/>
    </xf>
    <xf numFmtId="0" fontId="263" fillId="0" borderId="0" xfId="0" applyNumberFormat="true" applyFont="true">
      <alignment indent="0" wrapText="false" horizontal="general" vertical="bottom"/>
    </xf>
    <xf numFmtId="0" fontId="264" fillId="0" borderId="0" xfId="0" applyNumberFormat="true" applyFont="true">
      <alignment indent="0" wrapText="false" horizontal="general" vertical="bottom"/>
    </xf>
    <xf numFmtId="0" fontId="265" fillId="0" borderId="0" xfId="0" applyNumberFormat="true" applyFont="true">
      <alignment indent="0" wrapText="false" horizontal="general" vertical="center"/>
    </xf>
    <xf numFmtId="0" fontId="266" fillId="79" borderId="0" xfId="0" applyNumberFormat="true" applyFill="true" applyFont="true">
      <alignment indent="0" wrapText="false" horizontal="general" vertical="center"/>
    </xf>
    <xf numFmtId="0" fontId="268" fillId="0" borderId="0" xfId="0" applyFont="true">
      <alignment vertical="center"/>
    </xf>
    <xf numFmtId="0" fontId="270" fillId="0" borderId="0" xfId="0" applyFont="true">
      <alignment vertical="center"/>
    </xf>
    <xf numFmtId="49" fontId="271" fillId="0" borderId="0" xfId="0" applyNumberFormat="true" applyFont="true">
      <alignment indent="0" wrapText="true" horizontal="left" vertical="center"/>
    </xf>
    <xf numFmtId="0" fontId="272" fillId="0" borderId="0" xfId="0" applyNumberFormat="true" applyFont="true">
      <alignment indent="0" wrapText="true" horizontal="general" vertical="center"/>
    </xf>
    <xf numFmtId="0" fontId="273" fillId="0" borderId="0" xfId="0" applyNumberFormat="true" applyFont="true">
      <alignment indent="0" wrapText="false" horizontal="right" vertical="center"/>
    </xf>
    <xf numFmtId="0" fontId="274" fillId="0" borderId="0" xfId="0" applyNumberFormat="true" applyFont="true">
      <alignment indent="0" wrapText="false" horizontal="general" vertical="center"/>
    </xf>
    <xf numFmtId="0" fontId="275" fillId="85" borderId="0" xfId="0" applyNumberFormat="true" applyFill="true" applyFont="true">
      <alignment indent="0" wrapText="false" horizontal="general" vertical="center"/>
    </xf>
    <xf numFmtId="0" fontId="276" fillId="0" borderId="0" xfId="0" applyNumberFormat="true" applyFont="true">
      <alignment indent="0" wrapText="false" horizontal="left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true" horizontal="left" vertical="center"/>
    </xf>
    <xf numFmtId="49" fontId="281" fillId="0" borderId="0" xfId="0" applyNumberFormat="true" applyFont="true">
      <alignment indent="0" wrapText="false" horizontal="left" vertical="center"/>
    </xf>
    <xf numFmtId="49" fontId="282" fillId="0" borderId="0" xfId="0" applyNumberFormat="true" applyFont="true">
      <alignment indent="0" wrapText="false" horizontal="center" vertical="center"/>
    </xf>
    <xf numFmtId="0" fontId="283" fillId="0" borderId="0" xfId="0" applyNumberFormat="true" applyFont="true">
      <alignment indent="0" wrapText="false" horizontal="general" vertical="center"/>
    </xf>
    <xf numFmtId="0" fontId="284" fillId="91" borderId="0" xfId="0" applyNumberFormat="true" applyFill="true" applyFont="true">
      <alignment indent="0" wrapText="false" horizontal="general" vertical="center"/>
    </xf>
    <xf numFmtId="0" fontId="285" fillId="0" borderId="0" xfId="0" applyNumberFormat="true" applyFont="true">
      <alignment indent="0" wrapText="false" horizontal="general" vertical="bottom"/>
    </xf>
    <xf numFmtId="0" fontId="286" fillId="0" borderId="0" xfId="0" applyNumberFormat="true" applyFont="true">
      <alignment indent="0" wrapText="true" horizontal="general" vertical="center"/>
    </xf>
    <xf numFmtId="0" fontId="287" fillId="0" borderId="0" xfId="0" applyNumberFormat="true" applyFont="true">
      <alignment indent="0" wrapText="false" horizontal="right" vertical="center"/>
    </xf>
    <xf numFmtId="0" fontId="288" fillId="0" borderId="0" xfId="0" applyNumberFormat="true" applyFont="true">
      <alignment indent="0" wrapText="false" horizontal="general" vertical="center"/>
    </xf>
    <xf numFmtId="0" fontId="289" fillId="76" borderId="0" xfId="0" applyNumberFormat="true" applyFill="true" applyFont="true">
      <alignment indent="0" wrapText="false" horizontal="general" vertical="center"/>
    </xf>
    <xf numFmtId="0" fontId="290" fillId="85" borderId="0" xfId="0" applyNumberFormat="true" applyFill="true" applyFont="true">
      <alignment indent="0" wrapText="false" horizontal="general" vertical="center"/>
    </xf>
    <xf numFmtId="0" fontId="291" fillId="76" borderId="0" xfId="0" applyNumberFormat="true" applyFill="true" applyFont="true">
      <alignment indent="0" wrapText="false" horizontal="general" vertical="center"/>
    </xf>
    <xf numFmtId="0" fontId="292" fillId="85" borderId="0" xfId="0" applyNumberFormat="true" applyFill="true" applyFont="true">
      <alignment indent="0" wrapText="false" horizontal="general" vertical="center"/>
    </xf>
    <xf numFmtId="0" fontId="293" fillId="0" borderId="0" xfId="0" applyNumberFormat="true" applyFont="true">
      <alignment indent="0" wrapText="false" horizontal="general" vertical="bottom"/>
    </xf>
    <xf numFmtId="0" fontId="294" fillId="0" borderId="0" xfId="0" applyNumberFormat="true" applyFont="true">
      <alignment indent="0" wrapText="false" horizontal="general" vertical="bottom"/>
    </xf>
    <xf numFmtId="0" fontId="295" fillId="0" borderId="0" xfId="0" applyNumberFormat="true" applyFont="true">
      <alignment indent="0" wrapText="false" horizontal="general" vertical="bottom"/>
    </xf>
    <xf numFmtId="0" fontId="296" fillId="0" borderId="0" xfId="0" applyNumberFormat="true" applyFont="true">
      <alignment indent="0" wrapText="false" horizontal="general" vertical="bottom"/>
    </xf>
    <xf numFmtId="0" fontId="297" fillId="0" borderId="0" xfId="0" applyNumberFormat="true" applyFont="true">
      <alignment indent="0" wrapText="false" horizontal="general" vertical="center"/>
    </xf>
    <xf numFmtId="0" fontId="298" fillId="91" borderId="0" xfId="0" applyNumberFormat="true" applyFill="true" applyFont="true">
      <alignment indent="0" wrapText="false" horizontal="general" vertical="center"/>
    </xf>
    <xf numFmtId="0" fontId="299" fillId="0" borderId="0" xfId="0" applyNumberFormat="true" applyFont="true">
      <alignment indent="0" wrapText="false" horizontal="general" vertical="bottom"/>
    </xf>
    <xf numFmtId="0" fontId="300" fillId="0" borderId="0" xfId="0" applyNumberFormat="true" applyFont="true">
      <alignment indent="0" wrapText="true" horizontal="general" vertical="center"/>
    </xf>
    <xf numFmtId="0" fontId="301" fillId="0" borderId="0" xfId="0" applyNumberFormat="true" applyFont="true">
      <alignment indent="0" wrapText="false" horizontal="right" vertical="center"/>
    </xf>
    <xf numFmtId="0" fontId="302" fillId="0" borderId="0" xfId="0" applyNumberFormat="true" applyFont="true">
      <alignment indent="0" wrapText="false" horizontal="general" vertical="center"/>
    </xf>
    <xf numFmtId="0" fontId="303" fillId="76" borderId="0" xfId="0" applyNumberFormat="true" applyFill="true" applyFont="true">
      <alignment indent="0" wrapText="false" horizontal="general" vertical="center"/>
    </xf>
    <xf numFmtId="0" fontId="304" fillId="85" borderId="0" xfId="0" applyNumberFormat="true" applyFill="true" applyFont="true">
      <alignment indent="0" wrapText="false" horizontal="general" vertical="center"/>
    </xf>
    <xf numFmtId="0" fontId="305" fillId="76" borderId="0" xfId="0" applyNumberFormat="true" applyFill="true" applyFont="true">
      <alignment indent="0" wrapText="false" horizontal="general" vertical="center"/>
    </xf>
    <xf numFmtId="0" fontId="306" fillId="85" borderId="0" xfId="0" applyNumberFormat="true" applyFill="true" applyFont="true">
      <alignment indent="0" wrapText="false" horizontal="general" vertical="center"/>
    </xf>
    <xf numFmtId="0" fontId="307" fillId="0" borderId="0" xfId="0" applyNumberFormat="true" applyFont="true">
      <alignment indent="0" wrapText="false" horizontal="general" vertical="bottom"/>
    </xf>
    <xf numFmtId="0" fontId="308" fillId="0" borderId="0" xfId="0" applyNumberFormat="true" applyFont="true">
      <alignment indent="0" wrapText="false" horizontal="general" vertical="bottom"/>
    </xf>
    <xf numFmtId="0" fontId="309" fillId="0" borderId="0" xfId="0" applyNumberFormat="true" applyFont="true">
      <alignment indent="0" wrapText="false" horizontal="general" vertical="bottom"/>
    </xf>
    <xf numFmtId="0" fontId="310" fillId="0" borderId="0" xfId="0" applyNumberFormat="true" applyFont="true">
      <alignment indent="0" wrapText="false" horizontal="general" vertical="bottom"/>
    </xf>
    <xf numFmtId="0" fontId="311" fillId="0" borderId="0" xfId="0" applyNumberFormat="true" applyFont="true">
      <alignment indent="0" wrapText="false" horizontal="general" vertical="center"/>
    </xf>
    <xf numFmtId="0" fontId="312" fillId="91" borderId="0" xfId="0" applyNumberFormat="true" applyFill="true" applyFont="true">
      <alignment indent="0" wrapText="false" horizontal="general" vertical="center"/>
    </xf>
    <xf numFmtId="0" fontId="313" fillId="0" borderId="0" xfId="0" applyNumberFormat="true" applyFont="true">
      <alignment indent="0" wrapText="false" horizontal="general" vertical="bottom"/>
    </xf>
    <xf numFmtId="0" fontId="314" fillId="79" borderId="0" xfId="0" applyNumberFormat="true" applyFill="true" applyFont="true">
      <alignment indent="0" wrapText="true" horizontal="general" vertical="center"/>
    </xf>
    <xf numFmtId="0" fontId="315" fillId="0" borderId="0" xfId="0" applyNumberFormat="true" applyFont="true">
      <alignment indent="0" wrapText="false" horizontal="right" vertical="center"/>
    </xf>
    <xf numFmtId="0" fontId="316" fillId="0" borderId="0" xfId="0" applyNumberFormat="true" applyFont="true">
      <alignment indent="0" wrapText="false" horizontal="general" vertical="center"/>
    </xf>
    <xf numFmtId="0" fontId="317" fillId="85" borderId="0" xfId="0" applyNumberFormat="true" applyFill="true" applyFont="true">
      <alignment indent="0" wrapText="false" horizontal="general" vertical="center"/>
    </xf>
    <xf numFmtId="0" fontId="318" fillId="85" borderId="0" xfId="0" applyNumberFormat="true" applyFill="true" applyFont="true">
      <alignment indent="0" wrapText="false" horizontal="general" vertical="center"/>
    </xf>
    <xf numFmtId="0" fontId="319" fillId="0" borderId="0" xfId="0" applyNumberFormat="true" applyFont="true">
      <alignment indent="0" wrapText="false" horizontal="general" vertical="bottom"/>
    </xf>
    <xf numFmtId="0" fontId="320" fillId="0" borderId="0" xfId="0" applyNumberFormat="true" applyFont="true">
      <alignment indent="0" wrapText="false" horizontal="general" vertical="bottom"/>
    </xf>
    <xf numFmtId="0" fontId="321" fillId="0" borderId="0" xfId="0" applyNumberFormat="true" applyFont="true">
      <alignment indent="0" wrapText="false" horizontal="general" vertical="bottom"/>
    </xf>
    <xf numFmtId="0" fontId="322" fillId="0" borderId="0" xfId="0" applyNumberFormat="true" applyFont="true">
      <alignment indent="0" wrapText="false" horizontal="general" vertical="bottom"/>
    </xf>
    <xf numFmtId="0" fontId="323" fillId="0" borderId="0" xfId="0" applyNumberFormat="true" applyFont="true">
      <alignment indent="0" wrapText="false" horizontal="general" vertical="bottom"/>
    </xf>
    <xf numFmtId="0" fontId="324" fillId="0" borderId="0" xfId="0" applyNumberFormat="true" applyFont="true">
      <alignment indent="0" wrapText="false" horizontal="general" vertical="bottom"/>
    </xf>
    <xf numFmtId="0" fontId="325" fillId="0" borderId="0" xfId="0" applyNumberFormat="true" applyFont="true">
      <alignment indent="0" wrapText="false" horizontal="general" vertical="center"/>
    </xf>
    <xf numFmtId="0" fontId="326" fillId="79" borderId="0" xfId="0" applyNumberFormat="true" applyFill="true" applyFont="true">
      <alignment indent="0" wrapText="false" horizontal="general" vertical="center"/>
    </xf>
    <xf numFmtId="0" fontId="328" fillId="0" borderId="0" xfId="0" applyFont="true">
      <alignment vertical="center"/>
    </xf>
    <xf numFmtId="0" fontId="330" fillId="0" borderId="0" xfId="0" applyFont="true">
      <alignment vertical="center"/>
    </xf>
    <xf numFmtId="0" fontId="331" fillId="0" borderId="0" xfId="0" applyNumberFormat="true" applyFont="true">
      <alignment indent="0" wrapText="false" horizontal="general" vertical="bottom"/>
    </xf>
    <xf numFmtId="0" fontId="332" fillId="0" borderId="0" xfId="0" applyNumberFormat="true" applyFont="true">
      <alignment indent="0" wrapText="true" horizontal="general" vertical="center"/>
    </xf>
    <xf numFmtId="0" fontId="333" fillId="0" borderId="0" xfId="0" applyNumberFormat="true" applyFont="true">
      <alignment indent="0" wrapText="false" horizontal="right" vertical="center"/>
    </xf>
    <xf numFmtId="0" fontId="334" fillId="0" borderId="0" xfId="0" applyNumberFormat="true" applyFont="true">
      <alignment indent="0" wrapText="false" horizontal="general" vertical="center"/>
    </xf>
    <xf numFmtId="0" fontId="335" fillId="76" borderId="0" xfId="0" applyNumberFormat="true" applyFill="true" applyFont="true">
      <alignment indent="0" wrapText="false" horizontal="general" vertical="center"/>
    </xf>
    <xf numFmtId="0" fontId="336" fillId="85" borderId="0" xfId="0" applyNumberFormat="true" applyFill="true" applyFont="true">
      <alignment indent="0" wrapText="false" horizontal="general" vertical="center"/>
    </xf>
    <xf numFmtId="0" fontId="337" fillId="85" borderId="0" xfId="0" applyNumberFormat="true" applyFill="true" applyFont="true">
      <alignment indent="0" wrapText="false" horizontal="general" vertical="center"/>
    </xf>
    <xf numFmtId="0" fontId="338" fillId="85" borderId="0" xfId="0" applyNumberFormat="true" applyFill="true" applyFont="true">
      <alignment indent="0" wrapText="false" horizontal="general" vertical="center"/>
    </xf>
    <xf numFmtId="0" fontId="339" fillId="0" borderId="0" xfId="0" applyNumberFormat="true" applyFont="true">
      <alignment indent="0" wrapText="false" horizontal="general" vertical="bottom"/>
    </xf>
    <xf numFmtId="0" fontId="340" fillId="0" borderId="0" xfId="0" applyNumberFormat="true" applyFont="true">
      <alignment indent="0" wrapText="false" horizontal="general" vertical="bottom"/>
    </xf>
    <xf numFmtId="0" fontId="341" fillId="0" borderId="0" xfId="0" applyNumberFormat="true" applyFont="true">
      <alignment indent="0" wrapText="false" horizontal="general" vertical="bottom"/>
    </xf>
    <xf numFmtId="0" fontId="342" fillId="0" borderId="0" xfId="0" applyNumberFormat="true" applyFont="true">
      <alignment indent="0" wrapText="false" horizontal="general" vertical="bottom"/>
    </xf>
    <xf numFmtId="0" fontId="343" fillId="0" borderId="0" xfId="0" applyNumberFormat="true" applyFont="true">
      <alignment indent="0" wrapText="false" horizontal="general" vertical="center"/>
    </xf>
    <xf numFmtId="0" fontId="344" fillId="91" borderId="0" xfId="0" applyNumberFormat="true" applyFill="true" applyFont="true">
      <alignment indent="0" wrapText="false" horizontal="general" vertical="center"/>
    </xf>
    <xf numFmtId="0" fontId="345" fillId="0" borderId="0" xfId="0" applyNumberFormat="true" applyFont="true">
      <alignment indent="0" wrapText="false" horizontal="general" vertical="bottom"/>
    </xf>
    <xf numFmtId="0" fontId="346" fillId="79" borderId="0" xfId="0" applyNumberFormat="true" applyFill="true" applyFont="true">
      <alignment indent="0" wrapText="true" horizontal="general" vertical="center"/>
    </xf>
    <xf numFmtId="0" fontId="347" fillId="0" borderId="0" xfId="0" applyNumberFormat="true" applyFont="true">
      <alignment indent="0" wrapText="false" horizontal="right" vertical="center"/>
    </xf>
    <xf numFmtId="0" fontId="348" fillId="0" borderId="0" xfId="0" applyNumberFormat="true" applyFont="true">
      <alignment indent="0" wrapText="false" horizontal="general" vertical="center"/>
    </xf>
    <xf numFmtId="0" fontId="349" fillId="85" borderId="0" xfId="0" applyNumberFormat="true" applyFill="true" applyFont="true">
      <alignment indent="0" wrapText="false" horizontal="general" vertical="center"/>
    </xf>
    <xf numFmtId="0" fontId="350" fillId="0" borderId="0" xfId="0" applyNumberFormat="true" applyFont="true">
      <alignment indent="0" wrapText="false" horizontal="general" vertical="bottom"/>
    </xf>
    <xf numFmtId="0" fontId="351" fillId="0" borderId="0" xfId="0" applyNumberFormat="true" applyFont="true">
      <alignment indent="0" wrapText="false" horizontal="general" vertical="bottom"/>
    </xf>
    <xf numFmtId="0" fontId="352" fillId="0" borderId="0" xfId="0" applyNumberFormat="true" applyFont="true">
      <alignment indent="0" wrapText="false" horizontal="general" vertical="bottom"/>
    </xf>
    <xf numFmtId="0" fontId="353" fillId="0" borderId="0" xfId="0" applyNumberFormat="true" applyFont="true">
      <alignment indent="0" wrapText="false" horizontal="general" vertical="bottom"/>
    </xf>
    <xf numFmtId="0" fontId="354" fillId="0" borderId="0" xfId="0" applyNumberFormat="true" applyFont="true">
      <alignment indent="0" wrapText="false" horizontal="general" vertical="bottom"/>
    </xf>
    <xf numFmtId="0" fontId="355" fillId="0" borderId="0" xfId="0" applyNumberFormat="true" applyFont="true">
      <alignment indent="0" wrapText="false" horizontal="general" vertical="bottom"/>
    </xf>
    <xf numFmtId="0" fontId="356" fillId="0" borderId="0" xfId="0" applyNumberFormat="true" applyFont="true">
      <alignment indent="0" wrapText="false" horizontal="general" vertical="bottom"/>
    </xf>
    <xf numFmtId="0" fontId="357" fillId="0" borderId="0" xfId="0" applyNumberFormat="true" applyFont="true">
      <alignment indent="0" wrapText="false" horizontal="general" vertical="center"/>
    </xf>
    <xf numFmtId="0" fontId="358" fillId="79" borderId="0" xfId="0" applyNumberFormat="true" applyFill="true" applyFont="true">
      <alignment indent="0" wrapText="false" horizontal="general" vertical="center"/>
    </xf>
    <xf numFmtId="0" fontId="360" fillId="0" borderId="0" xfId="0" applyFont="true">
      <alignment vertical="center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49" fontId="364" fillId="0" borderId="0" xfId="0" applyNumberFormat="true" applyFont="true">
      <alignment indent="0" wrapText="true" horizontal="left" vertical="center"/>
    </xf>
    <xf numFmtId="0" fontId="365" fillId="0" borderId="0" xfId="0" applyNumberFormat="true" applyFont="true">
      <alignment indent="0" wrapText="true" horizontal="general" vertical="center"/>
    </xf>
    <xf numFmtId="0" fontId="366" fillId="0" borderId="0" xfId="0" applyNumberFormat="true" applyFont="true">
      <alignment indent="0" wrapText="false" horizontal="right" vertical="center"/>
    </xf>
    <xf numFmtId="0" fontId="367" fillId="0" borderId="0" xfId="0" applyNumberFormat="true" applyFont="true">
      <alignment indent="0" wrapText="false" horizontal="general" vertical="center"/>
    </xf>
    <xf numFmtId="0" fontId="368" fillId="0" borderId="0" xfId="0" applyNumberFormat="true" applyFont="true">
      <alignment indent="0" wrapText="false" horizontal="general" vertical="center"/>
    </xf>
    <xf numFmtId="0" fontId="369" fillId="85" borderId="0" xfId="0" applyNumberFormat="true" applyFill="true" applyFont="true">
      <alignment indent="0" wrapText="false" horizontal="general" vertical="center"/>
    </xf>
    <xf numFmtId="49" fontId="370" fillId="0" borderId="0" xfId="0" applyNumberFormat="true" applyFont="true">
      <alignment indent="0" wrapText="false" horizontal="left" vertical="center"/>
    </xf>
    <xf numFmtId="49" fontId="371" fillId="0" borderId="0" xfId="0" applyNumberFormat="true" applyFont="true">
      <alignment indent="0" wrapText="false" horizontal="left" vertical="center"/>
    </xf>
    <xf numFmtId="49" fontId="372" fillId="0" borderId="0" xfId="0" applyNumberFormat="true" applyFont="true">
      <alignment indent="0" wrapText="false" horizontal="left" vertical="center"/>
    </xf>
    <xf numFmtId="49" fontId="373" fillId="0" borderId="0" xfId="0" applyNumberFormat="true" applyFont="true">
      <alignment indent="0" wrapText="true" horizontal="left" vertical="center"/>
    </xf>
    <xf numFmtId="49" fontId="374" fillId="0" borderId="0" xfId="0" applyNumberFormat="true" applyFont="true">
      <alignment indent="0" wrapText="false" horizontal="left" vertical="center"/>
    </xf>
    <xf numFmtId="49" fontId="375" fillId="0" borderId="0" xfId="0" applyNumberFormat="true" applyFont="true">
      <alignment indent="0" wrapText="false" horizontal="center" vertical="center"/>
    </xf>
    <xf numFmtId="0" fontId="376" fillId="0" borderId="0" xfId="0" applyNumberFormat="true" applyFont="true">
      <alignment indent="0" wrapText="false" horizontal="general" vertical="center"/>
    </xf>
    <xf numFmtId="0" fontId="377" fillId="91" borderId="0" xfId="0" applyNumberFormat="true" applyFill="true" applyFont="true">
      <alignment indent="0" wrapText="false" horizontal="general" vertical="center"/>
    </xf>
    <xf numFmtId="49" fontId="378" fillId="0" borderId="0" xfId="0" applyNumberFormat="true" applyFont="true">
      <alignment indent="0" wrapText="true" horizontal="left" vertical="center"/>
    </xf>
    <xf numFmtId="0" fontId="379" fillId="0" borderId="0" xfId="0" applyNumberFormat="true" applyFont="true">
      <alignment indent="0" wrapText="true" horizontal="general" vertical="center"/>
    </xf>
    <xf numFmtId="0" fontId="380" fillId="0" borderId="0" xfId="0" applyNumberFormat="true" applyFont="true">
      <alignment indent="0" wrapText="false" horizontal="right" vertical="center"/>
    </xf>
    <xf numFmtId="0" fontId="381" fillId="0" borderId="0" xfId="0" applyNumberFormat="true" applyFont="true">
      <alignment indent="0" wrapText="false" horizontal="general" vertical="center"/>
    </xf>
    <xf numFmtId="0" fontId="382" fillId="0" borderId="0" xfId="0" applyNumberFormat="true" applyFont="true">
      <alignment indent="0" wrapText="false" horizontal="general" vertical="bottom"/>
    </xf>
    <xf numFmtId="0" fontId="383" fillId="0" borderId="0" xfId="0" applyNumberFormat="true" applyFont="true">
      <alignment indent="0" wrapText="false" horizontal="general" vertical="bottom"/>
    </xf>
    <xf numFmtId="49" fontId="384" fillId="0" borderId="0" xfId="0" applyNumberFormat="true" applyFont="true">
      <alignment indent="0" wrapText="false" horizontal="left" vertical="center"/>
    </xf>
    <xf numFmtId="49" fontId="385" fillId="0" borderId="0" xfId="0" applyNumberFormat="true" applyFont="true">
      <alignment indent="0" wrapText="false" horizontal="left" vertical="center"/>
    </xf>
    <xf numFmtId="49" fontId="386" fillId="0" borderId="0" xfId="0" applyNumberFormat="true" applyFont="true">
      <alignment indent="0" wrapText="false" horizontal="left" vertical="center"/>
    </xf>
    <xf numFmtId="49" fontId="387" fillId="0" borderId="0" xfId="0" applyNumberFormat="true" applyFont="true">
      <alignment indent="0" wrapText="true" horizontal="left" vertical="center"/>
    </xf>
    <xf numFmtId="49" fontId="388" fillId="0" borderId="0" xfId="0" applyNumberFormat="true" applyFont="true">
      <alignment indent="0" wrapText="false" horizontal="left" vertical="center"/>
    </xf>
    <xf numFmtId="49" fontId="389" fillId="0" borderId="0" xfId="0" applyNumberFormat="true" applyFont="true">
      <alignment indent="0" wrapText="false" horizontal="center" vertical="center"/>
    </xf>
    <xf numFmtId="0" fontId="390" fillId="0" borderId="0" xfId="0" applyNumberFormat="true" applyFont="true">
      <alignment indent="0" wrapText="false" horizontal="general" vertical="center"/>
    </xf>
    <xf numFmtId="0" fontId="391" fillId="91" borderId="0" xfId="0" applyNumberFormat="true" applyFill="true" applyFont="true">
      <alignment indent="0" wrapText="false" horizontal="general" vertical="center"/>
    </xf>
    <xf numFmtId="49" fontId="392" fillId="0" borderId="0" xfId="0" applyNumberFormat="true" applyFont="true">
      <alignment indent="0" wrapText="true" horizontal="left" vertical="center"/>
    </xf>
    <xf numFmtId="0" fontId="393" fillId="0" borderId="0" xfId="0" applyNumberFormat="true" applyFont="true">
      <alignment indent="0" wrapText="true" horizontal="general" vertical="center"/>
    </xf>
    <xf numFmtId="0" fontId="394" fillId="0" borderId="0" xfId="0" applyNumberFormat="true" applyFont="true">
      <alignment indent="0" wrapText="false" horizontal="right" vertical="center"/>
    </xf>
    <xf numFmtId="0" fontId="395" fillId="0" borderId="0" xfId="0" applyNumberFormat="true" applyFont="true">
      <alignment indent="0" wrapText="false" horizontal="general" vertical="center"/>
    </xf>
    <xf numFmtId="0" fontId="396" fillId="76" borderId="0" xfId="0" applyNumberFormat="true" applyFill="true" applyFont="true">
      <alignment indent="0" wrapText="false" horizontal="general" vertical="center"/>
    </xf>
    <xf numFmtId="0" fontId="397" fillId="85" borderId="0" xfId="0" applyNumberFormat="true" applyFill="true" applyFont="true">
      <alignment indent="0" wrapText="false" horizontal="general" vertical="center"/>
    </xf>
    <xf numFmtId="49" fontId="398" fillId="0" borderId="0" xfId="0" applyNumberFormat="true" applyFont="true">
      <alignment indent="0" wrapText="false" horizontal="left" vertical="center"/>
    </xf>
    <xf numFmtId="49" fontId="399" fillId="0" borderId="0" xfId="0" applyNumberFormat="true" applyFont="true">
      <alignment indent="0" wrapText="false" horizontal="left" vertical="center"/>
    </xf>
    <xf numFmtId="49" fontId="400" fillId="0" borderId="0" xfId="0" applyNumberFormat="true" applyFont="true">
      <alignment indent="0" wrapText="false" horizontal="left" vertical="center"/>
    </xf>
    <xf numFmtId="49" fontId="401" fillId="0" borderId="0" xfId="0" applyNumberFormat="true" applyFont="true">
      <alignment indent="0" wrapText="true" horizontal="left" vertical="center"/>
    </xf>
    <xf numFmtId="49" fontId="402" fillId="0" borderId="0" xfId="0" applyNumberFormat="true" applyFont="true">
      <alignment indent="0" wrapText="false" horizontal="left" vertical="center"/>
    </xf>
    <xf numFmtId="49" fontId="403" fillId="0" borderId="0" xfId="0" applyNumberFormat="true" applyFont="true">
      <alignment indent="0" wrapText="false" horizontal="center" vertical="center"/>
    </xf>
    <xf numFmtId="0" fontId="404" fillId="0" borderId="0" xfId="0" applyNumberFormat="true" applyFont="true">
      <alignment indent="0" wrapText="false" horizontal="general" vertical="center"/>
    </xf>
    <xf numFmtId="0" fontId="405" fillId="91" borderId="0" xfId="0" applyNumberFormat="true" applyFill="true" applyFont="true">
      <alignment indent="0" wrapText="false" horizontal="general" vertical="center"/>
    </xf>
    <xf numFmtId="49" fontId="406" fillId="0" borderId="0" xfId="0" applyNumberFormat="true" applyFont="true">
      <alignment indent="0" wrapText="true" horizontal="left" vertical="center"/>
    </xf>
    <xf numFmtId="0" fontId="407" fillId="0" borderId="0" xfId="0" applyNumberFormat="true" applyFont="true">
      <alignment indent="0" wrapText="true" horizontal="general" vertical="center"/>
    </xf>
    <xf numFmtId="0" fontId="408" fillId="0" borderId="0" xfId="0" applyNumberFormat="true" applyFont="true">
      <alignment indent="0" wrapText="false" horizontal="right" vertical="center"/>
    </xf>
    <xf numFmtId="0" fontId="409" fillId="0" borderId="0" xfId="0" applyNumberFormat="true" applyFont="true">
      <alignment indent="0" wrapText="false" horizontal="general" vertical="center"/>
    </xf>
    <xf numFmtId="0" fontId="410" fillId="76" borderId="0" xfId="0" applyNumberFormat="true" applyFill="true" applyFont="true">
      <alignment indent="0" wrapText="false" horizontal="general" vertical="center"/>
    </xf>
    <xf numFmtId="49" fontId="411" fillId="0" borderId="0" xfId="0" applyNumberFormat="true" applyFont="true">
      <alignment indent="0" wrapText="false" horizontal="left" vertical="center"/>
    </xf>
    <xf numFmtId="49" fontId="412" fillId="0" borderId="0" xfId="0" applyNumberFormat="true" applyFont="true">
      <alignment indent="0" wrapText="false" horizontal="left" vertical="center"/>
    </xf>
    <xf numFmtId="49" fontId="413" fillId="0" borderId="0" xfId="0" applyNumberFormat="true" applyFont="true">
      <alignment indent="0" wrapText="false" horizontal="left" vertical="center"/>
    </xf>
    <xf numFmtId="49" fontId="414" fillId="0" borderId="0" xfId="0" applyNumberFormat="true" applyFont="true">
      <alignment indent="0" wrapText="false" horizontal="left" vertical="center"/>
    </xf>
    <xf numFmtId="49" fontId="415" fillId="0" borderId="0" xfId="0" applyNumberFormat="true" applyFont="true">
      <alignment indent="0" wrapText="true" horizontal="left" vertical="center"/>
    </xf>
    <xf numFmtId="49" fontId="416" fillId="0" borderId="0" xfId="0" applyNumberFormat="true" applyFont="true">
      <alignment indent="0" wrapText="false" horizontal="left" vertical="center"/>
    </xf>
    <xf numFmtId="49" fontId="417" fillId="0" borderId="0" xfId="0" applyNumberFormat="true" applyFont="true">
      <alignment indent="0" wrapText="false" horizontal="center" vertical="center"/>
    </xf>
    <xf numFmtId="0" fontId="418" fillId="0" borderId="0" xfId="0" applyNumberFormat="true" applyFont="true">
      <alignment indent="0" wrapText="false" horizontal="general" vertical="center"/>
    </xf>
    <xf numFmtId="0" fontId="419" fillId="91" borderId="0" xfId="0" applyNumberFormat="true" applyFill="true" applyFont="true">
      <alignment indent="0" wrapText="false" horizontal="general" vertical="center"/>
    </xf>
    <xf numFmtId="49" fontId="420" fillId="0" borderId="0" xfId="0" applyNumberFormat="true" applyFont="true">
      <alignment indent="0" wrapText="true" horizontal="left" vertical="center"/>
    </xf>
    <xf numFmtId="0" fontId="421" fillId="0" borderId="0" xfId="0" applyNumberFormat="true" applyFont="true">
      <alignment indent="0" wrapText="true" horizontal="general" vertical="center"/>
    </xf>
    <xf numFmtId="0" fontId="422" fillId="0" borderId="0" xfId="0" applyNumberFormat="true" applyFont="true">
      <alignment indent="0" wrapText="false" horizontal="right" vertical="center"/>
    </xf>
    <xf numFmtId="0" fontId="423" fillId="0" borderId="0" xfId="0" applyNumberFormat="true" applyFont="true">
      <alignment indent="0" wrapText="false" horizontal="general" vertical="center"/>
    </xf>
    <xf numFmtId="0" fontId="424" fillId="85" borderId="0" xfId="0" applyNumberFormat="true" applyFill="true" applyFont="true">
      <alignment indent="0" wrapText="false" horizontal="general" vertical="center"/>
    </xf>
    <xf numFmtId="49" fontId="425" fillId="0" borderId="0" xfId="0" applyNumberFormat="true" applyFont="true">
      <alignment indent="0" wrapText="true" horizontal="left" vertical="center"/>
    </xf>
    <xf numFmtId="49" fontId="426" fillId="0" borderId="0" xfId="0" applyNumberFormat="true" applyFont="true">
      <alignment indent="0" wrapText="false" horizontal="left" vertical="center"/>
    </xf>
    <xf numFmtId="49" fontId="427" fillId="0" borderId="0" xfId="0" applyNumberFormat="true" applyFont="true">
      <alignment indent="0" wrapText="false" horizontal="left" vertical="center"/>
    </xf>
    <xf numFmtId="49" fontId="428" fillId="0" borderId="0" xfId="0" applyNumberFormat="true" applyFont="true">
      <alignment indent="0" wrapText="false" horizontal="left" vertical="center"/>
    </xf>
    <xf numFmtId="49" fontId="429" fillId="0" borderId="0" xfId="0" applyNumberFormat="true" applyFont="true">
      <alignment indent="0" wrapText="true" horizontal="left" vertical="center"/>
    </xf>
    <xf numFmtId="49" fontId="430" fillId="0" borderId="0" xfId="0" applyNumberFormat="true" applyFont="true">
      <alignment indent="0" wrapText="false" horizontal="left" vertical="center"/>
    </xf>
    <xf numFmtId="49" fontId="431" fillId="0" borderId="0" xfId="0" applyNumberFormat="true" applyFont="true">
      <alignment indent="0" wrapText="false" horizontal="center" vertical="center"/>
    </xf>
    <xf numFmtId="0" fontId="432" fillId="0" borderId="0" xfId="0" applyNumberFormat="true" applyFont="true">
      <alignment indent="0" wrapText="false" horizontal="general" vertical="center"/>
    </xf>
    <xf numFmtId="0" fontId="433" fillId="91" borderId="0" xfId="0" applyNumberFormat="true" applyFill="true" applyFont="true">
      <alignment indent="0" wrapText="false" horizontal="general" vertical="center"/>
    </xf>
    <xf numFmtId="49" fontId="434" fillId="0" borderId="0" xfId="0" applyNumberFormat="true" applyFont="true">
      <alignment indent="0" wrapText="true" horizontal="left" vertical="center"/>
    </xf>
    <xf numFmtId="0" fontId="435" fillId="0" borderId="0" xfId="0" applyNumberFormat="true" applyFont="true">
      <alignment indent="0" wrapText="true" horizontal="general" vertical="center"/>
    </xf>
    <xf numFmtId="0" fontId="436" fillId="0" borderId="0" xfId="0" applyNumberFormat="true" applyFont="true">
      <alignment indent="0" wrapText="false" horizontal="right" vertical="center"/>
    </xf>
    <xf numFmtId="0" fontId="437" fillId="0" borderId="0" xfId="0" applyNumberFormat="true" applyFont="true">
      <alignment indent="0" wrapText="false" horizontal="general" vertical="center"/>
    </xf>
    <xf numFmtId="0" fontId="438" fillId="76" borderId="0" xfId="0" applyNumberFormat="true" applyFill="true" applyFont="true">
      <alignment indent="0" wrapText="false" horizontal="general" vertical="center"/>
    </xf>
    <xf numFmtId="49" fontId="439" fillId="0" borderId="0" xfId="0" applyNumberFormat="true" applyFont="true">
      <alignment indent="0" wrapText="false" horizontal="left" vertical="center"/>
    </xf>
    <xf numFmtId="49" fontId="440" fillId="0" borderId="0" xfId="0" applyNumberFormat="true" applyFont="true">
      <alignment indent="0" wrapText="false" horizontal="left" vertical="center"/>
    </xf>
    <xf numFmtId="49" fontId="441" fillId="0" borderId="0" xfId="0" applyNumberFormat="true" applyFont="true">
      <alignment indent="0" wrapText="false" horizontal="left" vertical="center"/>
    </xf>
    <xf numFmtId="49" fontId="442" fillId="0" borderId="0" xfId="0" applyNumberFormat="true" applyFont="true">
      <alignment indent="0" wrapText="false" horizontal="left" vertical="center"/>
    </xf>
    <xf numFmtId="49" fontId="443" fillId="0" borderId="0" xfId="0" applyNumberFormat="true" applyFont="true">
      <alignment indent="0" wrapText="true" horizontal="left" vertical="center"/>
    </xf>
    <xf numFmtId="49" fontId="444" fillId="0" borderId="0" xfId="0" applyNumberFormat="true" applyFont="true">
      <alignment indent="0" wrapText="false" horizontal="left" vertical="center"/>
    </xf>
    <xf numFmtId="49" fontId="445" fillId="0" borderId="0" xfId="0" applyNumberFormat="true" applyFont="true">
      <alignment indent="0" wrapText="false" horizontal="center" vertical="center"/>
    </xf>
    <xf numFmtId="0" fontId="446" fillId="0" borderId="0" xfId="0" applyNumberFormat="true" applyFont="true">
      <alignment indent="0" wrapText="false" horizontal="general" vertical="center"/>
    </xf>
    <xf numFmtId="0" fontId="447" fillId="91" borderId="0" xfId="0" applyNumberFormat="true" applyFill="true" applyFont="true">
      <alignment indent="0" wrapText="false" horizontal="general" vertical="center"/>
    </xf>
    <xf numFmtId="49" fontId="448" fillId="0" borderId="0" xfId="0" applyNumberFormat="true" applyFont="true">
      <alignment indent="0" wrapText="true" horizontal="left" vertical="center"/>
    </xf>
    <xf numFmtId="0" fontId="449" fillId="0" borderId="0" xfId="0" applyNumberFormat="true" applyFont="true">
      <alignment indent="0" wrapText="true" horizontal="general" vertical="center"/>
    </xf>
    <xf numFmtId="0" fontId="450" fillId="0" borderId="0" xfId="0" applyNumberFormat="true" applyFont="true">
      <alignment indent="0" wrapText="false" horizontal="right" vertical="center"/>
    </xf>
    <xf numFmtId="0" fontId="451" fillId="0" borderId="0" xfId="0" applyNumberFormat="true" applyFont="true">
      <alignment indent="0" wrapText="false" horizontal="general" vertical="center"/>
    </xf>
    <xf numFmtId="0" fontId="452" fillId="76" borderId="0" xfId="0" applyNumberFormat="true" applyFill="true" applyFont="true">
      <alignment indent="0" wrapText="false" horizontal="general" vertical="center"/>
    </xf>
    <xf numFmtId="49" fontId="453" fillId="0" borderId="0" xfId="0" applyNumberFormat="true" applyFont="true">
      <alignment indent="0" wrapText="false" horizontal="left" vertical="center"/>
    </xf>
    <xf numFmtId="49" fontId="454" fillId="0" borderId="0" xfId="0" applyNumberFormat="true" applyFont="true">
      <alignment indent="0" wrapText="false" horizontal="left" vertical="center"/>
    </xf>
    <xf numFmtId="49" fontId="455" fillId="0" borderId="0" xfId="0" applyNumberFormat="true" applyFont="true">
      <alignment indent="0" wrapText="false" horizontal="left" vertical="center"/>
    </xf>
    <xf numFmtId="49" fontId="456" fillId="0" borderId="0" xfId="0" applyNumberFormat="true" applyFont="true">
      <alignment indent="0" wrapText="false" horizontal="left" vertical="center"/>
    </xf>
    <xf numFmtId="49" fontId="457" fillId="0" borderId="0" xfId="0" applyNumberFormat="true" applyFont="true">
      <alignment indent="0" wrapText="true" horizontal="left" vertical="center"/>
    </xf>
    <xf numFmtId="49" fontId="458" fillId="0" borderId="0" xfId="0" applyNumberFormat="true" applyFont="true">
      <alignment indent="0" wrapText="false" horizontal="left" vertical="center"/>
    </xf>
    <xf numFmtId="49" fontId="459" fillId="0" borderId="0" xfId="0" applyNumberFormat="true" applyFont="true">
      <alignment indent="0" wrapText="false" horizontal="center" vertical="center"/>
    </xf>
    <xf numFmtId="0" fontId="460" fillId="0" borderId="0" xfId="0" applyNumberFormat="true" applyFont="true">
      <alignment indent="0" wrapText="false" horizontal="general" vertical="center"/>
    </xf>
    <xf numFmtId="0" fontId="461" fillId="91" borderId="0" xfId="0" applyNumberFormat="true" applyFill="true" applyFont="true">
      <alignment indent="0" wrapText="false" horizontal="general" vertical="center"/>
    </xf>
    <xf numFmtId="49" fontId="462" fillId="0" borderId="0" xfId="0" applyNumberFormat="true" applyFont="true">
      <alignment indent="0" wrapText="true" horizontal="left" vertical="center"/>
    </xf>
    <xf numFmtId="0" fontId="463" fillId="0" borderId="0" xfId="0" applyNumberFormat="true" applyFont="true">
      <alignment indent="0" wrapText="true" horizontal="general" vertical="center"/>
    </xf>
    <xf numFmtId="0" fontId="464" fillId="0" borderId="0" xfId="0" applyNumberFormat="true" applyFont="true">
      <alignment indent="0" wrapText="false" horizontal="right" vertical="center"/>
    </xf>
    <xf numFmtId="0" fontId="465" fillId="0" borderId="0" xfId="0" applyNumberFormat="true" applyFont="true">
      <alignment indent="0" wrapText="false" horizontal="general" vertical="center"/>
    </xf>
    <xf numFmtId="0" fontId="466" fillId="76" borderId="0" xfId="0" applyNumberFormat="true" applyFill="true" applyFont="true">
      <alignment indent="0" wrapText="false" horizontal="general" vertical="center"/>
    </xf>
    <xf numFmtId="49" fontId="467" fillId="0" borderId="0" xfId="0" applyNumberFormat="true" applyFont="true">
      <alignment indent="0" wrapText="false" horizontal="left" vertical="center"/>
    </xf>
    <xf numFmtId="49" fontId="468" fillId="0" borderId="0" xfId="0" applyNumberFormat="true" applyFont="true">
      <alignment indent="0" wrapText="false" horizontal="left" vertical="center"/>
    </xf>
    <xf numFmtId="49" fontId="469" fillId="0" borderId="0" xfId="0" applyNumberFormat="true" applyFont="true">
      <alignment indent="0" wrapText="false" horizontal="left" vertical="center"/>
    </xf>
    <xf numFmtId="49" fontId="470" fillId="0" borderId="0" xfId="0" applyNumberFormat="true" applyFont="true">
      <alignment indent="0" wrapText="false" horizontal="left" vertical="center"/>
    </xf>
    <xf numFmtId="49" fontId="471" fillId="0" borderId="0" xfId="0" applyNumberFormat="true" applyFont="true">
      <alignment indent="0" wrapText="true" horizontal="left" vertical="center"/>
    </xf>
    <xf numFmtId="49" fontId="472" fillId="0" borderId="0" xfId="0" applyNumberFormat="true" applyFont="true">
      <alignment indent="0" wrapText="false" horizontal="left" vertical="center"/>
    </xf>
    <xf numFmtId="49" fontId="473" fillId="0" borderId="0" xfId="0" applyNumberFormat="true" applyFont="true">
      <alignment indent="0" wrapText="false" horizontal="center" vertical="center"/>
    </xf>
    <xf numFmtId="0" fontId="474" fillId="0" borderId="0" xfId="0" applyNumberFormat="true" applyFont="true">
      <alignment indent="0" wrapText="false" horizontal="general" vertical="center"/>
    </xf>
    <xf numFmtId="0" fontId="475" fillId="91" borderId="0" xfId="0" applyNumberFormat="true" applyFill="true" applyFont="true">
      <alignment indent="0" wrapText="false" horizontal="general" vertical="center"/>
    </xf>
    <xf numFmtId="49" fontId="476" fillId="0" borderId="0" xfId="0" applyNumberFormat="true" applyFont="true">
      <alignment indent="0" wrapText="true" horizontal="left" vertical="center"/>
    </xf>
    <xf numFmtId="0" fontId="477" fillId="0" borderId="0" xfId="0" applyNumberFormat="true" applyFont="true">
      <alignment indent="0" wrapText="true" horizontal="general" vertical="center"/>
    </xf>
    <xf numFmtId="0" fontId="478" fillId="0" borderId="0" xfId="0" applyNumberFormat="true" applyFont="true">
      <alignment indent="0" wrapText="false" horizontal="right" vertical="center"/>
    </xf>
    <xf numFmtId="0" fontId="479" fillId="0" borderId="0" xfId="0" applyNumberFormat="true" applyFont="true">
      <alignment indent="0" wrapText="false" horizontal="general" vertical="center"/>
    </xf>
    <xf numFmtId="0" fontId="480" fillId="76" borderId="0" xfId="0" applyNumberFormat="true" applyFill="true" applyFont="true">
      <alignment indent="0" wrapText="false" horizontal="general" vertical="center"/>
    </xf>
    <xf numFmtId="0" fontId="481" fillId="76" borderId="0" xfId="0" applyNumberFormat="true" applyFill="true" applyFont="true">
      <alignment indent="0" wrapText="false" horizontal="general" vertical="center"/>
    </xf>
    <xf numFmtId="49" fontId="482" fillId="0" borderId="0" xfId="0" applyNumberFormat="true" applyFont="true">
      <alignment indent="0" wrapText="false" horizontal="left" vertical="center"/>
    </xf>
    <xf numFmtId="49" fontId="483" fillId="0" borderId="0" xfId="0" applyNumberFormat="true" applyFont="true">
      <alignment indent="0" wrapText="false" horizontal="left" vertical="center"/>
    </xf>
    <xf numFmtId="49" fontId="484" fillId="0" borderId="0" xfId="0" applyNumberFormat="true" applyFont="true">
      <alignment indent="0" wrapText="false" horizontal="left" vertical="center"/>
    </xf>
    <xf numFmtId="49" fontId="485" fillId="0" borderId="0" xfId="0" applyNumberFormat="true" applyFont="true">
      <alignment indent="0" wrapText="true" horizontal="left" vertical="center"/>
    </xf>
    <xf numFmtId="49" fontId="486" fillId="0" borderId="0" xfId="0" applyNumberFormat="true" applyFont="true">
      <alignment indent="0" wrapText="false" horizontal="left" vertical="center"/>
    </xf>
    <xf numFmtId="49" fontId="487" fillId="0" borderId="0" xfId="0" applyNumberFormat="true" applyFont="true">
      <alignment indent="0" wrapText="false" horizontal="center" vertical="center"/>
    </xf>
    <xf numFmtId="0" fontId="488" fillId="0" borderId="0" xfId="0" applyNumberFormat="true" applyFont="true">
      <alignment indent="0" wrapText="false" horizontal="general" vertical="center"/>
    </xf>
    <xf numFmtId="0" fontId="489" fillId="91" borderId="0" xfId="0" applyNumberFormat="true" applyFill="true" applyFont="true">
      <alignment indent="0" wrapText="false" horizontal="general" vertical="center"/>
    </xf>
    <xf numFmtId="0" fontId="490" fillId="94" borderId="19" xfId="0" applyFill="true" applyBorder="true" applyFont="true">
      <alignment horizontal="left" vertical="center"/>
    </xf>
    <xf numFmtId="0" fontId="491" fillId="97" borderId="19" xfId="0" applyFill="true" applyBorder="true" applyFont="true">
      <alignment horizontal="left" vertical="center"/>
    </xf>
    <xf numFmtId="0" fontId="492" fillId="100" borderId="19" xfId="0" applyFill="true" applyBorder="true" applyFont="true">
      <alignment horizontal="left" vertical="center"/>
    </xf>
    <xf numFmtId="0" fontId="493" fillId="0" borderId="0" xfId="0" applyFont="true">
      <alignment horizontal="left" vertical="center"/>
    </xf>
    <xf numFmtId="0" fontId="494" fillId="103" borderId="19" xfId="0" applyFill="true" applyBorder="true" applyFont="true">
      <alignment horizontal="left" vertical="center"/>
    </xf>
    <xf numFmtId="0" fontId="495" fillId="97" borderId="19" xfId="0" applyFill="true" applyBorder="true" applyFont="true">
      <alignment horizontal="center" vertical="center"/>
    </xf>
    <xf numFmtId="0" fontId="496" fillId="106" borderId="19" xfId="0" applyFill="true" applyBorder="true" applyFont="true">
      <alignment horizontal="left" vertical="center"/>
    </xf>
    <xf numFmtId="0" fontId="497" fillId="106" borderId="19" xfId="0" applyFill="true" applyBorder="true" applyFont="true">
      <alignment horizontal="left" vertical="center"/>
    </xf>
    <xf numFmtId="0" fontId="498" fillId="0" borderId="19" xfId="0" applyBorder="true" applyFont="true">
      <alignment horizontal="center" vertical="center"/>
    </xf>
    <xf numFmtId="0" fontId="499" fillId="0" borderId="19" xfId="0" applyBorder="true" applyFont="true">
      <alignment horizontal="right" vertical="center"/>
    </xf>
    <xf numFmtId="0" fontId="500" fillId="0" borderId="19" xfId="0" applyBorder="true" applyFont="true">
      <alignment horizontal="right" vertical="center"/>
    </xf>
    <xf numFmtId="0" fontId="501" fillId="0" borderId="19" xfId="0" applyBorder="true" applyFont="true">
      <alignment horizontal="right" vertical="center"/>
    </xf>
    <xf numFmtId="0" fontId="502" fillId="0" borderId="19" xfId="0" applyBorder="true" applyFont="true">
      <alignment horizontal="right" vertical="center"/>
    </xf>
    <xf numFmtId="0" fontId="503" fillId="109" borderId="19" xfId="0" applyFill="true" applyBorder="true" applyFont="true">
      <alignment horizontal="right" vertical="center"/>
    </xf>
    <xf numFmtId="0" fontId="504" fillId="103" borderId="19" xfId="0" applyFill="true" applyBorder="true" applyFont="true">
      <alignment horizontal="right" vertical="center"/>
    </xf>
    <xf numFmtId="0" fontId="505" fillId="109" borderId="22" xfId="0" applyFill="true" applyBorder="true" applyFont="true">
      <alignment horizontal="right" vertical="center"/>
    </xf>
    <xf numFmtId="0" fontId="506" fillId="103" borderId="22" xfId="0" applyFill="true" applyBorder="true" applyFont="true">
      <alignment horizontal="right" vertical="center"/>
    </xf>
    <xf numFmtId="0" fontId="507" fillId="0" borderId="22" xfId="0" applyBorder="true" applyFont="true">
      <alignment horizontal="right" vertical="center"/>
    </xf>
    <xf numFmtId="0" fontId="509" fillId="94" borderId="19" xfId="0" applyFont="true" applyFill="true" applyBorder="true">
      <alignment horizontal="left" vertical="center"/>
    </xf>
    <xf numFmtId="0" fontId="510" fillId="0" borderId="0" xfId="0" applyFont="true">
      <alignment vertical="center"/>
    </xf>
    <xf numFmtId="0" fontId="511" fillId="0" borderId="0" xfId="0" applyFont="true">
      <alignment vertical="center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0" borderId="0" xfId="0" applyFont="true">
      <alignment vertical="center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0" borderId="0" xfId="0" applyFont="true">
      <alignment vertical="center"/>
    </xf>
    <xf numFmtId="0" fontId="518" fillId="0" borderId="0" xfId="0" applyFont="true">
      <alignment vertical="center"/>
    </xf>
    <xf numFmtId="0" fontId="519" fillId="0" borderId="0" xfId="0" applyFont="true">
      <alignment vertical="center"/>
    </xf>
    <xf numFmtId="0" fontId="520" fillId="0" borderId="0" xfId="0" applyFont="true">
      <alignment vertical="center"/>
    </xf>
    <xf numFmtId="0" fontId="521" fillId="0" borderId="0" xfId="0" applyFont="true">
      <alignment vertical="center"/>
    </xf>
    <xf numFmtId="0" fontId="523" fillId="97" borderId="19" xfId="0" applyFont="true" applyFill="true" applyBorder="true">
      <alignment horizontal="center" vertical="center"/>
    </xf>
    <xf numFmtId="0" fontId="525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6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" sqref="A1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false" zoomScale="100" zoomScaleNormal="70" workbookViewId="0">
      <selection activeCell="E11" sqref="E11"/>
    </sheetView>
  </sheetViews>
  <sheetFormatPr defaultColWidth="8.66666666666667" defaultRowHeight="15.5"/>
  <cols>
    <col min="1" max="1" customWidth="true" width="34.26171875" collapsed="true" bestFit="true"/>
    <col min="2" max="2" customWidth="true" width="46.90625" collapsed="true" bestFit="true"/>
    <col min="3" max="3" customWidth="true" width="9.55859375" collapsed="true" bestFit="true"/>
    <col min="4" max="4" customWidth="true" width="40.23828125" collapsed="true" bestFit="true"/>
    <col min="5" max="5" customWidth="true" width="62.9166666666667" collapsed="true"/>
    <col min="6" max="6" customWidth="true" width="30.2416666666667" collapsed="true"/>
    <col min="7" max="7" customWidth="true" width="15.75" collapsed="true"/>
    <col min="8" max="8" customWidth="true" width="10.5" collapsed="true"/>
    <col min="9" max="9" customWidth="true" width="9.16666666666667" collapsed="true"/>
    <col min="10" max="10" customWidth="true" width="13.10546875" collapsed="true" bestFit="true"/>
    <col min="12" max="12" customWidth="true" width="11.9166666666667" collapsed="true"/>
    <col min="13" max="13" customWidth="true" width="11.40234375" collapsed="true" bestFit="true"/>
    <col min="14" max="14" customWidth="true" width="255.0" collapsed="true" bestFit="true"/>
    <col min="15" max="15" customWidth="true" width="7.83333333333333" collapsed="true"/>
  </cols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46.7" spans="1:15" customHeight="true">
      <c r="A2" s="7" t="s">
        <v>731</v>
      </c>
      <c r="B2" s="8"/>
      <c r="C2" s="8"/>
      <c r="D2" s="8"/>
      <c r="E2" s="9"/>
      <c r="F2" s="10"/>
      <c r="G2" s="9"/>
      <c r="H2" s="9"/>
      <c r="I2" s="10"/>
      <c r="J2" s="23"/>
      <c r="K2" s="14"/>
      <c r="L2" s="24" t="s">
        <v>947</v>
      </c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30" customFormat="1" spans="1:15" ht="23.0" customHeight="true">
      <c r="A5" s="69" t="s">
        <v>745</v>
      </c>
      <c r="B5" s="70" t="s">
        <v>746</v>
      </c>
      <c r="C5" s="74" t="s">
        <v>5</v>
      </c>
      <c r="D5" s="76" t="s">
        <v>477</v>
      </c>
      <c r="E5" s="79" t="s">
        <v>827</v>
      </c>
      <c r="F5" s="86" t="s">
        <v>748</v>
      </c>
      <c r="G5" s="87" t="s">
        <v>825</v>
      </c>
      <c r="H5" s="88" t="s">
        <v>750</v>
      </c>
      <c r="I5" s="18"/>
      <c r="J5" s="29"/>
      <c r="K5" s="14"/>
      <c r="L5" s="15"/>
      <c r="M5" s="81" t="n">
        <v>44.0</v>
      </c>
      <c r="N5" s="83" t="s">
        <v>901</v>
      </c>
      <c r="O5" s="14"/>
    </row>
    <row r="6" s="31" customFormat="1" spans="2:15" ht="23.0" customHeight="true">
      <c r="A6"/>
      <c r="B6" s="73" t="s">
        <v>751</v>
      </c>
      <c r="C6" s="74" t="s">
        <v>30</v>
      </c>
      <c r="D6" s="76" t="s">
        <v>574</v>
      </c>
      <c r="E6" s="77" t="s">
        <v>752</v>
      </c>
      <c r="F6" s="89">
        <v>1500</v>
      </c>
      <c r="G6" s="36"/>
      <c r="H6" s="36"/>
      <c r="I6" s="36"/>
      <c r="J6" s="41"/>
      <c r="K6" s="21"/>
      <c r="L6" s="42"/>
      <c r="M6" s="81" t="n">
        <v>11427.0</v>
      </c>
      <c r="N6" s="84" t="s">
        <v>902</v>
      </c>
      <c r="O6" s="90" t="s">
        <f>HYPERLINK(IF(ISERROR(FIND("dos",INFO("system"))),"file:C:\Users\RH0083/projects/GNUKhata-UIAutomation/gkapp/tests/output/20231110_145751/logs/ColumnSorting.20231110_145752.001.xlsx_Invoice_ColumnSorting_A6.log","C:\projects\GNUKhata-UIAutomation\gkapp\tests\output\20231110_145751\logs\ColumnSorting.20231110_145752.001.xlsx_Invoice_ColumnSorting_A6.log"),"details")</f>
      </c>
    </row>
    <row r="7" ht="30.6" customHeight="true">
      <c r="A7"/>
      <c r="B7"/>
      <c r="C7"/>
      <c r="D7"/>
      <c r="E7" t="s" s="75">
        <v>911</v>
      </c>
      <c r="F7"/>
      <c r="G7"/>
      <c r="H7"/>
      <c r="I7"/>
      <c r="J7"/>
      <c r="M7"/>
      <c r="N7"/>
    </row>
    <row r="8" s="31" customFormat="1" spans="1:15" ht="23.0" customHeight="true">
      <c r="A8" s="69" t="s">
        <v>753</v>
      </c>
      <c r="B8" s="73" t="s">
        <v>754</v>
      </c>
      <c r="C8" s="74" t="s">
        <v>30</v>
      </c>
      <c r="D8" s="76" t="s">
        <v>574</v>
      </c>
      <c r="E8" s="91" t="s">
        <v>755</v>
      </c>
      <c r="F8" s="92">
        <v>2000</v>
      </c>
      <c r="G8" s="36"/>
      <c r="H8" s="36"/>
      <c r="I8" s="36"/>
      <c r="J8" s="41"/>
      <c r="K8" s="21"/>
      <c r="L8" s="42"/>
      <c r="M8" s="81" t="n">
        <v>10050.0</v>
      </c>
      <c r="N8" s="84" t="s">
        <v>904</v>
      </c>
      <c r="O8" s="93" t="s">
        <f>HYPERLINK(IF(ISERROR(FIND("dos",INFO("system"))),"file:C:\Users\RH0083/projects/GNUKhata-UIAutomation/gkapp/tests/output/20231110_145751/logs/ColumnSorting.20231110_145752.001.xlsx_Invoice_ColumnSorting_A7.log","C:\projects\GNUKhata-UIAutomation\gkapp\tests\output\20231110_145751\logs\ColumnSorting.20231110_145752.001.xlsx_Invoice_ColumnSorting_A7.log"),"details")</f>
      </c>
    </row>
    <row r="9" ht="30.6" customHeight="true">
      <c r="A9"/>
      <c r="B9"/>
      <c r="C9"/>
      <c r="D9"/>
      <c r="E9" t="s" s="75">
        <v>912</v>
      </c>
      <c r="F9"/>
      <c r="G9"/>
      <c r="H9"/>
      <c r="I9"/>
      <c r="J9"/>
      <c r="M9"/>
      <c r="N9"/>
    </row>
    <row r="10" s="31" customFormat="1" spans="1:15" ht="23.0" customHeight="true">
      <c r="A10" s="32"/>
      <c r="B10" s="73" t="s">
        <v>756</v>
      </c>
      <c r="C10" s="74" t="s">
        <v>30</v>
      </c>
      <c r="D10" s="76" t="s">
        <v>574</v>
      </c>
      <c r="E10" s="94" t="s">
        <v>757</v>
      </c>
      <c r="F10" s="95">
        <v>1500</v>
      </c>
      <c r="G10" s="36"/>
      <c r="H10" s="36"/>
      <c r="I10" s="36"/>
      <c r="J10" s="41"/>
      <c r="K10" s="21"/>
      <c r="L10" s="42"/>
      <c r="M10" s="81" t="n">
        <v>10039.0</v>
      </c>
      <c r="N10" s="84" t="s">
        <v>905</v>
      </c>
      <c r="O10" s="96" t="s">
        <f>HYPERLINK(IF(ISERROR(FIND("dos",INFO("system"))),"file:C:\Users\RH0083/projects/GNUKhata-UIAutomation/gkapp/tests/output/20231110_145751/logs/ColumnSorting.20231110_145752.001.xlsx_Invoice_ColumnSorting_A8.log","C:\projects\GNUKhata-UIAutomation\gkapp\tests\output\20231110_145751\logs\ColumnSorting.20231110_145752.001.xlsx_Invoice_ColumnSorting_A8.log"),"details")</f>
      </c>
    </row>
    <row r="11" ht="30.6" customHeight="true">
      <c r="A11"/>
      <c r="B11"/>
      <c r="C11"/>
      <c r="D11"/>
      <c r="E11" t="s" s="75">
        <v>913</v>
      </c>
      <c r="F11"/>
      <c r="G11"/>
      <c r="H11"/>
      <c r="I11"/>
      <c r="J11"/>
      <c r="M11"/>
      <c r="N11"/>
    </row>
    <row r="12" s="31" customFormat="1" spans="1:15" ht="23.0" customHeight="true">
      <c r="A12" s="38"/>
      <c r="B12" s="73" t="s">
        <v>758</v>
      </c>
      <c r="C12" s="74" t="s">
        <v>30</v>
      </c>
      <c r="D12" s="76" t="s">
        <v>253</v>
      </c>
      <c r="E12" s="97" t="s">
        <v>759</v>
      </c>
      <c r="F12" s="40"/>
      <c r="G12" s="39"/>
      <c r="H12" s="39"/>
      <c r="I12" s="39"/>
      <c r="J12" s="44"/>
      <c r="K12" s="45"/>
      <c r="L12" s="46"/>
      <c r="M12" s="81" t="n">
        <v>10028.0</v>
      </c>
      <c r="N12" s="84" t="s">
        <v>906</v>
      </c>
      <c r="O12" s="98" t="s">
        <f>HYPERLINK(IF(ISERROR(FIND("dos",INFO("system"))),"file:C:\Users\RH0083/projects/GNUKhata-UIAutomation/gkapp/tests/output/20231110_145751/logs/ColumnSorting.20231110_145752.001.xlsx_Invoice_ColumnSorting_A9.log","C:\projects\GNUKhata-UIAutomation\gkapp\tests\output\20231110_145751\logs\ColumnSorting.20231110_145752.001.xlsx_Invoice_ColumnSorting_A9.log"),"details")</f>
      </c>
    </row>
    <row r="13" ht="30.6" customHeight="true">
      <c r="A13"/>
      <c r="B13"/>
      <c r="C13"/>
      <c r="D13"/>
      <c r="E13" t="s" s="75">
        <v>914</v>
      </c>
      <c r="F13"/>
      <c r="G13"/>
      <c r="H13"/>
      <c r="I13"/>
      <c r="J13"/>
      <c r="M13"/>
      <c r="N13"/>
    </row>
    <row r="14" s="31" customFormat="1" spans="1:15" ht="48.85" customHeight="true">
      <c r="A14" s="38"/>
      <c r="B14" s="71" t="s">
        <v>946</v>
      </c>
      <c r="C14" s="74" t="s">
        <v>5</v>
      </c>
      <c r="D14" s="76" t="s">
        <v>491</v>
      </c>
      <c r="E14" s="99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14" s="100" t="s">
        <v>896</v>
      </c>
      <c r="G14" s="39" t="s">
        <v>896</v>
      </c>
      <c r="H14" s="39"/>
      <c r="I14" s="39"/>
      <c r="J14" s="44"/>
      <c r="K14" s="45"/>
      <c r="L14" s="46"/>
      <c r="M14" s="81" t="n">
        <v>22441.0</v>
      </c>
      <c r="N14" s="83" t="s">
        <v>901</v>
      </c>
      <c r="O14" s="45"/>
    </row>
    <row r="15" ht="32.6" customHeight="true">
      <c r="A15" s="113" t="s">
        <v>896</v>
      </c>
      <c r="B15" s="71" t="s">
        <v>915</v>
      </c>
      <c r="C15" s="115" t="s">
        <v>30</v>
      </c>
      <c r="D15" s="116" t="s">
        <v>713</v>
      </c>
      <c r="E15" s="117" t="s">
        <v>916</v>
      </c>
      <c r="F15" s="118"/>
      <c r="G15" s="119"/>
      <c r="H15" s="120"/>
      <c r="I15" s="121"/>
      <c r="J15" s="122"/>
      <c r="K15" s="123"/>
      <c r="L15" s="124"/>
      <c r="M15" s="125"/>
      <c r="N15" s="126" t="s">
        <v>901</v>
      </c>
    </row>
    <row r="16" ht="23.0" customHeight="true">
      <c r="A16" s="127" t="s">
        <v>896</v>
      </c>
      <c r="B16" s="71" t="s">
        <v>917</v>
      </c>
      <c r="C16" s="129" t="s">
        <v>5</v>
      </c>
      <c r="D16" s="130" t="s">
        <v>477</v>
      </c>
      <c r="E16" s="131" t="s">
        <v>833</v>
      </c>
      <c r="F16" s="132" t="s">
        <v>918</v>
      </c>
      <c r="G16" s="133" t="s">
        <v>831</v>
      </c>
      <c r="H16" s="134" t="s">
        <v>919</v>
      </c>
      <c r="I16" s="135"/>
      <c r="J16" s="136"/>
      <c r="K16" s="137"/>
      <c r="L16" s="138"/>
      <c r="M16" s="139" t="n">
        <v>1.0</v>
      </c>
      <c r="N16" s="140" t="s">
        <v>901</v>
      </c>
    </row>
    <row r="17" ht="23.0" customHeight="true">
      <c r="A17" s="141" t="s">
        <v>896</v>
      </c>
      <c r="B17" s="71" t="s">
        <v>917</v>
      </c>
      <c r="C17" s="143" t="s">
        <v>5</v>
      </c>
      <c r="D17" s="144" t="s">
        <v>477</v>
      </c>
      <c r="E17" s="145" t="s">
        <v>920</v>
      </c>
      <c r="F17" s="146" t="s">
        <v>921</v>
      </c>
      <c r="G17" s="147" t="s">
        <v>817</v>
      </c>
      <c r="H17" s="148" t="s">
        <v>922</v>
      </c>
      <c r="I17" s="149"/>
      <c r="J17" s="150"/>
      <c r="K17" s="151"/>
      <c r="L17" s="152"/>
      <c r="M17" s="153" t="n">
        <v>1.0</v>
      </c>
      <c r="N17" s="154" t="s">
        <v>901</v>
      </c>
    </row>
    <row r="18" ht="23.0" customHeight="true">
      <c r="A18" s="155" t="s">
        <v>896</v>
      </c>
      <c r="B18" s="71" t="s">
        <v>923</v>
      </c>
      <c r="C18" s="157" t="s">
        <v>30</v>
      </c>
      <c r="D18" s="158" t="s">
        <v>574</v>
      </c>
      <c r="E18" s="159" t="s">
        <v>924</v>
      </c>
      <c r="F18" s="160" t="n">
        <v>1000.0</v>
      </c>
      <c r="G18" s="161"/>
      <c r="H18" s="162"/>
      <c r="I18" s="163"/>
      <c r="J18" s="164"/>
      <c r="K18" s="165"/>
      <c r="L18" s="166"/>
      <c r="M18" s="167" t="n">
        <v>10028.0</v>
      </c>
      <c r="N18" s="168" t="s">
        <v>925</v>
      </c>
    </row>
    <row r="19" ht="30.6" customHeight="true">
      <c r="A19"/>
      <c r="B19"/>
      <c r="C19"/>
      <c r="D19"/>
      <c r="E19" t="s" s="75">
        <v>926</v>
      </c>
      <c r="F19"/>
      <c r="G19"/>
      <c r="H19"/>
      <c r="I19"/>
      <c r="J19"/>
      <c r="M19"/>
      <c r="N19"/>
    </row>
    <row r="20" ht="23.0" customHeight="true">
      <c r="A20" s="171" t="s">
        <v>896</v>
      </c>
      <c r="B20" s="71" t="s">
        <v>927</v>
      </c>
      <c r="C20" s="173" t="s">
        <v>5</v>
      </c>
      <c r="D20" s="174" t="s">
        <v>477</v>
      </c>
      <c r="E20" s="175" t="s">
        <v>928</v>
      </c>
      <c r="F20" s="176" t="s">
        <v>929</v>
      </c>
      <c r="G20" s="177" t="s">
        <v>930</v>
      </c>
      <c r="H20" s="178" t="s">
        <v>931</v>
      </c>
      <c r="I20" s="179"/>
      <c r="J20" s="180"/>
      <c r="K20" s="181"/>
      <c r="L20" s="182"/>
      <c r="M20" s="183" t="n">
        <v>0.0</v>
      </c>
      <c r="N20" s="184" t="s">
        <v>901</v>
      </c>
    </row>
    <row r="21" ht="23.0" customHeight="true">
      <c r="A21" s="185" t="s">
        <v>896</v>
      </c>
      <c r="B21" s="71" t="s">
        <v>932</v>
      </c>
      <c r="C21" s="187" t="s">
        <v>30</v>
      </c>
      <c r="D21" s="188" t="s">
        <v>253</v>
      </c>
      <c r="E21" s="189" t="s">
        <v>933</v>
      </c>
      <c r="F21" s="190"/>
      <c r="G21" s="191"/>
      <c r="H21" s="192"/>
      <c r="I21" s="193"/>
      <c r="J21" s="194"/>
      <c r="K21" s="195"/>
      <c r="L21" s="196"/>
      <c r="M21" s="197" t="n">
        <v>10018.0</v>
      </c>
      <c r="N21" s="198" t="s">
        <v>934</v>
      </c>
    </row>
    <row r="22" ht="30.6" customHeight="true">
      <c r="A22"/>
      <c r="B22"/>
      <c r="C22"/>
      <c r="D22"/>
      <c r="E22" t="s" s="75">
        <v>935</v>
      </c>
      <c r="F22"/>
      <c r="G22"/>
      <c r="H22"/>
      <c r="I22"/>
      <c r="J22"/>
      <c r="M22"/>
      <c r="N22"/>
    </row>
    <row r="23" s="31" customFormat="1" spans="1:15" ht="48.85" customHeight="true">
      <c r="A23" s="38"/>
      <c r="B23" s="71" t="s">
        <v>946</v>
      </c>
      <c r="C23" s="74" t="s">
        <v>5</v>
      </c>
      <c r="D23" s="76" t="s">
        <v>491</v>
      </c>
      <c r="E23" s="101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23" s="102" t="s">
        <v>896</v>
      </c>
      <c r="G23" s="39" t="s">
        <v>896</v>
      </c>
      <c r="H23" s="39"/>
      <c r="I23" s="39"/>
      <c r="J23" s="44"/>
      <c r="K23" s="45"/>
      <c r="L23" s="46"/>
      <c r="M23" s="81" t="n">
        <v>22300.0</v>
      </c>
      <c r="N23" s="83" t="s">
        <v>901</v>
      </c>
      <c r="O23" s="45"/>
    </row>
    <row r="24" ht="32.6" customHeight="true">
      <c r="A24" s="201" t="s">
        <v>896</v>
      </c>
      <c r="B24" s="71" t="s">
        <v>915</v>
      </c>
      <c r="C24" s="203" t="s">
        <v>30</v>
      </c>
      <c r="D24" s="204" t="s">
        <v>713</v>
      </c>
      <c r="E24" s="205" t="s">
        <v>916</v>
      </c>
      <c r="F24" s="206"/>
      <c r="G24" s="207"/>
      <c r="H24" s="208"/>
      <c r="I24" s="209"/>
      <c r="J24" s="210"/>
      <c r="K24" s="211"/>
      <c r="L24" s="212"/>
      <c r="M24" s="213"/>
      <c r="N24" s="214" t="s">
        <v>901</v>
      </c>
    </row>
    <row r="25" ht="23.0" customHeight="true">
      <c r="A25" s="215" t="s">
        <v>896</v>
      </c>
      <c r="B25" s="71" t="s">
        <v>917</v>
      </c>
      <c r="C25" s="217" t="s">
        <v>5</v>
      </c>
      <c r="D25" s="218" t="s">
        <v>477</v>
      </c>
      <c r="E25" s="219" t="s">
        <v>833</v>
      </c>
      <c r="F25" s="220" t="s">
        <v>918</v>
      </c>
      <c r="G25" s="221" t="s">
        <v>831</v>
      </c>
      <c r="H25" s="222" t="s">
        <v>919</v>
      </c>
      <c r="I25" s="223"/>
      <c r="J25" s="224"/>
      <c r="K25" s="225"/>
      <c r="L25" s="226"/>
      <c r="M25" s="227" t="n">
        <v>1.0</v>
      </c>
      <c r="N25" s="228" t="s">
        <v>901</v>
      </c>
    </row>
    <row r="26" ht="23.0" customHeight="true">
      <c r="A26" s="229" t="s">
        <v>896</v>
      </c>
      <c r="B26" s="71" t="s">
        <v>917</v>
      </c>
      <c r="C26" s="231" t="s">
        <v>5</v>
      </c>
      <c r="D26" s="232" t="s">
        <v>477</v>
      </c>
      <c r="E26" s="233" t="s">
        <v>920</v>
      </c>
      <c r="F26" s="234" t="s">
        <v>921</v>
      </c>
      <c r="G26" s="235" t="s">
        <v>819</v>
      </c>
      <c r="H26" s="236" t="s">
        <v>922</v>
      </c>
      <c r="I26" s="237"/>
      <c r="J26" s="238"/>
      <c r="K26" s="239"/>
      <c r="L26" s="240"/>
      <c r="M26" s="241" t="n">
        <v>0.0</v>
      </c>
      <c r="N26" s="242" t="s">
        <v>901</v>
      </c>
    </row>
    <row r="27" ht="23.0" customHeight="true">
      <c r="A27" s="243" t="s">
        <v>896</v>
      </c>
      <c r="B27" s="71" t="s">
        <v>923</v>
      </c>
      <c r="C27" s="245" t="s">
        <v>30</v>
      </c>
      <c r="D27" s="246" t="s">
        <v>574</v>
      </c>
      <c r="E27" s="247" t="s">
        <v>924</v>
      </c>
      <c r="F27" s="248" t="n">
        <v>1000.0</v>
      </c>
      <c r="G27" s="249"/>
      <c r="H27" s="250"/>
      <c r="I27" s="251"/>
      <c r="J27" s="252"/>
      <c r="K27" s="253"/>
      <c r="L27" s="254"/>
      <c r="M27" s="255" t="n">
        <v>10017.0</v>
      </c>
      <c r="N27" s="256" t="s">
        <v>936</v>
      </c>
    </row>
    <row r="28" ht="30.6" customHeight="true">
      <c r="A28"/>
      <c r="B28"/>
      <c r="C28"/>
      <c r="D28"/>
      <c r="E28" t="s" s="75">
        <v>937</v>
      </c>
      <c r="F28"/>
      <c r="G28"/>
      <c r="H28"/>
      <c r="I28"/>
      <c r="J28"/>
      <c r="M28"/>
      <c r="N28"/>
    </row>
    <row r="29" ht="23.0" customHeight="true">
      <c r="A29" s="259" t="s">
        <v>896</v>
      </c>
      <c r="B29" s="71" t="s">
        <v>927</v>
      </c>
      <c r="C29" s="261" t="s">
        <v>5</v>
      </c>
      <c r="D29" s="262" t="s">
        <v>477</v>
      </c>
      <c r="E29" s="263" t="s">
        <v>938</v>
      </c>
      <c r="F29" s="264" t="s">
        <v>929</v>
      </c>
      <c r="G29" s="265" t="s">
        <v>930</v>
      </c>
      <c r="H29" s="266" t="s">
        <v>931</v>
      </c>
      <c r="I29" s="267"/>
      <c r="J29" s="268"/>
      <c r="K29" s="269"/>
      <c r="L29" s="270"/>
      <c r="M29" s="271" t="n">
        <v>0.0</v>
      </c>
      <c r="N29" s="272" t="s">
        <v>901</v>
      </c>
    </row>
    <row r="30" ht="23.0" customHeight="true">
      <c r="A30" s="273" t="s">
        <v>896</v>
      </c>
      <c r="B30" s="71" t="s">
        <v>932</v>
      </c>
      <c r="C30" s="275" t="s">
        <v>30</v>
      </c>
      <c r="D30" s="276" t="s">
        <v>253</v>
      </c>
      <c r="E30" s="277" t="s">
        <v>933</v>
      </c>
      <c r="F30" s="278"/>
      <c r="G30" s="279"/>
      <c r="H30" s="280"/>
      <c r="I30" s="281"/>
      <c r="J30" s="282"/>
      <c r="K30" s="283"/>
      <c r="L30" s="284"/>
      <c r="M30" s="285" t="n">
        <v>10000.0</v>
      </c>
      <c r="N30" s="286" t="s">
        <v>939</v>
      </c>
    </row>
    <row r="31" ht="30.6" customHeight="true">
      <c r="A31"/>
      <c r="B31"/>
      <c r="C31"/>
      <c r="D31"/>
      <c r="E31" t="s" s="75">
        <v>940</v>
      </c>
      <c r="F31"/>
      <c r="G31"/>
      <c r="H31"/>
      <c r="I31"/>
      <c r="J31"/>
      <c r="M31"/>
      <c r="N31"/>
    </row>
    <row r="32" s="31" customFormat="1" spans="1:15" ht="48.85" customHeight="true">
      <c r="A32" s="38"/>
      <c r="B32" s="71" t="s">
        <v>946</v>
      </c>
      <c r="C32" s="74" t="s">
        <v>5</v>
      </c>
      <c r="D32" s="76" t="s">
        <v>491</v>
      </c>
      <c r="E32" s="103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32" s="104" t="s">
        <v>896</v>
      </c>
      <c r="G32" s="39" t="s">
        <v>896</v>
      </c>
      <c r="H32" s="39"/>
      <c r="I32" s="39"/>
      <c r="J32" s="44"/>
      <c r="K32" s="45"/>
      <c r="L32" s="46"/>
      <c r="M32" s="81" t="n">
        <v>22312.0</v>
      </c>
      <c r="N32" s="83" t="s">
        <v>901</v>
      </c>
      <c r="O32" s="45"/>
    </row>
    <row r="33" ht="32.6" customHeight="true">
      <c r="A33" s="289" t="s">
        <v>896</v>
      </c>
      <c r="B33" s="71" t="s">
        <v>915</v>
      </c>
      <c r="C33" s="291" t="s">
        <v>30</v>
      </c>
      <c r="D33" s="292" t="s">
        <v>713</v>
      </c>
      <c r="E33" s="293" t="s">
        <v>916</v>
      </c>
      <c r="F33" s="294"/>
      <c r="G33" s="295"/>
      <c r="H33" s="296"/>
      <c r="I33" s="297"/>
      <c r="J33" s="298"/>
      <c r="K33" s="299"/>
      <c r="L33" s="300"/>
      <c r="M33" s="301"/>
      <c r="N33" s="302" t="s">
        <v>901</v>
      </c>
    </row>
    <row r="34" ht="23.0" customHeight="true">
      <c r="A34" s="303" t="s">
        <v>896</v>
      </c>
      <c r="B34" s="71" t="s">
        <v>917</v>
      </c>
      <c r="C34" s="305" t="s">
        <v>5</v>
      </c>
      <c r="D34" s="306" t="s">
        <v>477</v>
      </c>
      <c r="E34" s="307" t="s">
        <v>833</v>
      </c>
      <c r="F34" s="308" t="s">
        <v>918</v>
      </c>
      <c r="G34" s="309" t="s">
        <v>831</v>
      </c>
      <c r="H34" s="310" t="s">
        <v>919</v>
      </c>
      <c r="I34" s="311"/>
      <c r="J34" s="312"/>
      <c r="K34" s="313"/>
      <c r="L34" s="314"/>
      <c r="M34" s="315" t="n">
        <v>0.0</v>
      </c>
      <c r="N34" s="316" t="s">
        <v>901</v>
      </c>
    </row>
    <row r="35" ht="23.0" customHeight="true">
      <c r="A35" s="317" t="s">
        <v>896</v>
      </c>
      <c r="B35" s="71" t="s">
        <v>917</v>
      </c>
      <c r="C35" s="319" t="s">
        <v>5</v>
      </c>
      <c r="D35" s="320" t="s">
        <v>477</v>
      </c>
      <c r="E35" s="321" t="s">
        <v>920</v>
      </c>
      <c r="F35" s="322" t="s">
        <v>921</v>
      </c>
      <c r="G35" s="323" t="s">
        <v>815</v>
      </c>
      <c r="H35" s="324" t="s">
        <v>922</v>
      </c>
      <c r="I35" s="325"/>
      <c r="J35" s="326"/>
      <c r="K35" s="327"/>
      <c r="L35" s="328"/>
      <c r="M35" s="329" t="n">
        <v>0.0</v>
      </c>
      <c r="N35" s="330" t="s">
        <v>901</v>
      </c>
    </row>
    <row r="36" ht="23.0" customHeight="true">
      <c r="A36" s="331" t="s">
        <v>896</v>
      </c>
      <c r="B36" s="71" t="s">
        <v>923</v>
      </c>
      <c r="C36" s="333" t="s">
        <v>30</v>
      </c>
      <c r="D36" s="334" t="s">
        <v>574</v>
      </c>
      <c r="E36" s="335" t="s">
        <v>924</v>
      </c>
      <c r="F36" s="336" t="n">
        <v>1000.0</v>
      </c>
      <c r="G36" s="337"/>
      <c r="H36" s="338"/>
      <c r="I36" s="339"/>
      <c r="J36" s="340"/>
      <c r="K36" s="341"/>
      <c r="L36" s="342"/>
      <c r="M36" s="343" t="n">
        <v>10015.0</v>
      </c>
      <c r="N36" s="344" t="s">
        <v>941</v>
      </c>
    </row>
    <row r="37" ht="30.6" customHeight="true">
      <c r="A37"/>
      <c r="B37"/>
      <c r="C37"/>
      <c r="D37"/>
      <c r="E37" t="s" s="75">
        <v>942</v>
      </c>
      <c r="F37"/>
      <c r="G37"/>
      <c r="H37"/>
      <c r="I37"/>
      <c r="J37"/>
      <c r="M37"/>
      <c r="N37"/>
    </row>
    <row r="38" ht="23.0" customHeight="true">
      <c r="A38" s="347" t="s">
        <v>896</v>
      </c>
      <c r="B38" s="71" t="s">
        <v>927</v>
      </c>
      <c r="C38" s="349" t="s">
        <v>5</v>
      </c>
      <c r="D38" s="350" t="s">
        <v>477</v>
      </c>
      <c r="E38" s="351" t="s">
        <v>943</v>
      </c>
      <c r="F38" s="352" t="s">
        <v>929</v>
      </c>
      <c r="G38" s="353" t="s">
        <v>930</v>
      </c>
      <c r="H38" s="354" t="s">
        <v>931</v>
      </c>
      <c r="I38" s="355"/>
      <c r="J38" s="356"/>
      <c r="K38" s="357"/>
      <c r="L38" s="358"/>
      <c r="M38" s="359" t="n">
        <v>0.0</v>
      </c>
      <c r="N38" s="360" t="s">
        <v>901</v>
      </c>
    </row>
    <row r="39" ht="23.0" customHeight="true">
      <c r="A39" s="361" t="s">
        <v>896</v>
      </c>
      <c r="B39" s="71" t="s">
        <v>932</v>
      </c>
      <c r="C39" s="363" t="s">
        <v>30</v>
      </c>
      <c r="D39" s="364" t="s">
        <v>253</v>
      </c>
      <c r="E39" s="365" t="s">
        <v>933</v>
      </c>
      <c r="F39" s="366"/>
      <c r="G39" s="367"/>
      <c r="H39" s="368"/>
      <c r="I39" s="369"/>
      <c r="J39" s="370"/>
      <c r="K39" s="371"/>
      <c r="L39" s="372"/>
      <c r="M39" s="373" t="n">
        <v>10011.0</v>
      </c>
      <c r="N39" s="374" t="s">
        <v>944</v>
      </c>
    </row>
    <row r="40" ht="30.6" customHeight="true">
      <c r="A40"/>
      <c r="B40"/>
      <c r="C40"/>
      <c r="D40"/>
      <c r="E40" t="s" s="75">
        <v>945</v>
      </c>
      <c r="F40"/>
      <c r="G40"/>
      <c r="H40"/>
      <c r="I40"/>
      <c r="J40"/>
      <c r="M40"/>
      <c r="N40"/>
    </row>
  </sheetData>
  <sheetCalcPr fullCalcOnLoad="true"/>
  <mergeCells count="4">
    <mergeCell ref="A1:D1"/>
    <mergeCell ref="L1:O1"/>
    <mergeCell ref="A2:D2"/>
    <mergeCell ref="L2:O2"/>
    <mergeCell ref="E7:I7"/>
    <mergeCell ref="E9:I9"/>
    <mergeCell ref="E11:I11"/>
    <mergeCell ref="E13:I13"/>
    <mergeCell ref="E19:I19"/>
    <mergeCell ref="E22:I22"/>
    <mergeCell ref="E28:I28"/>
    <mergeCell ref="E31:I31"/>
    <mergeCell ref="E37:I37"/>
    <mergeCell ref="E40:I40"/>
  </mergeCells>
  <conditionalFormatting sqref="N1">
    <cfRule type="beginsWith" dxfId="0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2" priority="37" stopIfTrue="1" operator="equal" text="WARN">
      <formula>LEFT(N1,LEN("WARN"))="WARN"</formula>
    </cfRule>
  </conditionalFormatting>
  <conditionalFormatting sqref="N5">
    <cfRule type="beginsWith" dxfId="2" priority="31" stopIfTrue="1" operator="equal" text="WARN">
      <formula>LEFT(N5,LEN("WARN"))="WARN"</formula>
    </cfRule>
    <cfRule type="beginsWith" dxfId="1" priority="32" stopIfTrue="1" operator="equal" text="FAIL">
      <formula>LEFT(N5,LEN("FAIL"))="FAIL"</formula>
    </cfRule>
    <cfRule type="beginsWith" dxfId="0" priority="33" stopIfTrue="1" operator="equal" text="PASS">
      <formula>LEFT(N5,LEN("PASS"))="PASS"</formula>
    </cfRule>
  </conditionalFormatting>
  <conditionalFormatting sqref="N6">
    <cfRule type="beginsWith" dxfId="2" priority="28" stopIfTrue="1" operator="equal" text="WARN">
      <formula>LEFT(N6,LEN("WARN"))="WARN"</formula>
    </cfRule>
    <cfRule type="beginsWith" dxfId="1" priority="29" stopIfTrue="1" operator="equal" text="FAIL">
      <formula>LEFT(N6,LEN("FAIL"))="FAIL"</formula>
    </cfRule>
    <cfRule type="beginsWith" dxfId="0" priority="30" stopIfTrue="1" operator="equal" text="PASS">
      <formula>LEFT(N6,LEN("PASS"))="PASS"</formula>
    </cfRule>
  </conditionalFormatting>
  <conditionalFormatting sqref="N8">
    <cfRule type="beginsWith" dxfId="2" priority="25" stopIfTrue="1" operator="equal" text="WARN">
      <formula>LEFT(N8,LEN("WARN"))="WARN"</formula>
    </cfRule>
    <cfRule type="beginsWith" dxfId="1" priority="26" stopIfTrue="1" operator="equal" text="FAIL">
      <formula>LEFT(N8,LEN("FAIL"))="FAIL"</formula>
    </cfRule>
    <cfRule type="beginsWith" dxfId="0" priority="27" stopIfTrue="1" operator="equal" text="PASS">
      <formula>LEFT(N8,LEN("PASS"))="PASS"</formula>
    </cfRule>
  </conditionalFormatting>
  <conditionalFormatting sqref="N23">
    <cfRule type="beginsWith" dxfId="2" priority="19" stopIfTrue="1" operator="equal" text="WARN">
      <formula>LEFT(N23,LEN("WARN"))="WARN"</formula>
    </cfRule>
    <cfRule type="beginsWith" dxfId="1" priority="20" stopIfTrue="1" operator="equal" text="FAIL">
      <formula>LEFT(N23,LEN("FAIL"))="FAIL"</formula>
    </cfRule>
    <cfRule type="beginsWith" dxfId="0" priority="21" stopIfTrue="1" operator="equal" text="PASS">
      <formula>LEFT(N23,LEN("PASS"))="PASS"</formula>
    </cfRule>
  </conditionalFormatting>
  <conditionalFormatting sqref="N32">
    <cfRule type="beginsWith" dxfId="2" priority="16" stopIfTrue="1" operator="equal" text="WARN">
      <formula>LEFT(N32,LEN("WARN"))="WARN"</formula>
    </cfRule>
    <cfRule type="beginsWith" dxfId="1" priority="17" stopIfTrue="1" operator="equal" text="FAIL">
      <formula>LEFT(N32,LEN("FAIL"))="FAIL"</formula>
    </cfRule>
    <cfRule type="beginsWith" dxfId="0" priority="18" stopIfTrue="1" operator="equal" text="PASS">
      <formula>LEFT(N32,LEN("PASS"))="PASS"</formula>
    </cfRule>
  </conditionalFormatting>
  <conditionalFormatting sqref="N3:N4">
    <cfRule type="beginsWith" dxfId="2" priority="34" stopIfTrue="1" operator="equal" text="WARN">
      <formula>LEFT(N3,LEN("WARN"))="WARN"</formula>
    </cfRule>
    <cfRule type="beginsWith" dxfId="1" priority="35" stopIfTrue="1" operator="equal" text="FAIL">
      <formula>LEFT(N3,LEN("FAIL"))="FAIL"</formula>
    </cfRule>
    <cfRule type="beginsWith" dxfId="0" priority="36" stopIfTrue="1" operator="equal" text="PASS">
      <formula>LEFT(N3,LEN("PASS"))="PASS"</formula>
    </cfRule>
  </conditionalFormatting>
  <conditionalFormatting sqref="N10:N14">
    <cfRule type="beginsWith" dxfId="2" priority="22" stopIfTrue="1" operator="equal" text="WARN">
      <formula>LEFT(N10,LEN("WARN"))="WARN"</formula>
    </cfRule>
    <cfRule type="beginsWith" dxfId="1" priority="23" stopIfTrue="1" operator="equal" text="FAIL">
      <formula>LEFT(N10,LEN("FAIL"))="FAIL"</formula>
    </cfRule>
    <cfRule type="beginsWith" dxfId="0" priority="24" stopIfTrue="1" operator="equal" text="PASS">
      <formula>LEFT(N10,LEN("PASS"))="PASS"</formula>
    </cfRule>
  </conditionalFormatting>
  <dataValidations count="2">
    <dataValidation type="list" allowBlank="1" showInputMessage="1" showErrorMessage="1" sqref="C5 C6 C7 C8 C9 C10 C11 C12">
      <formula1>target</formula1>
    </dataValidation>
    <dataValidation type="list" allowBlank="1" showInputMessage="1" showErrorMessage="1" sqref="D5 D6 D7 D8 D9 D10 D11 D12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 zoomScale="100" tabSelected="false">
      <selection activeCell="A1" sqref="$A1:$XFD5"/>
    </sheetView>
  </sheetViews>
  <sheetFormatPr defaultColWidth="8.66666666666667" defaultRowHeight="15.5" outlineLevelRow="4"/>
  <cols>
    <col min="1" max="1" width="19.02734375" customWidth="true" bestFit="true"/>
    <col min="2" max="2" width="40.86328125" customWidth="true" bestFit="true"/>
    <col min="4" max="4" width="38.22265625" customWidth="true" bestFit="true"/>
    <col min="3" max="3" width="9.55859375" customWidth="true" bestFit="true"/>
    <col min="10" max="10" width="13.10546875" customWidth="true" bestFit="true"/>
    <col min="13" max="13" width="11.40234375" customWidth="true" bestFit="true"/>
    <col min="14" max="14" width="6.41015625" customWidth="true" bestFit="true"/>
  </cols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46.7" spans="1:15" customHeight="true">
      <c r="A2" s="7" t="s">
        <v>896</v>
      </c>
      <c r="B2" s="8"/>
      <c r="C2" s="8"/>
      <c r="D2" s="8"/>
      <c r="E2" s="9"/>
      <c r="F2" s="10"/>
      <c r="G2" s="9"/>
      <c r="H2" s="9"/>
      <c r="I2" s="10"/>
      <c r="J2" s="23"/>
      <c r="K2" s="14"/>
      <c r="L2" s="24" t="s">
        <v>962</v>
      </c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2" customFormat="1" ht="93" spans="1:15">
      <c r="A5" s="69" t="s">
        <v>766</v>
      </c>
      <c r="B5" s="71" t="s">
        <v>961</v>
      </c>
      <c r="C5" s="74" t="s">
        <v>5</v>
      </c>
      <c r="D5" s="76" t="s">
        <v>491</v>
      </c>
      <c r="E5" s="377" t="str">
        <f>HYPERLINK(IF(ISERROR(FIND("dos",INFO("system"))),"file:C:\Users\RH0083/projects/GNUKhata-UIAutomation/gkapp/tests/artifact/script/GNUKhata.macro.xlsx::MacroLibrary::login","C:\projects\GNUKhata-UIAutomation\gkapp\tests\artifact\script\GNUKhata.macro.xlsx::MacroLibrary::login"),"C:\projects\GNUKhata-UIAutomation\gkapp\tests\artifact\script\GNUKhata.macro.xlsx::MacroLibrary::login")</f>
        <v>9</v>
      </c>
      <c r="F5" s="19" t="s">
        <v>896</v>
      </c>
      <c r="G5" s="18" t="s">
        <v>896</v>
      </c>
      <c r="H5" s="18"/>
      <c r="I5" s="18"/>
      <c r="J5" s="29"/>
      <c r="K5" s="14"/>
      <c r="L5" s="15"/>
      <c r="M5" s="81" t="n">
        <v>14956.0</v>
      </c>
      <c r="N5" s="83" t="s">
        <v>901</v>
      </c>
      <c r="O5" s="14"/>
    </row>
    <row r="6" ht="32.6" customHeight="true">
      <c r="A6" s="378" t="s">
        <v>896</v>
      </c>
      <c r="B6" s="71" t="s">
        <v>949</v>
      </c>
      <c r="C6" s="380" t="s">
        <v>30</v>
      </c>
      <c r="D6" s="381" t="s">
        <v>628</v>
      </c>
      <c r="E6" s="382" t="str">
        <f>HYPERLINK("https://gnukhata.gitlab.io/gkapp/#/user-login", "https://gnukhata.gitlab.io/gkapp/#/user-login")</f>
        <v>https://gnukhata.gitlab.io/gkapp/#/user-login</v>
      </c>
      <c r="F6" s="383" t="s">
        <v>950</v>
      </c>
      <c r="G6" s="384"/>
      <c r="H6" s="385"/>
      <c r="I6" s="386"/>
      <c r="J6" s="387"/>
      <c r="K6" s="388"/>
      <c r="L6" s="389"/>
      <c r="M6" s="390" t="n">
        <v>8238.0</v>
      </c>
      <c r="N6" s="391" t="s">
        <v>901</v>
      </c>
    </row>
    <row r="7" ht="23.0" customHeight="true">
      <c r="A7" s="392" t="s">
        <v>896</v>
      </c>
      <c r="B7" s="71" t="s">
        <v>951</v>
      </c>
      <c r="C7" s="394" t="s">
        <v>30</v>
      </c>
      <c r="D7" s="395" t="s">
        <v>620</v>
      </c>
      <c r="E7" s="396"/>
      <c r="F7" s="397"/>
      <c r="G7" s="398"/>
      <c r="H7" s="399"/>
      <c r="I7" s="400"/>
      <c r="J7" s="401"/>
      <c r="K7" s="402"/>
      <c r="L7" s="403"/>
      <c r="M7" s="404" t="n">
        <v>117.0</v>
      </c>
      <c r="N7" s="405" t="s">
        <v>901</v>
      </c>
    </row>
    <row r="8" ht="23.0" customHeight="true">
      <c r="A8" s="406" t="s">
        <v>896</v>
      </c>
      <c r="B8" s="71" t="s">
        <v>896</v>
      </c>
      <c r="C8" s="408" t="s">
        <v>30</v>
      </c>
      <c r="D8" s="409" t="s">
        <v>553</v>
      </c>
      <c r="E8" s="410" t="s">
        <v>848</v>
      </c>
      <c r="F8" s="411" t="n">
        <v>5000.0</v>
      </c>
      <c r="G8" s="412"/>
      <c r="H8" s="413"/>
      <c r="I8" s="414"/>
      <c r="J8" s="415"/>
      <c r="K8" s="416"/>
      <c r="L8" s="417"/>
      <c r="M8" s="418"/>
      <c r="N8" s="419" t="s">
        <v>901</v>
      </c>
    </row>
    <row r="9" ht="23.0" customHeight="true">
      <c r="A9" s="420" t="s">
        <v>896</v>
      </c>
      <c r="B9" s="71" t="s">
        <v>952</v>
      </c>
      <c r="C9" s="422" t="s">
        <v>30</v>
      </c>
      <c r="D9" s="423" t="s">
        <v>363</v>
      </c>
      <c r="E9" s="424" t="s">
        <v>848</v>
      </c>
      <c r="F9" s="425"/>
      <c r="G9" s="426"/>
      <c r="H9" s="427"/>
      <c r="I9" s="428"/>
      <c r="J9" s="429"/>
      <c r="K9" s="430"/>
      <c r="L9" s="431"/>
      <c r="M9" s="432" t="n">
        <v>90.0</v>
      </c>
      <c r="N9" s="433" t="s">
        <v>901</v>
      </c>
    </row>
    <row r="10" ht="23.0" customHeight="true">
      <c r="A10" s="434" t="s">
        <v>896</v>
      </c>
      <c r="B10" s="71" t="s">
        <v>953</v>
      </c>
      <c r="C10" s="436" t="s">
        <v>30</v>
      </c>
      <c r="D10" s="437" t="s">
        <v>713</v>
      </c>
      <c r="E10" s="438" t="s">
        <v>954</v>
      </c>
      <c r="F10" s="439"/>
      <c r="G10" s="440"/>
      <c r="H10" s="441"/>
      <c r="I10" s="442"/>
      <c r="J10" s="443"/>
      <c r="K10" s="444"/>
      <c r="L10" s="445"/>
      <c r="M10" s="446"/>
      <c r="N10" s="447" t="s">
        <v>901</v>
      </c>
    </row>
    <row r="11" ht="23.0" customHeight="true">
      <c r="A11" s="448" t="s">
        <v>896</v>
      </c>
      <c r="B11" s="71" t="s">
        <v>955</v>
      </c>
      <c r="C11" s="450" t="s">
        <v>30</v>
      </c>
      <c r="D11" s="451" t="s">
        <v>705</v>
      </c>
      <c r="E11" s="452" t="s">
        <v>846</v>
      </c>
      <c r="F11" s="453" t="s">
        <v>956</v>
      </c>
      <c r="G11" s="454"/>
      <c r="H11" s="455"/>
      <c r="I11" s="456"/>
      <c r="J11" s="457"/>
      <c r="K11" s="458"/>
      <c r="L11" s="459"/>
      <c r="M11" s="460" t="n">
        <v>120.0</v>
      </c>
      <c r="N11" s="461" t="s">
        <v>901</v>
      </c>
    </row>
    <row r="12" ht="23.0" customHeight="true">
      <c r="A12" s="462" t="s">
        <v>896</v>
      </c>
      <c r="B12" s="71" t="s">
        <v>957</v>
      </c>
      <c r="C12" s="464" t="s">
        <v>30</v>
      </c>
      <c r="D12" s="465" t="s">
        <v>705</v>
      </c>
      <c r="E12" s="466" t="s">
        <v>844</v>
      </c>
      <c r="F12" s="467" t="s">
        <v>958</v>
      </c>
      <c r="G12" s="468"/>
      <c r="H12" s="469"/>
      <c r="I12" s="470"/>
      <c r="J12" s="471"/>
      <c r="K12" s="472"/>
      <c r="L12" s="473"/>
      <c r="M12" s="474" t="n">
        <v>155.0</v>
      </c>
      <c r="N12" s="475" t="s">
        <v>901</v>
      </c>
    </row>
    <row r="13" ht="23.0" customHeight="true">
      <c r="A13" s="476" t="s">
        <v>896</v>
      </c>
      <c r="B13" s="71" t="s">
        <v>959</v>
      </c>
      <c r="C13" s="478" t="s">
        <v>30</v>
      </c>
      <c r="D13" s="479" t="s">
        <v>363</v>
      </c>
      <c r="E13" s="480" t="s">
        <v>837</v>
      </c>
      <c r="F13" s="481"/>
      <c r="G13" s="482"/>
      <c r="H13" s="483"/>
      <c r="I13" s="484"/>
      <c r="J13" s="485"/>
      <c r="K13" s="486"/>
      <c r="L13" s="487"/>
      <c r="M13" s="488" t="n">
        <v>93.0</v>
      </c>
      <c r="N13" s="489" t="s">
        <v>901</v>
      </c>
    </row>
    <row r="14" ht="23.0" customHeight="true">
      <c r="A14" s="490" t="s">
        <v>896</v>
      </c>
      <c r="B14" s="71" t="s">
        <v>960</v>
      </c>
      <c r="C14" s="492" t="s">
        <v>30</v>
      </c>
      <c r="D14" s="493" t="s">
        <v>535</v>
      </c>
      <c r="E14" s="494" t="s">
        <v>890</v>
      </c>
      <c r="F14" s="495" t="s">
        <v>888</v>
      </c>
      <c r="G14" s="496"/>
      <c r="H14" s="497"/>
      <c r="I14" s="498"/>
      <c r="J14" s="499"/>
      <c r="K14" s="500"/>
      <c r="L14" s="501"/>
      <c r="M14" s="502" t="n">
        <v>823.0</v>
      </c>
      <c r="N14" s="503" t="s">
        <v>901</v>
      </c>
    </row>
  </sheetData>
  <sheetCalcPr fullCalcOnLoad="true"/>
  <mergeCells count="4">
    <mergeCell ref="A1:D1"/>
    <mergeCell ref="L1:O1"/>
    <mergeCell ref="A2:D2"/>
    <mergeCell ref="L2:O2"/>
  </mergeCells>
  <conditionalFormatting sqref="N1">
    <cfRule type="beginsWith" dxfId="0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2" priority="7" stopIfTrue="1" operator="equal" text="WARN">
      <formula>LEFT(N1,LEN("WARN"))="WARN"</formula>
    </cfRule>
  </conditionalFormatting>
  <conditionalFormatting sqref="N5">
    <cfRule type="beginsWith" dxfId="0" priority="3" stopIfTrue="1" operator="equal" text="PASS">
      <formula>LEFT(N5,LEN("PASS"))="PASS"</formula>
    </cfRule>
    <cfRule type="beginsWith" dxfId="1" priority="2" stopIfTrue="1" operator="equal" text="FAIL">
      <formula>LEFT(N5,LEN("FAIL"))="FAIL"</formula>
    </cfRule>
    <cfRule type="beginsWith" dxfId="2" priority="1" stopIfTrue="1" operator="equal" text="WARN">
      <formula>LEFT(N5,LEN("WARN"))="WARN"</formula>
    </cfRule>
  </conditionalFormatting>
  <conditionalFormatting sqref="N3:N4">
    <cfRule type="beginsWith" dxfId="0" priority="6" stopIfTrue="1" operator="equal" text="PASS">
      <formula>LEFT(N3,LEN("PASS"))="PASS"</formula>
    </cfRule>
    <cfRule type="beginsWith" dxfId="1" priority="5" stopIfTrue="1" operator="equal" text="FAIL">
      <formula>LEFT(N3,LEN("FAIL"))="FAIL"</formula>
    </cfRule>
    <cfRule type="beginsWith" dxfId="2" priority="4" stopIfTrue="1" operator="equal" text="WARN">
      <formula>LEFT(N3,LEN("WARN"))="WARN"</formula>
    </cfRule>
  </conditionalFormatting>
  <dataValidations count="2">
    <dataValidation type="list" allowBlank="1" showInputMessage="1" showErrorMessage="1" sqref="C5">
      <formula1>target</formula1>
    </dataValidation>
    <dataValidation type="list" allowBlank="1" showInputMessage="1" showErrorMessage="1" sqref="D5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7.xml><?xml version="1.0" encoding="utf-8"?>
<worksheet xmlns="http://schemas.openxmlformats.org/spreadsheetml/2006/main">
  <dimension ref="A1:C69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129.94921875" collapsed="false"/>
  </cols>
  <sheetData>
    <row r="1">
      <c r="A1" t="s" s="65">
        <v>770</v>
      </c>
      <c r="B1" t="s" s="68">
        <v>771</v>
      </c>
    </row>
    <row r="2">
      <c r="A2" t="s" s="65">
        <v>772</v>
      </c>
      <c r="B2" t="s" s="68">
        <v>773</v>
      </c>
    </row>
    <row r="3">
      <c r="A3" t="s" s="65">
        <v>774</v>
      </c>
      <c r="B3" t="s" s="68">
        <v>775</v>
      </c>
    </row>
    <row r="4">
      <c r="A4" t="s" s="65">
        <v>776</v>
      </c>
      <c r="B4" t="s" s="68">
        <v>777</v>
      </c>
    </row>
    <row r="5">
      <c r="A5" t="s" s="65">
        <v>778</v>
      </c>
      <c r="B5" t="s" s="68">
        <v>779</v>
      </c>
    </row>
    <row r="6">
      <c r="A6" t="s" s="65">
        <v>780</v>
      </c>
      <c r="B6" t="s" s="68">
        <v>781</v>
      </c>
    </row>
    <row r="7">
      <c r="A7" t="s" s="65">
        <v>782</v>
      </c>
      <c r="B7" t="s" s="68">
        <v>783</v>
      </c>
    </row>
    <row r="8">
      <c r="A8" t="s" s="65">
        <v>784</v>
      </c>
      <c r="B8" t="s" s="68">
        <v>785</v>
      </c>
    </row>
    <row r="9">
      <c r="A9" t="s" s="65">
        <v>786</v>
      </c>
      <c r="B9" t="s" s="68">
        <v>787</v>
      </c>
    </row>
    <row r="10">
      <c r="A10" t="s" s="65">
        <v>788</v>
      </c>
      <c r="B10" t="s" s="68">
        <v>789</v>
      </c>
    </row>
    <row r="11">
      <c r="A11" t="s" s="65">
        <v>790</v>
      </c>
      <c r="B11" t="s" s="68">
        <v>791</v>
      </c>
    </row>
    <row r="12">
      <c r="A12" t="s" s="65">
        <v>792</v>
      </c>
      <c r="B12" t="s" s="68">
        <v>793</v>
      </c>
    </row>
    <row r="13">
      <c r="A13" t="s" s="65">
        <v>794</v>
      </c>
      <c r="B13" t="s" s="68">
        <v>793</v>
      </c>
    </row>
    <row r="14">
      <c r="A14" t="s" s="65">
        <v>795</v>
      </c>
      <c r="B14" t="s" s="68">
        <v>796</v>
      </c>
    </row>
    <row r="15">
      <c r="A15" t="s" s="65">
        <v>797</v>
      </c>
      <c r="B15" t="s" s="68">
        <v>796</v>
      </c>
    </row>
    <row r="16">
      <c r="A16" t="s" s="65">
        <v>798</v>
      </c>
      <c r="B16" t="s" s="68">
        <v>793</v>
      </c>
    </row>
    <row r="17">
      <c r="A17" t="s" s="65">
        <v>799</v>
      </c>
      <c r="B17" t="s" s="68">
        <v>800</v>
      </c>
    </row>
    <row r="18">
      <c r="A18" t="s" s="65">
        <v>801</v>
      </c>
      <c r="B18" t="s" s="68">
        <v>802</v>
      </c>
    </row>
    <row r="19">
      <c r="A19" t="s" s="65">
        <v>803</v>
      </c>
      <c r="B19" t="s" s="68">
        <v>804</v>
      </c>
    </row>
    <row r="20">
      <c r="A20" t="s" s="65">
        <v>805</v>
      </c>
      <c r="B20" t="s" s="68">
        <v>806</v>
      </c>
    </row>
    <row r="21">
      <c r="A21" t="s" s="65">
        <v>807</v>
      </c>
      <c r="B21" t="s" s="68">
        <v>796</v>
      </c>
    </row>
    <row r="22">
      <c r="A22" t="s" s="65">
        <v>808</v>
      </c>
      <c r="B22" t="s" s="68">
        <v>809</v>
      </c>
    </row>
    <row r="23">
      <c r="A23" t="s" s="65">
        <v>810</v>
      </c>
      <c r="B23" t="s" s="68">
        <v>811</v>
      </c>
    </row>
    <row r="24">
      <c r="A24" t="s" s="65">
        <v>812</v>
      </c>
      <c r="B24" t="s" s="68">
        <v>796</v>
      </c>
    </row>
    <row r="25">
      <c r="A25" t="s" s="65">
        <v>813</v>
      </c>
      <c r="B25" t="s" s="68">
        <v>796</v>
      </c>
    </row>
    <row r="26">
      <c r="A26" t="s" s="66">
        <v>814</v>
      </c>
      <c r="B26" t="s" s="68">
        <v>815</v>
      </c>
    </row>
    <row r="27">
      <c r="A27" t="s" s="66">
        <v>816</v>
      </c>
      <c r="B27" t="s" s="68">
        <v>817</v>
      </c>
    </row>
    <row r="28">
      <c r="A28" t="s" s="66">
        <v>818</v>
      </c>
      <c r="B28" t="s" s="68">
        <v>819</v>
      </c>
    </row>
    <row r="29">
      <c r="A29" t="s" s="66">
        <v>820</v>
      </c>
      <c r="B29" t="s" s="68">
        <v>821</v>
      </c>
    </row>
    <row r="30">
      <c r="A30" t="s" s="66">
        <v>822</v>
      </c>
      <c r="B30" t="s" s="68">
        <v>823</v>
      </c>
    </row>
    <row r="31">
      <c r="A31" t="s" s="66">
        <v>824</v>
      </c>
      <c r="B31" t="s" s="68">
        <v>825</v>
      </c>
    </row>
    <row r="32">
      <c r="A32" t="s" s="66">
        <v>826</v>
      </c>
      <c r="B32" t="s" s="68">
        <v>827</v>
      </c>
    </row>
    <row r="33">
      <c r="A33" t="s" s="66">
        <v>828</v>
      </c>
      <c r="B33" t="s" s="68">
        <v>829</v>
      </c>
    </row>
    <row r="34">
      <c r="A34" t="s" s="66">
        <v>830</v>
      </c>
      <c r="B34" t="s" s="68">
        <v>831</v>
      </c>
    </row>
    <row r="35">
      <c r="A35" t="s" s="66">
        <v>832</v>
      </c>
      <c r="B35" t="s" s="68">
        <v>833</v>
      </c>
    </row>
    <row r="36">
      <c r="A36" t="s" s="66">
        <v>834</v>
      </c>
      <c r="B36" t="s" s="68">
        <v>835</v>
      </c>
    </row>
    <row r="37">
      <c r="A37" t="s" s="66">
        <v>836</v>
      </c>
      <c r="B37" t="s" s="68">
        <v>837</v>
      </c>
    </row>
    <row r="38">
      <c r="A38" t="s" s="66">
        <v>838</v>
      </c>
      <c r="B38" t="s" s="68">
        <v>963</v>
      </c>
    </row>
    <row r="39">
      <c r="A39" t="s" s="66">
        <v>840</v>
      </c>
      <c r="B39" t="s" s="68">
        <v>804</v>
      </c>
    </row>
    <row r="40">
      <c r="A40" t="s" s="66">
        <v>841</v>
      </c>
      <c r="B40" t="s" s="68">
        <v>964</v>
      </c>
    </row>
    <row r="41">
      <c r="A41" t="s" s="66">
        <v>843</v>
      </c>
      <c r="B41" t="s" s="68">
        <v>844</v>
      </c>
    </row>
    <row r="42">
      <c r="A42" t="s" s="66">
        <v>845</v>
      </c>
      <c r="B42" t="s" s="68">
        <v>846</v>
      </c>
    </row>
    <row r="43">
      <c r="A43" t="s" s="66">
        <v>847</v>
      </c>
      <c r="B43" t="s" s="68">
        <v>848</v>
      </c>
    </row>
    <row r="44">
      <c r="A44" t="s" s="66">
        <v>849</v>
      </c>
      <c r="B44" t="s" s="68">
        <v>850</v>
      </c>
    </row>
    <row r="45">
      <c r="A45" t="s" s="66">
        <v>851</v>
      </c>
      <c r="B45" t="s" s="68">
        <v>852</v>
      </c>
    </row>
    <row r="46">
      <c r="A46" t="s" s="66">
        <v>853</v>
      </c>
      <c r="B46" t="s" s="68">
        <v>854</v>
      </c>
    </row>
    <row r="47">
      <c r="A47" t="s" s="66">
        <v>855</v>
      </c>
      <c r="B47" t="s" s="68">
        <v>856</v>
      </c>
    </row>
    <row r="48">
      <c r="A48" t="s" s="66">
        <v>857</v>
      </c>
      <c r="B48" t="s" s="68">
        <v>858</v>
      </c>
    </row>
    <row r="49">
      <c r="A49" t="s" s="66">
        <v>859</v>
      </c>
      <c r="B49" t="s" s="68">
        <v>860</v>
      </c>
    </row>
    <row r="50">
      <c r="A50" t="s" s="66">
        <v>861</v>
      </c>
      <c r="B50" t="s" s="68">
        <v>862</v>
      </c>
    </row>
    <row r="51">
      <c r="A51" t="s" s="66">
        <v>863</v>
      </c>
      <c r="B51" t="s" s="68">
        <v>864</v>
      </c>
    </row>
    <row r="52">
      <c r="A52" t="s" s="66">
        <v>865</v>
      </c>
      <c r="B52" t="s" s="68">
        <v>866</v>
      </c>
    </row>
    <row r="53">
      <c r="A53" t="s" s="66">
        <v>867</v>
      </c>
      <c r="B53" t="s" s="68">
        <v>868</v>
      </c>
    </row>
    <row r="54">
      <c r="A54" t="s" s="66">
        <v>869</v>
      </c>
      <c r="B54" t="s" s="68">
        <v>870</v>
      </c>
    </row>
    <row r="55">
      <c r="A55" t="s" s="66">
        <v>871</v>
      </c>
      <c r="B55" t="s" s="68">
        <v>872</v>
      </c>
    </row>
    <row r="56">
      <c r="A56" t="s" s="66">
        <v>873</v>
      </c>
      <c r="B56" t="s" s="68">
        <v>874</v>
      </c>
    </row>
    <row r="57">
      <c r="A57" t="s" s="66">
        <v>875</v>
      </c>
      <c r="B57" t="s" s="68">
        <v>876</v>
      </c>
    </row>
    <row r="58">
      <c r="A58" t="s" s="66">
        <v>877</v>
      </c>
      <c r="B58" t="s" s="68">
        <v>878</v>
      </c>
    </row>
    <row r="59">
      <c r="A59" t="s" s="66">
        <v>879</v>
      </c>
      <c r="B59" t="s" s="68">
        <v>880</v>
      </c>
    </row>
    <row r="60">
      <c r="A60" t="s" s="66">
        <v>881</v>
      </c>
      <c r="B60" t="s" s="68">
        <v>882</v>
      </c>
    </row>
    <row r="61">
      <c r="A61" t="s" s="66">
        <v>883</v>
      </c>
      <c r="B61" t="s" s="68">
        <v>884</v>
      </c>
    </row>
    <row r="62">
      <c r="A62" t="s" s="66">
        <v>885</v>
      </c>
      <c r="B62" t="s" s="68">
        <v>886</v>
      </c>
    </row>
    <row r="63">
      <c r="A63" t="s" s="66">
        <v>887</v>
      </c>
      <c r="B63" t="s" s="68">
        <v>888</v>
      </c>
    </row>
    <row r="64">
      <c r="A64" t="s" s="66">
        <v>889</v>
      </c>
      <c r="B64" t="s" s="68">
        <v>890</v>
      </c>
    </row>
    <row r="65">
      <c r="A65" t="s" s="66">
        <v>891</v>
      </c>
      <c r="B65" t="s" s="68">
        <v>892</v>
      </c>
    </row>
    <row r="66">
      <c r="A66" t="s" s="66">
        <v>893</v>
      </c>
      <c r="B66" t="s" s="68">
        <v>894</v>
      </c>
    </row>
    <row r="67">
      <c r="A67" t="s" s="66">
        <v>895</v>
      </c>
      <c r="B67" t="s" s="68">
        <v>896</v>
      </c>
    </row>
    <row r="68">
      <c r="A68" t="s" s="66">
        <v>897</v>
      </c>
      <c r="B68" t="s" s="68">
        <v>898</v>
      </c>
    </row>
    <row r="69">
      <c r="A69" t="s" s="66">
        <v>899</v>
      </c>
      <c r="B69" t="s" s="68">
        <v>900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N3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22" t="s">
        <v>965</v>
      </c>
      <c r="B1" s="522"/>
      <c r="C1" s="522"/>
      <c r="D1" s="522"/>
      <c r="E1" s="522"/>
      <c r="F1" s="522"/>
      <c r="G1" s="522"/>
      <c r="H1" s="522"/>
      <c r="I1" s="522"/>
      <c r="J1" s="522"/>
    </row>
    <row r="2" ht="21.0" customHeight="true">
      <c r="A2" t="s" s="505">
        <v>966</v>
      </c>
      <c r="B2" t="s" s="506">
        <v>967</v>
      </c>
      <c r="C2" t="s" s="507">
        <v>968</v>
      </c>
    </row>
    <row r="3" ht="21.0" customHeight="true">
      <c r="B3" t="s" s="506">
        <v>969</v>
      </c>
      <c r="C3" t="s" s="507">
        <v>970</v>
      </c>
    </row>
    <row r="4" ht="21.0" customHeight="true">
      <c r="B4" t="s" s="506">
        <v>971</v>
      </c>
      <c r="C4" t="s" s="507">
        <v>972</v>
      </c>
    </row>
    <row r="5" ht="21.0" customHeight="true">
      <c r="B5" t="s" s="506">
        <v>973</v>
      </c>
      <c r="C5" t="s" s="507">
        <v>974</v>
      </c>
    </row>
    <row r="6" ht="21.0" customHeight="true">
      <c r="B6" t="s" s="506">
        <v>975</v>
      </c>
      <c r="C6" t="s" s="507">
        <v>976</v>
      </c>
    </row>
    <row r="7" ht="21.0" customHeight="true">
      <c r="B7" t="s" s="506">
        <v>977</v>
      </c>
      <c r="C7" t="s" s="507">
        <v>978</v>
      </c>
    </row>
    <row r="8" ht="21.0" customHeight="true">
      <c r="B8" t="s" s="506">
        <v>979</v>
      </c>
      <c r="C8" t="s" s="507">
        <v>980</v>
      </c>
    </row>
    <row r="9" ht="21.0" customHeight="true">
      <c r="B9" t="s" s="506">
        <v>981</v>
      </c>
      <c r="C9" t="s" s="507">
        <v>982</v>
      </c>
    </row>
    <row r="10" ht="21.0" customHeight="true">
      <c r="B10" t="s" s="506">
        <v>983</v>
      </c>
      <c r="C10" t="s" s="507">
        <v>984</v>
      </c>
    </row>
    <row r="11" ht="21.0" customHeight="true">
      <c r="B11" t="s" s="506">
        <v>985</v>
      </c>
      <c r="C11" t="s" s="507">
        <v>986</v>
      </c>
    </row>
    <row r="12" ht="21.0" customHeight="true">
      <c r="B12" t="s" s="506">
        <v>987</v>
      </c>
      <c r="C12" t="s" s="507">
        <v>988</v>
      </c>
    </row>
    <row r="13" ht="21.0" customHeight="true">
      <c r="B13" t="s" s="506">
        <v>989</v>
      </c>
      <c r="C13" t="s" s="507">
        <v>990</v>
      </c>
    </row>
    <row r="14" ht="21.0" customHeight="true">
      <c r="B14" t="s" s="506">
        <v>991</v>
      </c>
      <c r="C14" t="s" s="507">
        <v>781</v>
      </c>
    </row>
    <row r="15" ht="21.0" customHeight="true">
      <c r="B15" t="s" s="506">
        <v>992</v>
      </c>
      <c r="C15" t="s" s="507">
        <v>806</v>
      </c>
    </row>
    <row r="16" ht="21.0" customHeight="true">
      <c r="B16" t="s" s="506">
        <v>993</v>
      </c>
      <c r="C16" t="s" s="507">
        <v>994</v>
      </c>
    </row>
    <row r="17" ht="21.0" customHeight="true">
      <c r="B17" t="s" s="506">
        <v>730</v>
      </c>
      <c r="C17" s="523" t="s">
        <f>HYPERLINK(IF(ISERROR(FIND("dos",INFO("system"))),"file:execution-output.html","execution-output.html"),"Execution Summary")</f>
      </c>
    </row>
    <row r="18" ht="21.0" customHeight="true">
      <c r="B18" t="s" s="506">
        <v>996</v>
      </c>
      <c r="C18" s="524" t="s">
        <f>HYPERLINK(IF(ISERROR(FIND("dos",INFO("system"))),"file:C:\Users\RH0083/projects/GNUKhata-UIAutomation/gkapp/tests/output/20231110_145751/logs/nexial-20231110_145751.log","C:\projects\GNUKhata-UIAutomation\gkapp\tests\output\20231110_145751\logs\nexial-20231110_145751.log"),"nexial log")</f>
      </c>
      <c r="D18" s="525" t="s">
        <f>HYPERLINK(IF(ISERROR(FIND("dos",INFO("system"))),"file:C:\Users\RH0083/projects/GNUKhata-UIAutomation/gkapp/tests/output/20231110_145751/logs/ColumnSorting.20231110_145752.001.xlsx_Invoice_ColumnSorting_A10.A28.log","C:\projects\GNUKhata-UIAutomation\gkapp\tests\output\20231110_145751\logs\ColumnSorting.20231110_145752.001.xlsx_Invoice_ColumnSorting_A10.A28.log"),"ColumnSorting.20231110_145752.001.xlsx_Invoice_ColumnSorting_A10.A28.log")</f>
      </c>
      <c r="E18" s="526" t="s">
        <f>HYPERLINK(IF(ISERROR(FIND("dos",INFO("system"))),"file:C:\Users\RH0083/projects/GNUKhata-UIAutomation/gkapp/tests/output/20231110_145751/logs/ColumnSorting.20231110_145752.001.xlsx_Invoice_ColumnSorting_A10.A30.log","C:\projects\GNUKhata-UIAutomation\gkapp\tests\output\20231110_145751\logs\ColumnSorting.20231110_145752.001.xlsx_Invoice_ColumnSorting_A10.A30.log"),"ColumnSorting.20231110_145752.001.xlsx_Invoice_ColumnSorting_A10.A30.log")</f>
      </c>
      <c r="F18" s="527" t="s">
        <f>HYPERLINK(IF(ISERROR(FIND("dos",INFO("system"))),"file:C:\Users\RH0083/projects/GNUKhata-UIAutomation/gkapp/tests/output/20231110_145751/logs/ColumnSorting.20231110_145752.001.xlsx_Invoice_ColumnSorting_A11.A28.log","C:\projects\GNUKhata-UIAutomation\gkapp\tests\output\20231110_145751\logs\ColumnSorting.20231110_145752.001.xlsx_Invoice_ColumnSorting_A11.A28.log"),"ColumnSorting.20231110_145752.001.xlsx_Invoice_ColumnSorting_A11.A28.log")</f>
      </c>
      <c r="G18" s="528" t="s">
        <f>HYPERLINK(IF(ISERROR(FIND("dos",INFO("system"))),"file:C:\Users\RH0083/projects/GNUKhata-UIAutomation/gkapp/tests/output/20231110_145751/logs/ColumnSorting.20231110_145752.001.xlsx_Invoice_ColumnSorting_A11.A30.log","C:\projects\GNUKhata-UIAutomation\gkapp\tests\output\20231110_145751\logs\ColumnSorting.20231110_145752.001.xlsx_Invoice_ColumnSorting_A11.A30.log"),"ColumnSorting.20231110_145752.001.xlsx_Invoice_ColumnSorting_A11.A30.log")</f>
      </c>
      <c r="H18" s="529" t="s">
        <f>HYPERLINK(IF(ISERROR(FIND("dos",INFO("system"))),"file:C:\Users\RH0083/projects/GNUKhata-UIAutomation/gkapp/tests/output/20231110_145751/logs/ColumnSorting.20231110_145752.001.xlsx_Invoice_ColumnSorting_A12.A28.log","C:\projects\GNUKhata-UIAutomation\gkapp\tests\output\20231110_145751\logs\ColumnSorting.20231110_145752.001.xlsx_Invoice_ColumnSorting_A12.A28.log"),"ColumnSorting.20231110_145752.001.xlsx_Invoice_ColumnSorting_A12.A28.log")</f>
      </c>
      <c r="I18" s="530" t="s">
        <f>HYPERLINK(IF(ISERROR(FIND("dos",INFO("system"))),"file:C:\Users\RH0083/projects/GNUKhata-UIAutomation/gkapp/tests/output/20231110_145751/logs/ColumnSorting.20231110_145752.001.xlsx_Invoice_ColumnSorting_A12.A30.log","C:\projects\GNUKhata-UIAutomation\gkapp\tests\output\20231110_145751\logs\ColumnSorting.20231110_145752.001.xlsx_Invoice_ColumnSorting_A12.A30.log"),"ColumnSorting.20231110_145752.001.xlsx_Invoice_ColumnSorting_A12.A30.log")</f>
      </c>
      <c r="J18" s="531" t="s">
        <f>HYPERLINK(IF(ISERROR(FIND("dos",INFO("system"))),"file:C:\Users\RH0083/projects/GNUKhata-UIAutomation/gkapp/tests/output/20231110_145751/logs/ColumnSorting.20231110_145752.001.xlsx_Invoice_ColumnSorting_A6.log","C:\projects\GNUKhata-UIAutomation\gkapp\tests\output\20231110_145751\logs\ColumnSorting.20231110_145752.001.xlsx_Invoice_ColumnSorting_A6.log"),"ColumnSorting.20231110_145752.001.xlsx_Invoice_ColumnSorting_A6.log")</f>
      </c>
      <c r="K18" s="532" t="s">
        <f>HYPERLINK(IF(ISERROR(FIND("dos",INFO("system"))),"file:C:\Users\RH0083/projects/GNUKhata-UIAutomation/gkapp/tests/output/20231110_145751/logs/ColumnSorting.20231110_145752.001.xlsx_Invoice_ColumnSorting_A7.log","C:\projects\GNUKhata-UIAutomation\gkapp\tests\output\20231110_145751\logs\ColumnSorting.20231110_145752.001.xlsx_Invoice_ColumnSorting_A7.log"),"ColumnSorting.20231110_145752.001.xlsx_Invoice_ColumnSorting_A7.log")</f>
      </c>
      <c r="L18" s="533" t="s">
        <f>HYPERLINK(IF(ISERROR(FIND("dos",INFO("system"))),"file:C:\Users\RH0083/projects/GNUKhata-UIAutomation/gkapp/tests/output/20231110_145751/logs/ColumnSorting.20231110_145752.001.xlsx_Invoice_ColumnSorting_A8.log","C:\projects\GNUKhata-UIAutomation\gkapp\tests\output\20231110_145751\logs\ColumnSorting.20231110_145752.001.xlsx_Invoice_ColumnSorting_A8.log"),"ColumnSorting.20231110_145752.001.xlsx_Invoice_ColumnSorting_A8.log")</f>
      </c>
      <c r="M18" s="534" t="s">
        <f>HYPERLINK(IF(ISERROR(FIND("dos",INFO("system"))),"file:C:\Users\RH0083/projects/GNUKhata-UIAutomation/gkapp/tests/output/20231110_145751/logs/ColumnSorting.20231110_145752.001.xlsx_Invoice_ColumnSorting_A9.log","C:\projects\GNUKhata-UIAutomation\gkapp\tests\output\20231110_145751\logs\ColumnSorting.20231110_145752.001.xlsx_Invoice_ColumnSorting_A9.log"),"ColumnSorting.20231110_145752.001.xlsx_Invoice_ColumnSorting_A9.log")</f>
      </c>
    </row>
    <row r="19" ht="21.0" customHeight="true">
      <c r="B19" t="s" s="506">
        <v>1008</v>
      </c>
      <c r="C19" t="s" s="507">
        <v>804</v>
      </c>
    </row>
    <row r="20" ht="21.0" customHeight="true">
      <c r="A20" t="s" s="505">
        <v>1009</v>
      </c>
      <c r="B20" t="s" s="506">
        <v>1010</v>
      </c>
      <c r="C20" t="s" s="507">
        <v>800</v>
      </c>
    </row>
    <row r="21" ht="21.0" customHeight="true">
      <c r="B21" t="s" s="506">
        <v>1011</v>
      </c>
      <c r="C21" t="s" s="507">
        <v>802</v>
      </c>
    </row>
    <row r="22" ht="21.0" customHeight="true">
      <c r="B22" t="s" s="506">
        <v>1008</v>
      </c>
      <c r="C22" t="s" s="507">
        <v>804</v>
      </c>
    </row>
    <row r="24" ht="21.0" customHeight="true">
      <c r="A24" t="s" s="509">
        <v>1012</v>
      </c>
      <c r="B24" s="535" t="s">
        <v>1013</v>
      </c>
      <c r="C24" s="535"/>
      <c r="D24" t="s" s="509">
        <v>732</v>
      </c>
      <c r="E24" t="s" s="509">
        <v>1014</v>
      </c>
      <c r="F24" t="s" s="509">
        <v>1015</v>
      </c>
      <c r="G24" t="s" s="509">
        <v>1016</v>
      </c>
      <c r="H24" t="s" s="509">
        <v>1017</v>
      </c>
      <c r="I24" t="s" s="509">
        <v>1018</v>
      </c>
      <c r="J24" t="s" s="509">
        <v>1019</v>
      </c>
    </row>
    <row r="25" ht="21.0" customHeight="true">
      <c r="A25" t="s" s="510">
        <v>1020</v>
      </c>
      <c r="E25" t="s" s="512">
        <v>1021</v>
      </c>
      <c r="F25" t="s" s="513">
        <v>1022</v>
      </c>
      <c r="G25" t="s" s="521">
        <v>1023</v>
      </c>
      <c r="H25" t="s" s="521">
        <v>1024</v>
      </c>
      <c r="I25" t="s" s="521">
        <v>1025</v>
      </c>
      <c r="J25" t="s" s="520">
        <v>1026</v>
      </c>
    </row>
    <row r="26" ht="21.0" customHeight="true">
      <c r="D26" t="s" s="511">
        <v>745</v>
      </c>
      <c r="F26" t="s" s="513">
        <v>1027</v>
      </c>
      <c r="G26" t="s" s="514">
        <v>1028</v>
      </c>
      <c r="H26" t="s" s="515">
        <v>793</v>
      </c>
      <c r="I26" t="s" s="516">
        <v>793</v>
      </c>
      <c r="J26" t="s" s="518">
        <v>1029</v>
      </c>
    </row>
    <row r="27" ht="21.0" customHeight="true">
      <c r="D27" t="s" s="511">
        <v>753</v>
      </c>
      <c r="F27" t="s" s="513">
        <v>1030</v>
      </c>
      <c r="G27" t="s" s="514">
        <v>1031</v>
      </c>
      <c r="H27" t="s" s="515">
        <v>1032</v>
      </c>
      <c r="I27" t="s" s="516">
        <v>1033</v>
      </c>
      <c r="J27" t="s" s="518">
        <v>1034</v>
      </c>
    </row>
    <row r="29" ht="21.0" customHeight="true">
      <c r="A29" t="s" s="510">
        <v>1035</v>
      </c>
      <c r="E29" t="s" s="512">
        <v>1036</v>
      </c>
      <c r="F29" t="s" s="513">
        <v>1037</v>
      </c>
      <c r="G29" t="s" s="521">
        <v>1025</v>
      </c>
      <c r="H29" t="s" s="521">
        <v>1025</v>
      </c>
      <c r="I29" t="s" s="521">
        <v>773</v>
      </c>
      <c r="J29" t="s" s="519">
        <v>1038</v>
      </c>
    </row>
    <row r="30" ht="21.0" customHeight="true">
      <c r="D30" t="s" s="511">
        <v>766</v>
      </c>
      <c r="F30" t="s" s="513">
        <v>1037</v>
      </c>
      <c r="G30" t="s" s="514">
        <v>1025</v>
      </c>
      <c r="H30" t="s" s="515">
        <v>1025</v>
      </c>
      <c r="I30" t="s" s="516">
        <v>773</v>
      </c>
      <c r="J30" t="s" s="517">
        <v>1038</v>
      </c>
    </row>
    <row r="32" ht="21.0" customHeight="true">
      <c r="A32" s="536" t="s">
        <v>1039</v>
      </c>
      <c r="B32" s="536"/>
      <c r="C32" s="536"/>
      <c r="D32" s="536"/>
      <c r="E32" t="s" s="512">
        <v>1040</v>
      </c>
      <c r="F32" t="s" s="521">
        <v>1041</v>
      </c>
      <c r="G32" t="s" s="521">
        <v>1042</v>
      </c>
      <c r="H32" t="s" s="521">
        <v>1023</v>
      </c>
      <c r="I32" t="s" s="521">
        <v>1025</v>
      </c>
      <c r="J32" t="s" s="520">
        <v>1043</v>
      </c>
    </row>
  </sheetData>
  <sheetCalcPr fullCalcOnLoad="true"/>
  <mergeCells>
    <mergeCell ref="A1:J1"/>
    <mergeCell ref="B24:C24"/>
    <mergeCell ref="A32:D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Invoice_ColumnSorting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RH0083</cp:lastModifiedBy>
  <dcterms:modified xsi:type="dcterms:W3CDTF">2023-11-10T09:16:14Z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84B254C3ECB0413EB26CECEC33457B38_13</vt:lpwstr>
  </property>
  <property fmtid="{D5CDD505-2E9C-101B-9397-08002B2CF9AE}" pid="3" name="KSOProductBuildVer">
    <vt:lpwstr>1033-12.2.0.13306</vt:lpwstr>
  </property>
</Properties>
</file>