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D043A1BC-4CCA-4BB3-8A8A-5F4A43F4D101}" xr6:coauthVersionLast="47" xr6:coauthVersionMax="47" xr10:uidLastSave="{00000000-0000-0000-0000-000000000000}"/>
  <bookViews>
    <workbookView xWindow="-110" yWindow="-110" windowWidth="19420" windowHeight="10300" xr2:uid="{462CF267-A193-42DF-B728-AE17617DB69E}"/>
  </bookViews>
  <sheets>
    <sheet name="DASHBOARD" sheetId="1" r:id="rId1"/>
    <sheet name="Sheet3" sheetId="4" r:id="rId2"/>
    <sheet name="Sales" sheetId="3" r:id="rId3"/>
    <sheet name="Sheet2" sheetId="2" r:id="rId4"/>
  </sheets>
  <definedNames>
    <definedName name="ExternalData_1" localSheetId="2" hidden="1">Sales!$A$1:$H$26</definedName>
    <definedName name="Slicer_Product">#N/A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1" l="1" a="1"/>
  <c r="A1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DEA8D3-8932-4B02-927B-65344AC3C8B6}"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<sst xmlns="http://schemas.openxmlformats.org/spreadsheetml/2006/main" count="149" uniqueCount="50">
  <si>
    <t>SalesRep</t>
  </si>
  <si>
    <t>Date</t>
  </si>
  <si>
    <t>Month</t>
  </si>
  <si>
    <t>Sales</t>
  </si>
  <si>
    <t>Product</t>
  </si>
  <si>
    <t>Region</t>
  </si>
  <si>
    <t>Year</t>
  </si>
  <si>
    <t>Profit</t>
  </si>
  <si>
    <t>Elaine Woods</t>
  </si>
  <si>
    <t>Dec</t>
  </si>
  <si>
    <t>Green Tea</t>
  </si>
  <si>
    <t>Northeast</t>
  </si>
  <si>
    <t>Thomas Lee</t>
  </si>
  <si>
    <t>Feb</t>
  </si>
  <si>
    <t>Latte</t>
  </si>
  <si>
    <t>Southwest</t>
  </si>
  <si>
    <t>James Carter</t>
  </si>
  <si>
    <t>Mocha</t>
  </si>
  <si>
    <t>Frank Edwards</t>
  </si>
  <si>
    <t>Flat White</t>
  </si>
  <si>
    <t>Central</t>
  </si>
  <si>
    <t>Susan Edwards</t>
  </si>
  <si>
    <t>Nov</t>
  </si>
  <si>
    <t>Long Black</t>
  </si>
  <si>
    <t>Jayne Michaels</t>
  </si>
  <si>
    <t>Mar</t>
  </si>
  <si>
    <t>Hot Chocolate</t>
  </si>
  <si>
    <t>Ernest Feldgus</t>
  </si>
  <si>
    <t>Aug</t>
  </si>
  <si>
    <t>Coffee Maker</t>
  </si>
  <si>
    <t>Southeast</t>
  </si>
  <si>
    <t>Frank Ashton</t>
  </si>
  <si>
    <t>Sep</t>
  </si>
  <si>
    <t>Coffee Pods Box</t>
  </si>
  <si>
    <t>Northwest</t>
  </si>
  <si>
    <t>Pearl Weinstein</t>
  </si>
  <si>
    <t>May</t>
  </si>
  <si>
    <t>Gift Set</t>
  </si>
  <si>
    <t>Jan</t>
  </si>
  <si>
    <t>Jun</t>
  </si>
  <si>
    <t>Jul</t>
  </si>
  <si>
    <t>Apr</t>
  </si>
  <si>
    <t>Frank Mann</t>
  </si>
  <si>
    <t>Sandy Brady</t>
  </si>
  <si>
    <t>Joe Marks</t>
  </si>
  <si>
    <t>Row Labels</t>
  </si>
  <si>
    <t>Grand Total</t>
  </si>
  <si>
    <t>Sum of Profit</t>
  </si>
  <si>
    <t>Sum of Sales</t>
  </si>
  <si>
    <t xml:space="preserve">SALES AND PROFIT BY REPS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</si>
</sst>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1"/>
      <color theme="0"/>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CC9900"/>
        <bgColor indexed="64"/>
      </patternFill>
    </fill>
    <fill>
      <patternFill patternType="solid">
        <fgColor rgb="FFFFFF66"/>
        <bgColor indexed="64"/>
      </patternFill>
    </fill>
    <fill>
      <patternFill patternType="solid">
        <fgColor rgb="FF6633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14" fontId="0" fillId="0" borderId="0" xfId="0" applyNumberFormat="1"/>
    <xf numFmtId="0" fontId="0" fillId="0" borderId="0" xfId="0" pivotButton="1"/>
    <xf numFmtId="0" fontId="0" fillId="0" borderId="0" xfId="0" applyAlignment="1">
      <alignment horizontal="left"/>
    </xf>
    <xf numFmtId="0" fontId="1" fillId="4" borderId="0" xfId="0" applyFont="1" applyFill="1"/>
    <xf numFmtId="0" fontId="2" fillId="2" borderId="0" xfId="0" applyFont="1" applyFill="1"/>
    <xf numFmtId="0" fontId="2" fillId="3" borderId="0" xfId="0" applyFont="1" applyFill="1"/>
  </cellXfs>
  <cellStyles count="1">
    <cellStyle name="Normal" xfId="0" builtinId="0"/>
  </cellStyles>
  <dxfs count="7">
    <dxf>
      <fill>
        <patternFill>
          <bgColor rgb="FF996633"/>
        </patternFill>
      </fill>
    </dxf>
    <dxf>
      <font>
        <b/>
        <i val="0"/>
        <name val="Aptos Display"/>
        <family val="2"/>
        <scheme val="major"/>
      </font>
      <fill>
        <patternFill patternType="solid">
          <fgColor rgb="FF663300"/>
        </patternFill>
      </fill>
    </dxf>
    <dxf>
      <numFmt numFmtId="0" formatCode="General"/>
    </dxf>
    <dxf>
      <numFmt numFmtId="0" formatCode="General"/>
    </dxf>
    <dxf>
      <numFmt numFmtId="0" formatCode="General"/>
    </dxf>
    <dxf>
      <numFmt numFmtId="19" formatCode="m/d/yyyy"/>
    </dxf>
    <dxf>
      <numFmt numFmtId="0" formatCode="General"/>
    </dxf>
  </dxfs>
  <tableStyles count="1" defaultTableStyle="TableStyleMedium2" defaultPivotStyle="PivotStyleLight16">
    <tableStyle name="omolara slicer" pivot="0" table="0" count="6" xr9:uid="{83945426-A1A5-4CEF-84D7-B843512935C9}">
      <tableStyleElement type="wholeTable" dxfId="1"/>
      <tableStyleElement type="headerRow" dxfId="0"/>
    </tableStyle>
  </tableStyles>
  <colors>
    <mruColors>
      <color rgb="FF663300"/>
      <color rgb="FFD7D329"/>
      <color rgb="FF996633"/>
      <color rgb="FF81683F"/>
      <color rgb="FFCC9900"/>
      <color rgb="FF8F7031"/>
      <color rgb="FFA07B20"/>
      <color rgb="FFFFFF66"/>
    </mruColors>
  </colors>
  <extLst>
    <ext xmlns:x14="http://schemas.microsoft.com/office/spreadsheetml/2009/9/main" uri="{46F421CA-312F-682f-3DD2-61675219B42D}">
      <x14:dxfs count="4">
        <dxf>
          <fill>
            <patternFill>
              <bgColor rgb="FF663300"/>
            </patternFill>
          </fill>
        </dxf>
        <dxf>
          <fill>
            <patternFill>
              <bgColor rgb="FF663300"/>
            </patternFill>
          </fill>
        </dxf>
        <dxf>
          <fill>
            <patternFill>
              <bgColor rgb="FF81683F"/>
            </patternFill>
          </fill>
        </dxf>
        <dxf>
          <fill>
            <patternFill>
              <bgColor rgb="FFD7D329"/>
            </patternFill>
          </fill>
        </dxf>
      </x14:dxfs>
    </ext>
    <ext xmlns:x14="http://schemas.microsoft.com/office/spreadsheetml/2009/9/main" uri="{EB79DEF2-80B8-43e5-95BD-54CBDDF9020C}">
      <x14:slicerStyles defaultSlicerStyle="SlicerStyleLight1">
        <x14:slicerStyle name="omolara slicer">
          <x14:slicerStyleElements>
            <x14:slicerStyleElement type="unselectedItemWithData" dxfId="3"/>
            <x14:slicerStyleElement type="selectedItemWithData" dxfId="2"/>
            <x14:slicerStyleElement type="hoveredSelectedItemWithData" dxfId="1"/>
            <x14:slicerStyleElement type="hovered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[DASHBOARD.xlsx]Sheet3!PivotTable3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bg1"/>
                </a:solidFill>
              </a:rPr>
              <a:t>SALES</a:t>
            </a:r>
            <a:r>
              <a:rPr lang="en-US" sz="1400" baseline="0">
                <a:solidFill>
                  <a:schemeClr val="bg1"/>
                </a:solidFill>
              </a:rPr>
              <a:t> AND PROFIT OVER TIME</a:t>
            </a:r>
            <a:endParaRPr lang="en-US" sz="1400">
              <a:solidFill>
                <a:schemeClr val="bg1"/>
              </a:solidFill>
            </a:endParaRPr>
          </a:p>
        </c:rich>
      </c:tx>
      <c:layout>
        <c:manualLayout>
          <c:xMode val="edge"/>
          <c:yMode val="edge"/>
          <c:x val="0.31475141328487788"/>
          <c:y val="0"/>
        </c:manualLayout>
      </c:layout>
      <c:overlay val="0"/>
      <c:spPr>
        <a:solidFill>
          <a:srgbClr val="6633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663300"/>
            </a:solidFill>
            <a:round/>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C99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Sheet3!$F$3</c:f>
              <c:strCache>
                <c:ptCount val="1"/>
                <c:pt idx="0">
                  <c:v>Sum of Sales</c:v>
                </c:pt>
              </c:strCache>
            </c:strRef>
          </c:tx>
          <c:spPr>
            <a:ln w="28575" cap="rnd">
              <a:solidFill>
                <a:srgbClr val="663300"/>
              </a:solidFill>
              <a:round/>
            </a:ln>
            <a:effectLst>
              <a:outerShdw blurRad="50800" dist="38100" dir="2700000" algn="tl" rotWithShape="0">
                <a:prstClr val="black">
                  <a:alpha val="40000"/>
                </a:prstClr>
              </a:outerShdw>
            </a:effectLst>
          </c:spPr>
          <c:marker>
            <c:symbol val="none"/>
          </c:marker>
          <c:cat>
            <c:strRef>
              <c:f>Sheet3!$E$4:$E$15</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Sheet3!$F$4:$F$15</c:f>
              <c:numCache>
                <c:formatCode>General</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smooth val="0"/>
          <c:extLst>
            <c:ext xmlns:c16="http://schemas.microsoft.com/office/drawing/2014/chart" uri="{C3380CC4-5D6E-409C-BE32-E72D297353CC}">
              <c16:uniqueId val="{00000000-51ED-4933-A2FF-83464D61AD65}"/>
            </c:ext>
          </c:extLst>
        </c:ser>
        <c:ser>
          <c:idx val="1"/>
          <c:order val="1"/>
          <c:tx>
            <c:strRef>
              <c:f>Sheet3!$G$3</c:f>
              <c:strCache>
                <c:ptCount val="1"/>
                <c:pt idx="0">
                  <c:v>Sum of Profit</c:v>
                </c:pt>
              </c:strCache>
            </c:strRef>
          </c:tx>
          <c:spPr>
            <a:ln w="28575" cap="rnd">
              <a:solidFill>
                <a:srgbClr val="CC9900"/>
              </a:solidFill>
              <a:round/>
            </a:ln>
            <a:effectLst/>
          </c:spPr>
          <c:marker>
            <c:symbol val="none"/>
          </c:marker>
          <c:cat>
            <c:strRef>
              <c:f>Sheet3!$E$4:$E$15</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Sheet3!$G$4:$G$15</c:f>
              <c:numCache>
                <c:formatCode>General</c:formatCode>
                <c:ptCount val="11"/>
                <c:pt idx="0">
                  <c:v>1200</c:v>
                </c:pt>
                <c:pt idx="1">
                  <c:v>1025</c:v>
                </c:pt>
                <c:pt idx="2">
                  <c:v>4610</c:v>
                </c:pt>
                <c:pt idx="3">
                  <c:v>580</c:v>
                </c:pt>
                <c:pt idx="4">
                  <c:v>4285</c:v>
                </c:pt>
                <c:pt idx="5">
                  <c:v>1225</c:v>
                </c:pt>
                <c:pt idx="6">
                  <c:v>3270</c:v>
                </c:pt>
                <c:pt idx="7">
                  <c:v>1730</c:v>
                </c:pt>
                <c:pt idx="8">
                  <c:v>1570</c:v>
                </c:pt>
                <c:pt idx="9">
                  <c:v>396</c:v>
                </c:pt>
                <c:pt idx="10">
                  <c:v>1350</c:v>
                </c:pt>
              </c:numCache>
            </c:numRef>
          </c:val>
          <c:smooth val="0"/>
          <c:extLst>
            <c:ext xmlns:c16="http://schemas.microsoft.com/office/drawing/2014/chart" uri="{C3380CC4-5D6E-409C-BE32-E72D297353CC}">
              <c16:uniqueId val="{00000001-51ED-4933-A2FF-83464D61AD65}"/>
            </c:ext>
          </c:extLst>
        </c:ser>
        <c:dLbls>
          <c:showLegendKey val="0"/>
          <c:showVal val="0"/>
          <c:showCatName val="0"/>
          <c:showSerName val="0"/>
          <c:showPercent val="0"/>
          <c:showBubbleSize val="0"/>
        </c:dLbls>
        <c:smooth val="0"/>
        <c:axId val="964865440"/>
        <c:axId val="964874560"/>
      </c:lineChart>
      <c:catAx>
        <c:axId val="96486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874560"/>
        <c:crosses val="autoZero"/>
        <c:auto val="1"/>
        <c:lblAlgn val="ctr"/>
        <c:lblOffset val="100"/>
        <c:noMultiLvlLbl val="0"/>
      </c:catAx>
      <c:valAx>
        <c:axId val="964874560"/>
        <c:scaling>
          <c:orientation val="minMax"/>
        </c:scaling>
        <c:delete val="1"/>
        <c:axPos val="l"/>
        <c:numFmt formatCode="General" sourceLinked="1"/>
        <c:majorTickMark val="out"/>
        <c:minorTickMark val="none"/>
        <c:tickLblPos val="nextTo"/>
        <c:crossAx val="964865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SALES</a:t>
            </a:r>
            <a:r>
              <a:rPr lang="en-US" baseline="0">
                <a:solidFill>
                  <a:schemeClr val="bg1"/>
                </a:solidFill>
              </a:rPr>
              <a:t> AND PROFIT BY REGION</a:t>
            </a:r>
            <a:endParaRPr lang="en-US">
              <a:solidFill>
                <a:schemeClr val="bg1"/>
              </a:solidFill>
            </a:endParaRPr>
          </a:p>
        </c:rich>
      </c:tx>
      <c:overlay val="0"/>
      <c:spPr>
        <a:solidFill>
          <a:srgbClr val="6633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63300"/>
          </a:solidFill>
          <a:ln>
            <a:noFill/>
          </a:ln>
          <a:effectLst>
            <a:outerShdw blurRad="50800" dist="38100" algn="l" rotWithShape="0">
              <a:prstClr val="black">
                <a:alpha val="40000"/>
              </a:prstClr>
            </a:outerShdw>
          </a:effectLst>
        </c:spPr>
        <c:marker>
          <c:symbol val="none"/>
        </c:marker>
        <c:dLbl>
          <c:idx val="0"/>
          <c:spPr>
            <a:solidFill>
              <a:srgbClr val="CC99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C9900"/>
          </a:solidFill>
          <a:ln>
            <a:noFill/>
          </a:ln>
          <a:effectLst/>
        </c:spPr>
      </c:pivotFmt>
    </c:pivotFmts>
    <c:plotArea>
      <c:layout>
        <c:manualLayout>
          <c:layoutTarget val="inner"/>
          <c:xMode val="edge"/>
          <c:yMode val="edge"/>
          <c:x val="2.7777777777777776E-2"/>
          <c:y val="0.1568292505103529"/>
          <c:w val="0.93888888888888888"/>
          <c:h val="0.68017260868724794"/>
        </c:manualLayout>
      </c:layout>
      <c:barChart>
        <c:barDir val="col"/>
        <c:grouping val="clustered"/>
        <c:varyColors val="0"/>
        <c:ser>
          <c:idx val="0"/>
          <c:order val="0"/>
          <c:tx>
            <c:strRef>
              <c:f>Sheet3!$J$3</c:f>
              <c:strCache>
                <c:ptCount val="1"/>
                <c:pt idx="0">
                  <c:v>Sum of Sales</c:v>
                </c:pt>
              </c:strCache>
            </c:strRef>
          </c:tx>
          <c:spPr>
            <a:solidFill>
              <a:srgbClr val="663300"/>
            </a:solidFill>
            <a:ln>
              <a:noFill/>
            </a:ln>
            <a:effectLst>
              <a:outerShdw blurRad="50800" dist="38100" algn="l" rotWithShape="0">
                <a:prstClr val="black">
                  <a:alpha val="40000"/>
                </a:prstClr>
              </a:outerShdw>
            </a:effectLst>
          </c:spPr>
          <c:invertIfNegative val="0"/>
          <c:dLbls>
            <c:spPr>
              <a:solidFill>
                <a:srgbClr val="CC99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Sheet3!$I$4:$I$9</c:f>
              <c:strCache>
                <c:ptCount val="5"/>
                <c:pt idx="0">
                  <c:v>Central</c:v>
                </c:pt>
                <c:pt idx="1">
                  <c:v>Northeast</c:v>
                </c:pt>
                <c:pt idx="2">
                  <c:v>Northwest</c:v>
                </c:pt>
                <c:pt idx="3">
                  <c:v>Southeast</c:v>
                </c:pt>
                <c:pt idx="4">
                  <c:v>Southwest</c:v>
                </c:pt>
              </c:strCache>
            </c:strRef>
          </c:cat>
          <c:val>
            <c:numRef>
              <c:f>Sheet3!$J$4:$J$9</c:f>
              <c:numCache>
                <c:formatCode>General</c:formatCode>
                <c:ptCount val="5"/>
                <c:pt idx="0">
                  <c:v>8865</c:v>
                </c:pt>
                <c:pt idx="1">
                  <c:v>15373</c:v>
                </c:pt>
                <c:pt idx="2">
                  <c:v>17948</c:v>
                </c:pt>
                <c:pt idx="3">
                  <c:v>5160</c:v>
                </c:pt>
                <c:pt idx="4">
                  <c:v>8392</c:v>
                </c:pt>
              </c:numCache>
            </c:numRef>
          </c:val>
          <c:extLst>
            <c:ext xmlns:c16="http://schemas.microsoft.com/office/drawing/2014/chart" uri="{C3380CC4-5D6E-409C-BE32-E72D297353CC}">
              <c16:uniqueId val="{00000000-73C9-4D4F-B505-CD50E6B0CDFB}"/>
            </c:ext>
          </c:extLst>
        </c:ser>
        <c:ser>
          <c:idx val="1"/>
          <c:order val="1"/>
          <c:tx>
            <c:strRef>
              <c:f>Sheet3!$K$3</c:f>
              <c:strCache>
                <c:ptCount val="1"/>
                <c:pt idx="0">
                  <c:v>Sum of Profit</c:v>
                </c:pt>
              </c:strCache>
            </c:strRef>
          </c:tx>
          <c:spPr>
            <a:solidFill>
              <a:srgbClr val="CC9900"/>
            </a:solidFill>
            <a:ln>
              <a:noFill/>
            </a:ln>
            <a:effectLst/>
          </c:spPr>
          <c:invertIfNegative val="0"/>
          <c:cat>
            <c:strRef>
              <c:f>Sheet3!$I$4:$I$9</c:f>
              <c:strCache>
                <c:ptCount val="5"/>
                <c:pt idx="0">
                  <c:v>Central</c:v>
                </c:pt>
                <c:pt idx="1">
                  <c:v>Northeast</c:v>
                </c:pt>
                <c:pt idx="2">
                  <c:v>Northwest</c:v>
                </c:pt>
                <c:pt idx="3">
                  <c:v>Southeast</c:v>
                </c:pt>
                <c:pt idx="4">
                  <c:v>Southwest</c:v>
                </c:pt>
              </c:strCache>
            </c:strRef>
          </c:cat>
          <c:val>
            <c:numRef>
              <c:f>Sheet3!$K$4:$K$9</c:f>
              <c:numCache>
                <c:formatCode>General</c:formatCode>
                <c:ptCount val="5"/>
                <c:pt idx="0">
                  <c:v>3600</c:v>
                </c:pt>
                <c:pt idx="1">
                  <c:v>6481</c:v>
                </c:pt>
                <c:pt idx="2">
                  <c:v>5980</c:v>
                </c:pt>
                <c:pt idx="3">
                  <c:v>1945</c:v>
                </c:pt>
                <c:pt idx="4">
                  <c:v>3235</c:v>
                </c:pt>
              </c:numCache>
            </c:numRef>
          </c:val>
          <c:extLst>
            <c:ext xmlns:c16="http://schemas.microsoft.com/office/drawing/2014/chart" uri="{C3380CC4-5D6E-409C-BE32-E72D297353CC}">
              <c16:uniqueId val="{00000001-73C9-4D4F-B505-CD50E6B0CDFB}"/>
            </c:ext>
          </c:extLst>
        </c:ser>
        <c:dLbls>
          <c:showLegendKey val="0"/>
          <c:showVal val="0"/>
          <c:showCatName val="0"/>
          <c:showSerName val="0"/>
          <c:showPercent val="0"/>
          <c:showBubbleSize val="0"/>
        </c:dLbls>
        <c:gapWidth val="219"/>
        <c:overlap val="-27"/>
        <c:axId val="2077240912"/>
        <c:axId val="2077266352"/>
      </c:barChart>
      <c:catAx>
        <c:axId val="207724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266352"/>
        <c:crosses val="autoZero"/>
        <c:auto val="1"/>
        <c:lblAlgn val="ctr"/>
        <c:lblOffset val="100"/>
        <c:noMultiLvlLbl val="0"/>
      </c:catAx>
      <c:valAx>
        <c:axId val="2077266352"/>
        <c:scaling>
          <c:orientation val="minMax"/>
        </c:scaling>
        <c:delete val="1"/>
        <c:axPos val="l"/>
        <c:numFmt formatCode="General" sourceLinked="1"/>
        <c:majorTickMark val="out"/>
        <c:minorTickMark val="none"/>
        <c:tickLblPos val="nextTo"/>
        <c:crossAx val="2077240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Sheet3!$F$3</c:f>
              <c:strCache>
                <c:ptCount val="1"/>
                <c:pt idx="0">
                  <c:v>Sum of Sales</c:v>
                </c:pt>
              </c:strCache>
            </c:strRef>
          </c:tx>
          <c:spPr>
            <a:ln w="28575" cap="rnd">
              <a:solidFill>
                <a:schemeClr val="accent1"/>
              </a:solidFill>
              <a:round/>
            </a:ln>
            <a:effectLst/>
          </c:spPr>
          <c:marker>
            <c:symbol val="none"/>
          </c:marker>
          <c:cat>
            <c:strRef>
              <c:f>Sheet3!$E$4:$E$15</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Sheet3!$F$4:$F$15</c:f>
              <c:numCache>
                <c:formatCode>General</c:formatCode>
                <c:ptCount val="11"/>
                <c:pt idx="0">
                  <c:v>3960</c:v>
                </c:pt>
                <c:pt idx="1">
                  <c:v>2367</c:v>
                </c:pt>
                <c:pt idx="2">
                  <c:v>11615</c:v>
                </c:pt>
                <c:pt idx="3">
                  <c:v>1566</c:v>
                </c:pt>
                <c:pt idx="4">
                  <c:v>10840</c:v>
                </c:pt>
                <c:pt idx="5">
                  <c:v>2205</c:v>
                </c:pt>
                <c:pt idx="6">
                  <c:v>9683</c:v>
                </c:pt>
                <c:pt idx="7">
                  <c:v>4734</c:v>
                </c:pt>
                <c:pt idx="8">
                  <c:v>5181</c:v>
                </c:pt>
                <c:pt idx="9">
                  <c:v>752</c:v>
                </c:pt>
                <c:pt idx="10">
                  <c:v>2835</c:v>
                </c:pt>
              </c:numCache>
            </c:numRef>
          </c:val>
          <c:smooth val="0"/>
          <c:extLst>
            <c:ext xmlns:c16="http://schemas.microsoft.com/office/drawing/2014/chart" uri="{C3380CC4-5D6E-409C-BE32-E72D297353CC}">
              <c16:uniqueId val="{00000000-2739-4EFB-9697-6C0BC2976D2F}"/>
            </c:ext>
          </c:extLst>
        </c:ser>
        <c:ser>
          <c:idx val="1"/>
          <c:order val="1"/>
          <c:tx>
            <c:strRef>
              <c:f>Sheet3!$G$3</c:f>
              <c:strCache>
                <c:ptCount val="1"/>
                <c:pt idx="0">
                  <c:v>Sum of Profit</c:v>
                </c:pt>
              </c:strCache>
            </c:strRef>
          </c:tx>
          <c:spPr>
            <a:ln w="28575" cap="rnd">
              <a:solidFill>
                <a:schemeClr val="accent2"/>
              </a:solidFill>
              <a:round/>
            </a:ln>
            <a:effectLst/>
          </c:spPr>
          <c:marker>
            <c:symbol val="none"/>
          </c:marker>
          <c:cat>
            <c:strRef>
              <c:f>Sheet3!$E$4:$E$15</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Sheet3!$G$4:$G$15</c:f>
              <c:numCache>
                <c:formatCode>General</c:formatCode>
                <c:ptCount val="11"/>
                <c:pt idx="0">
                  <c:v>1200</c:v>
                </c:pt>
                <c:pt idx="1">
                  <c:v>1025</c:v>
                </c:pt>
                <c:pt idx="2">
                  <c:v>4610</c:v>
                </c:pt>
                <c:pt idx="3">
                  <c:v>580</c:v>
                </c:pt>
                <c:pt idx="4">
                  <c:v>4285</c:v>
                </c:pt>
                <c:pt idx="5">
                  <c:v>1225</c:v>
                </c:pt>
                <c:pt idx="6">
                  <c:v>3270</c:v>
                </c:pt>
                <c:pt idx="7">
                  <c:v>1730</c:v>
                </c:pt>
                <c:pt idx="8">
                  <c:v>1570</c:v>
                </c:pt>
                <c:pt idx="9">
                  <c:v>396</c:v>
                </c:pt>
                <c:pt idx="10">
                  <c:v>1350</c:v>
                </c:pt>
              </c:numCache>
            </c:numRef>
          </c:val>
          <c:smooth val="0"/>
          <c:extLst>
            <c:ext xmlns:c16="http://schemas.microsoft.com/office/drawing/2014/chart" uri="{C3380CC4-5D6E-409C-BE32-E72D297353CC}">
              <c16:uniqueId val="{00000001-2739-4EFB-9697-6C0BC2976D2F}"/>
            </c:ext>
          </c:extLst>
        </c:ser>
        <c:dLbls>
          <c:showLegendKey val="0"/>
          <c:showVal val="0"/>
          <c:showCatName val="0"/>
          <c:showSerName val="0"/>
          <c:showPercent val="0"/>
          <c:showBubbleSize val="0"/>
        </c:dLbls>
        <c:smooth val="0"/>
        <c:axId val="964865440"/>
        <c:axId val="964874560"/>
      </c:lineChart>
      <c:catAx>
        <c:axId val="9648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874560"/>
        <c:crosses val="autoZero"/>
        <c:auto val="1"/>
        <c:lblAlgn val="ctr"/>
        <c:lblOffset val="100"/>
        <c:noMultiLvlLbl val="0"/>
      </c:catAx>
      <c:valAx>
        <c:axId val="96487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86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Sheet3!$J$3</c:f>
              <c:strCache>
                <c:ptCount val="1"/>
                <c:pt idx="0">
                  <c:v>Sum of Sales</c:v>
                </c:pt>
              </c:strCache>
            </c:strRef>
          </c:tx>
          <c:spPr>
            <a:solidFill>
              <a:schemeClr val="accent1"/>
            </a:solidFill>
            <a:ln>
              <a:noFill/>
            </a:ln>
            <a:effectLst/>
          </c:spPr>
          <c:invertIfNegative val="0"/>
          <c:cat>
            <c:strRef>
              <c:f>Sheet3!$I$4:$I$9</c:f>
              <c:strCache>
                <c:ptCount val="5"/>
                <c:pt idx="0">
                  <c:v>Central</c:v>
                </c:pt>
                <c:pt idx="1">
                  <c:v>Northeast</c:v>
                </c:pt>
                <c:pt idx="2">
                  <c:v>Northwest</c:v>
                </c:pt>
                <c:pt idx="3">
                  <c:v>Southeast</c:v>
                </c:pt>
                <c:pt idx="4">
                  <c:v>Southwest</c:v>
                </c:pt>
              </c:strCache>
            </c:strRef>
          </c:cat>
          <c:val>
            <c:numRef>
              <c:f>Sheet3!$J$4:$J$9</c:f>
              <c:numCache>
                <c:formatCode>General</c:formatCode>
                <c:ptCount val="5"/>
                <c:pt idx="0">
                  <c:v>8865</c:v>
                </c:pt>
                <c:pt idx="1">
                  <c:v>15373</c:v>
                </c:pt>
                <c:pt idx="2">
                  <c:v>17948</c:v>
                </c:pt>
                <c:pt idx="3">
                  <c:v>5160</c:v>
                </c:pt>
                <c:pt idx="4">
                  <c:v>8392</c:v>
                </c:pt>
              </c:numCache>
            </c:numRef>
          </c:val>
          <c:extLst>
            <c:ext xmlns:c16="http://schemas.microsoft.com/office/drawing/2014/chart" uri="{C3380CC4-5D6E-409C-BE32-E72D297353CC}">
              <c16:uniqueId val="{00000000-CBA5-4B33-9471-DB6075626669}"/>
            </c:ext>
          </c:extLst>
        </c:ser>
        <c:ser>
          <c:idx val="1"/>
          <c:order val="1"/>
          <c:tx>
            <c:strRef>
              <c:f>Sheet3!$K$3</c:f>
              <c:strCache>
                <c:ptCount val="1"/>
                <c:pt idx="0">
                  <c:v>Sum of Profit</c:v>
                </c:pt>
              </c:strCache>
            </c:strRef>
          </c:tx>
          <c:spPr>
            <a:solidFill>
              <a:schemeClr val="accent2"/>
            </a:solidFill>
            <a:ln>
              <a:noFill/>
            </a:ln>
            <a:effectLst/>
          </c:spPr>
          <c:invertIfNegative val="0"/>
          <c:cat>
            <c:strRef>
              <c:f>Sheet3!$I$4:$I$9</c:f>
              <c:strCache>
                <c:ptCount val="5"/>
                <c:pt idx="0">
                  <c:v>Central</c:v>
                </c:pt>
                <c:pt idx="1">
                  <c:v>Northeast</c:v>
                </c:pt>
                <c:pt idx="2">
                  <c:v>Northwest</c:v>
                </c:pt>
                <c:pt idx="3">
                  <c:v>Southeast</c:v>
                </c:pt>
                <c:pt idx="4">
                  <c:v>Southwest</c:v>
                </c:pt>
              </c:strCache>
            </c:strRef>
          </c:cat>
          <c:val>
            <c:numRef>
              <c:f>Sheet3!$K$4:$K$9</c:f>
              <c:numCache>
                <c:formatCode>General</c:formatCode>
                <c:ptCount val="5"/>
                <c:pt idx="0">
                  <c:v>3600</c:v>
                </c:pt>
                <c:pt idx="1">
                  <c:v>6481</c:v>
                </c:pt>
                <c:pt idx="2">
                  <c:v>5980</c:v>
                </c:pt>
                <c:pt idx="3">
                  <c:v>1945</c:v>
                </c:pt>
                <c:pt idx="4">
                  <c:v>3235</c:v>
                </c:pt>
              </c:numCache>
            </c:numRef>
          </c:val>
          <c:extLst>
            <c:ext xmlns:c16="http://schemas.microsoft.com/office/drawing/2014/chart" uri="{C3380CC4-5D6E-409C-BE32-E72D297353CC}">
              <c16:uniqueId val="{00000001-CBA5-4B33-9471-DB6075626669}"/>
            </c:ext>
          </c:extLst>
        </c:ser>
        <c:dLbls>
          <c:showLegendKey val="0"/>
          <c:showVal val="0"/>
          <c:showCatName val="0"/>
          <c:showSerName val="0"/>
          <c:showPercent val="0"/>
          <c:showBubbleSize val="0"/>
        </c:dLbls>
        <c:gapWidth val="219"/>
        <c:overlap val="-27"/>
        <c:axId val="2077240912"/>
        <c:axId val="2077266352"/>
      </c:barChart>
      <c:catAx>
        <c:axId val="207724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266352"/>
        <c:crosses val="autoZero"/>
        <c:auto val="1"/>
        <c:lblAlgn val="ctr"/>
        <c:lblOffset val="100"/>
        <c:noMultiLvlLbl val="0"/>
      </c:catAx>
      <c:valAx>
        <c:axId val="207726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24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140357</xdr:colOff>
      <xdr:row>0</xdr:row>
      <xdr:rowOff>0</xdr:rowOff>
    </xdr:from>
    <xdr:to>
      <xdr:col>16</xdr:col>
      <xdr:colOff>299107</xdr:colOff>
      <xdr:row>4</xdr:row>
      <xdr:rowOff>127000</xdr:rowOff>
    </xdr:to>
    <xdr:sp macro="" textlink="">
      <xdr:nvSpPr>
        <xdr:cNvPr id="2" name="Rectangle 1">
          <a:extLst>
            <a:ext uri="{FF2B5EF4-FFF2-40B4-BE49-F238E27FC236}">
              <a16:creationId xmlns:a16="http://schemas.microsoft.com/office/drawing/2014/main" id="{719B8042-9A50-D0E2-3E52-DE0DF15C3D8D}"/>
            </a:ext>
          </a:extLst>
        </xdr:cNvPr>
        <xdr:cNvSpPr/>
      </xdr:nvSpPr>
      <xdr:spPr>
        <a:xfrm>
          <a:off x="2563575" y="0"/>
          <a:ext cx="8202084" cy="856885"/>
        </a:xfrm>
        <a:prstGeom prst="rect">
          <a:avLst/>
        </a:prstGeom>
        <a:noFill/>
        <a:ln>
          <a:noFill/>
        </a:ln>
        <a:effectLst>
          <a:glow rad="101600">
            <a:srgbClr val="663300">
              <a:alpha val="60000"/>
            </a:srgbClr>
          </a:glo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u="sng"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LARA'S</a:t>
          </a:r>
          <a:r>
            <a:rPr lang="en-US" sz="2400" b="0" u="sng"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  COFEE SHOP SALES ANALYSIS  DASHBOARD</a:t>
          </a:r>
        </a:p>
        <a:p>
          <a:pPr algn="ctr"/>
          <a:endParaRPr lang="en-US" sz="2400" b="0" u="dbl"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twoCellAnchor>
  <xdr:twoCellAnchor editAs="oneCell">
    <xdr:from>
      <xdr:col>0</xdr:col>
      <xdr:colOff>69850</xdr:colOff>
      <xdr:row>2</xdr:row>
      <xdr:rowOff>114300</xdr:rowOff>
    </xdr:from>
    <xdr:to>
      <xdr:col>2</xdr:col>
      <xdr:colOff>362548</xdr:colOff>
      <xdr:row>9</xdr:row>
      <xdr:rowOff>82550</xdr:rowOff>
    </xdr:to>
    <xdr:pic>
      <xdr:nvPicPr>
        <xdr:cNvPr id="4" name="Picture 3" descr="2100+] Coffee Wallpapers">
          <a:extLst>
            <a:ext uri="{FF2B5EF4-FFF2-40B4-BE49-F238E27FC236}">
              <a16:creationId xmlns:a16="http://schemas.microsoft.com/office/drawing/2014/main" id="{39A69171-7E31-F55E-F668-5BDFE3667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850" y="482600"/>
          <a:ext cx="1765898"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374650</xdr:colOff>
      <xdr:row>8</xdr:row>
      <xdr:rowOff>171450</xdr:rowOff>
    </xdr:from>
    <xdr:to>
      <xdr:col>6</xdr:col>
      <xdr:colOff>114300</xdr:colOff>
      <xdr:row>13</xdr:row>
      <xdr:rowOff>165100</xdr:rowOff>
    </xdr:to>
    <xdr:sp macro="" textlink="">
      <xdr:nvSpPr>
        <xdr:cNvPr id="5" name="Rectangle: Diagonal Corners Rounded 4">
          <a:extLst>
            <a:ext uri="{FF2B5EF4-FFF2-40B4-BE49-F238E27FC236}">
              <a16:creationId xmlns:a16="http://schemas.microsoft.com/office/drawing/2014/main" id="{63070213-0005-522A-ABAE-1B40353C01D3}"/>
            </a:ext>
          </a:extLst>
        </xdr:cNvPr>
        <xdr:cNvSpPr/>
      </xdr:nvSpPr>
      <xdr:spPr>
        <a:xfrm>
          <a:off x="2203450" y="1644650"/>
          <a:ext cx="1568450" cy="914400"/>
        </a:xfrm>
        <a:prstGeom prst="round2DiagRect">
          <a:avLst/>
        </a:prstGeom>
        <a:solidFill>
          <a:srgbClr val="CC9900"/>
        </a:solidFill>
        <a:effectLst>
          <a:glow rad="101600">
            <a:srgbClr val="663300">
              <a:alpha val="60000"/>
            </a:srgbClr>
          </a:glo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400050</xdr:colOff>
      <xdr:row>8</xdr:row>
      <xdr:rowOff>133350</xdr:rowOff>
    </xdr:from>
    <xdr:to>
      <xdr:col>9</xdr:col>
      <xdr:colOff>266700</xdr:colOff>
      <xdr:row>13</xdr:row>
      <xdr:rowOff>127000</xdr:rowOff>
    </xdr:to>
    <xdr:sp macro="" textlink="">
      <xdr:nvSpPr>
        <xdr:cNvPr id="6" name="Rectangle: Diagonal Corners Rounded 5">
          <a:extLst>
            <a:ext uri="{FF2B5EF4-FFF2-40B4-BE49-F238E27FC236}">
              <a16:creationId xmlns:a16="http://schemas.microsoft.com/office/drawing/2014/main" id="{0111F7D5-F5A3-4B90-B257-4D346BC781D6}"/>
            </a:ext>
          </a:extLst>
        </xdr:cNvPr>
        <xdr:cNvSpPr/>
      </xdr:nvSpPr>
      <xdr:spPr>
        <a:xfrm>
          <a:off x="4057650" y="1606550"/>
          <a:ext cx="1695450" cy="914400"/>
        </a:xfrm>
        <a:prstGeom prst="round2DiagRect">
          <a:avLst/>
        </a:prstGeom>
        <a:solidFill>
          <a:srgbClr val="CC9900"/>
        </a:solidFill>
        <a:effectLst>
          <a:glow rad="101600">
            <a:srgbClr val="663300">
              <a:alpha val="6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197507</xdr:colOff>
      <xdr:row>8</xdr:row>
      <xdr:rowOff>98754</xdr:rowOff>
    </xdr:from>
    <xdr:to>
      <xdr:col>16</xdr:col>
      <xdr:colOff>146707</xdr:colOff>
      <xdr:row>13</xdr:row>
      <xdr:rowOff>92404</xdr:rowOff>
    </xdr:to>
    <xdr:sp macro="" textlink="">
      <xdr:nvSpPr>
        <xdr:cNvPr id="7" name="Rectangle: Diagonal Corners Rounded 6">
          <a:extLst>
            <a:ext uri="{FF2B5EF4-FFF2-40B4-BE49-F238E27FC236}">
              <a16:creationId xmlns:a16="http://schemas.microsoft.com/office/drawing/2014/main" id="{BFF18252-6170-46D1-B35C-3C6214597776}"/>
            </a:ext>
          </a:extLst>
        </xdr:cNvPr>
        <xdr:cNvSpPr/>
      </xdr:nvSpPr>
      <xdr:spPr>
        <a:xfrm>
          <a:off x="8824748" y="1558524"/>
          <a:ext cx="1788511" cy="906006"/>
        </a:xfrm>
        <a:prstGeom prst="round2DiagRect">
          <a:avLst/>
        </a:prstGeom>
        <a:solidFill>
          <a:srgbClr val="CC9900"/>
        </a:solidFill>
        <a:effectLst>
          <a:glow rad="101600">
            <a:srgbClr val="663300">
              <a:alpha val="60000"/>
            </a:srgbClr>
          </a:glo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520700</xdr:colOff>
      <xdr:row>8</xdr:row>
      <xdr:rowOff>133350</xdr:rowOff>
    </xdr:from>
    <xdr:to>
      <xdr:col>12</xdr:col>
      <xdr:colOff>387350</xdr:colOff>
      <xdr:row>13</xdr:row>
      <xdr:rowOff>127000</xdr:rowOff>
    </xdr:to>
    <xdr:sp macro="" textlink="">
      <xdr:nvSpPr>
        <xdr:cNvPr id="8" name="Rectangle: Diagonal Corners Rounded 7">
          <a:extLst>
            <a:ext uri="{FF2B5EF4-FFF2-40B4-BE49-F238E27FC236}">
              <a16:creationId xmlns:a16="http://schemas.microsoft.com/office/drawing/2014/main" id="{1472569A-93EE-4AE9-A01F-D67E51DE9C15}"/>
            </a:ext>
          </a:extLst>
        </xdr:cNvPr>
        <xdr:cNvSpPr/>
      </xdr:nvSpPr>
      <xdr:spPr>
        <a:xfrm>
          <a:off x="6007100" y="1606550"/>
          <a:ext cx="1695450" cy="914400"/>
        </a:xfrm>
        <a:prstGeom prst="round2DiagRect">
          <a:avLst/>
        </a:prstGeom>
        <a:solidFill>
          <a:srgbClr val="CC9900"/>
        </a:solidFill>
        <a:ln>
          <a:solidFill>
            <a:schemeClr val="tx1"/>
          </a:solidFill>
        </a:ln>
        <a:effectLst>
          <a:glow rad="63500">
            <a:srgbClr val="663300">
              <a:alpha val="40000"/>
            </a:srgbClr>
          </a:glow>
        </a:effectLst>
        <a:scene3d>
          <a:camera prst="perspectiveFront"/>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527050</xdr:colOff>
      <xdr:row>9</xdr:row>
      <xdr:rowOff>139700</xdr:rowOff>
    </xdr:from>
    <xdr:to>
      <xdr:col>6</xdr:col>
      <xdr:colOff>0</xdr:colOff>
      <xdr:row>12</xdr:row>
      <xdr:rowOff>107950</xdr:rowOff>
    </xdr:to>
    <xdr:sp macro="" textlink="">
      <xdr:nvSpPr>
        <xdr:cNvPr id="9" name="Rectangle: Diagonal Corners Rounded 8">
          <a:extLst>
            <a:ext uri="{FF2B5EF4-FFF2-40B4-BE49-F238E27FC236}">
              <a16:creationId xmlns:a16="http://schemas.microsoft.com/office/drawing/2014/main" id="{44596E9B-3BD9-4260-AF9A-E676787B2AA2}"/>
            </a:ext>
          </a:extLst>
        </xdr:cNvPr>
        <xdr:cNvSpPr/>
      </xdr:nvSpPr>
      <xdr:spPr>
        <a:xfrm>
          <a:off x="2355850" y="1797050"/>
          <a:ext cx="1301750" cy="520700"/>
        </a:xfrm>
        <a:prstGeom prst="round2DiagRect">
          <a:avLst/>
        </a:prstGeom>
        <a:solidFill>
          <a:srgbClr val="66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u="sng"/>
            <a:t>TOTAL</a:t>
          </a:r>
          <a:r>
            <a:rPr lang="en-US" sz="900" u="sng" baseline="0"/>
            <a:t> SALES</a:t>
          </a:r>
        </a:p>
        <a:p>
          <a:pPr algn="ctr"/>
          <a:r>
            <a:rPr lang="en-US" sz="1400" u="sng" baseline="0"/>
            <a:t>$55,738</a:t>
          </a:r>
          <a:endParaRPr lang="en-US" sz="1400" u="sng"/>
        </a:p>
      </xdr:txBody>
    </xdr:sp>
    <xdr:clientData/>
  </xdr:twoCellAnchor>
  <xdr:twoCellAnchor>
    <xdr:from>
      <xdr:col>13</xdr:col>
      <xdr:colOff>463550</xdr:colOff>
      <xdr:row>9</xdr:row>
      <xdr:rowOff>44450</xdr:rowOff>
    </xdr:from>
    <xdr:to>
      <xdr:col>15</xdr:col>
      <xdr:colOff>546100</xdr:colOff>
      <xdr:row>12</xdr:row>
      <xdr:rowOff>12700</xdr:rowOff>
    </xdr:to>
    <xdr:sp macro="" textlink="">
      <xdr:nvSpPr>
        <xdr:cNvPr id="10" name="Rectangle: Diagonal Corners Rounded 9">
          <a:extLst>
            <a:ext uri="{FF2B5EF4-FFF2-40B4-BE49-F238E27FC236}">
              <a16:creationId xmlns:a16="http://schemas.microsoft.com/office/drawing/2014/main" id="{9C74E352-1F23-4F9A-8E8C-FEE4551D3DC1}"/>
            </a:ext>
          </a:extLst>
        </xdr:cNvPr>
        <xdr:cNvSpPr/>
      </xdr:nvSpPr>
      <xdr:spPr>
        <a:xfrm>
          <a:off x="8388350" y="1701800"/>
          <a:ext cx="1301750" cy="520700"/>
        </a:xfrm>
        <a:prstGeom prst="round2DiagRect">
          <a:avLst/>
        </a:prstGeom>
        <a:solidFill>
          <a:srgbClr val="FFFF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u="sng">
              <a:solidFill>
                <a:sysClr val="windowText" lastClr="000000"/>
              </a:solidFill>
            </a:rPr>
            <a:t>TOTAL PRODUCT</a:t>
          </a:r>
        </a:p>
        <a:p>
          <a:pPr algn="ctr"/>
          <a:r>
            <a:rPr lang="en-US" sz="1400" u="sng">
              <a:solidFill>
                <a:sysClr val="windowText" lastClr="000000"/>
              </a:solidFill>
            </a:rPr>
            <a:t>9</a:t>
          </a:r>
        </a:p>
      </xdr:txBody>
    </xdr:sp>
    <xdr:clientData/>
  </xdr:twoCellAnchor>
  <xdr:twoCellAnchor>
    <xdr:from>
      <xdr:col>10</xdr:col>
      <xdr:colOff>95250</xdr:colOff>
      <xdr:row>9</xdr:row>
      <xdr:rowOff>69850</xdr:rowOff>
    </xdr:from>
    <xdr:to>
      <xdr:col>12</xdr:col>
      <xdr:colOff>177800</xdr:colOff>
      <xdr:row>12</xdr:row>
      <xdr:rowOff>38100</xdr:rowOff>
    </xdr:to>
    <xdr:sp macro="" textlink="">
      <xdr:nvSpPr>
        <xdr:cNvPr id="11" name="Rectangle: Diagonal Corners Rounded 10">
          <a:extLst>
            <a:ext uri="{FF2B5EF4-FFF2-40B4-BE49-F238E27FC236}">
              <a16:creationId xmlns:a16="http://schemas.microsoft.com/office/drawing/2014/main" id="{04E3A214-5B7C-4553-BCAF-E10C5B84B757}"/>
            </a:ext>
          </a:extLst>
        </xdr:cNvPr>
        <xdr:cNvSpPr/>
      </xdr:nvSpPr>
      <xdr:spPr>
        <a:xfrm>
          <a:off x="6191250" y="1727200"/>
          <a:ext cx="1301750" cy="520700"/>
        </a:xfrm>
        <a:prstGeom prst="round2DiagRect">
          <a:avLst/>
        </a:prstGeom>
        <a:solidFill>
          <a:srgbClr val="66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u="sng"/>
            <a:t>PROFIT</a:t>
          </a:r>
          <a:r>
            <a:rPr lang="en-US" sz="800" u="sng" baseline="0"/>
            <a:t> MARGIN</a:t>
          </a:r>
        </a:p>
        <a:p>
          <a:pPr algn="ctr"/>
          <a:r>
            <a:rPr lang="en-US" sz="1200" u="sng" baseline="0"/>
            <a:t>38%</a:t>
          </a:r>
          <a:endParaRPr lang="en-US" sz="1200" u="sng"/>
        </a:p>
      </xdr:txBody>
    </xdr:sp>
    <xdr:clientData/>
  </xdr:twoCellAnchor>
  <xdr:twoCellAnchor>
    <xdr:from>
      <xdr:col>6</xdr:col>
      <xdr:colOff>590550</xdr:colOff>
      <xdr:row>9</xdr:row>
      <xdr:rowOff>95250</xdr:rowOff>
    </xdr:from>
    <xdr:to>
      <xdr:col>9</xdr:col>
      <xdr:colOff>63500</xdr:colOff>
      <xdr:row>12</xdr:row>
      <xdr:rowOff>63500</xdr:rowOff>
    </xdr:to>
    <xdr:sp macro="" textlink="">
      <xdr:nvSpPr>
        <xdr:cNvPr id="12" name="Rectangle: Diagonal Corners Rounded 11">
          <a:extLst>
            <a:ext uri="{FF2B5EF4-FFF2-40B4-BE49-F238E27FC236}">
              <a16:creationId xmlns:a16="http://schemas.microsoft.com/office/drawing/2014/main" id="{0CB026A0-1973-4C0E-B969-208FDB1D8934}"/>
            </a:ext>
          </a:extLst>
        </xdr:cNvPr>
        <xdr:cNvSpPr/>
      </xdr:nvSpPr>
      <xdr:spPr>
        <a:xfrm>
          <a:off x="4248150" y="1752600"/>
          <a:ext cx="1301750" cy="520700"/>
        </a:xfrm>
        <a:prstGeom prst="round2DiagRect">
          <a:avLst/>
        </a:prstGeom>
        <a:solidFill>
          <a:srgbClr val="FFFF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u="sng">
              <a:solidFill>
                <a:schemeClr val="tx1"/>
              </a:solidFill>
            </a:rPr>
            <a:t>TOTAL PROFIT</a:t>
          </a:r>
        </a:p>
        <a:p>
          <a:pPr algn="ctr"/>
          <a:r>
            <a:rPr lang="en-US" sz="1200" u="sng">
              <a:solidFill>
                <a:schemeClr val="tx1"/>
              </a:solidFill>
            </a:rPr>
            <a:t>$21,24</a:t>
          </a:r>
        </a:p>
      </xdr:txBody>
    </xdr:sp>
    <xdr:clientData/>
  </xdr:twoCellAnchor>
  <xdr:twoCellAnchor>
    <xdr:from>
      <xdr:col>3</xdr:col>
      <xdr:colOff>298450</xdr:colOff>
      <xdr:row>14</xdr:row>
      <xdr:rowOff>63500</xdr:rowOff>
    </xdr:from>
    <xdr:to>
      <xdr:col>8</xdr:col>
      <xdr:colOff>514350</xdr:colOff>
      <xdr:row>27</xdr:row>
      <xdr:rowOff>31750</xdr:rowOff>
    </xdr:to>
    <xdr:graphicFrame macro="">
      <xdr:nvGraphicFramePr>
        <xdr:cNvPr id="13" name="Chart 12">
          <a:extLst>
            <a:ext uri="{FF2B5EF4-FFF2-40B4-BE49-F238E27FC236}">
              <a16:creationId xmlns:a16="http://schemas.microsoft.com/office/drawing/2014/main" id="{0ADD564C-CBDC-448E-B342-2F49FEBF2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342900</xdr:colOff>
      <xdr:row>14</xdr:row>
      <xdr:rowOff>50800</xdr:rowOff>
    </xdr:from>
    <xdr:to>
      <xdr:col>14</xdr:col>
      <xdr:colOff>476250</xdr:colOff>
      <xdr:row>27</xdr:row>
      <xdr:rowOff>58392</xdr:rowOff>
    </xdr:to>
    <xdr:graphicFrame macro="">
      <xdr:nvGraphicFramePr>
        <xdr:cNvPr id="16" name="Chart 15">
          <a:extLst>
            <a:ext uri="{FF2B5EF4-FFF2-40B4-BE49-F238E27FC236}">
              <a16:creationId xmlns:a16="http://schemas.microsoft.com/office/drawing/2014/main" id="{2286CF3A-094E-4C57-97FB-4400B35A3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700689</xdr:colOff>
      <xdr:row>4</xdr:row>
      <xdr:rowOff>65689</xdr:rowOff>
    </xdr:from>
    <xdr:to>
      <xdr:col>20</xdr:col>
      <xdr:colOff>364942</xdr:colOff>
      <xdr:row>7</xdr:row>
      <xdr:rowOff>153276</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F13AF70C-D521-8316-F2EA-0098CE750BCD}"/>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175057" y="795574"/>
              <a:ext cx="11108851" cy="635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9525</xdr:rowOff>
    </xdr:from>
    <xdr:to>
      <xdr:col>5</xdr:col>
      <xdr:colOff>533400</xdr:colOff>
      <xdr:row>17</xdr:row>
      <xdr:rowOff>174625</xdr:rowOff>
    </xdr:to>
    <xdr:graphicFrame macro="">
      <xdr:nvGraphicFramePr>
        <xdr:cNvPr id="2" name="Chart 1">
          <a:extLst>
            <a:ext uri="{FF2B5EF4-FFF2-40B4-BE49-F238E27FC236}">
              <a16:creationId xmlns:a16="http://schemas.microsoft.com/office/drawing/2014/main" id="{2EB24AFC-7315-9C2D-1D5A-48EDBA905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781050</xdr:colOff>
      <xdr:row>3</xdr:row>
      <xdr:rowOff>79375</xdr:rowOff>
    </xdr:from>
    <xdr:to>
      <xdr:col>8</xdr:col>
      <xdr:colOff>38100</xdr:colOff>
      <xdr:row>18</xdr:row>
      <xdr:rowOff>60325</xdr:rowOff>
    </xdr:to>
    <xdr:graphicFrame macro="">
      <xdr:nvGraphicFramePr>
        <xdr:cNvPr id="3" name="Chart 2">
          <a:extLst>
            <a:ext uri="{FF2B5EF4-FFF2-40B4-BE49-F238E27FC236}">
              <a16:creationId xmlns:a16="http://schemas.microsoft.com/office/drawing/2014/main" id="{84414574-C15C-F65F-BE36-76A3222AD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1.452714120373" createdVersion="8" refreshedVersion="8" minRefreshableVersion="3" recordCount="25" xr:uid="{4EB4D399-884C-4649-9D32-172EF4C8B3CD}">
  <cacheSource type="worksheet">
    <worksheetSource name="Sales"/>
  </cacheSource>
  <cacheFields count="11">
    <cacheField name="SalesRep" numFmtId="0">
      <sharedItems count="12">
        <s v="Elaine Woods"/>
        <s v="Thomas Lee"/>
        <s v="James Carter"/>
        <s v="Frank Edwards"/>
        <s v="Susan Edwards"/>
        <s v="Jayne Michaels"/>
        <s v="Ernest Feldgus"/>
        <s v="Frank Ashton"/>
        <s v="Pearl Weinstein"/>
        <s v="Frank Mann"/>
        <s v="Sandy Brady"/>
        <s v="Joe Marks"/>
      </sharedItems>
    </cacheField>
    <cacheField name="Date" numFmtId="14">
      <sharedItems containsSemiMixedTypes="0" containsNonDate="0" containsDate="1" containsString="0" minDate="2017-03-28T00:00:00" maxDate="2018-06-10T00:00:00" count="25">
        <d v="2017-12-08T00:00:00"/>
        <d v="2018-02-05T00:00:00"/>
        <d v="2017-12-05T00:00:00"/>
        <d v="2018-02-04T00:00:00"/>
        <d v="2017-11-05T00:00:00"/>
        <d v="2018-03-03T00:00:00"/>
        <d v="2017-08-01T00:00:00"/>
        <d v="2017-09-09T00:00:00"/>
        <d v="2018-05-09T00:00:00"/>
        <d v="2017-08-09T00:00:00"/>
        <d v="2018-01-07T00:00:00"/>
        <d v="2018-03-10T00:00:00"/>
        <d v="2018-06-01T00:00:00"/>
        <d v="2018-02-03T00:00:00"/>
        <d v="2018-05-03T00:00:00"/>
        <d v="2018-06-09T00:00:00"/>
        <d v="2017-07-02T00:00:00"/>
        <d v="2017-07-07T00:00:00"/>
        <d v="2018-03-05T00:00:00"/>
        <d v="2018-04-04T00:00:00"/>
        <d v="2018-05-04T00:00:00"/>
        <d v="2018-05-08T00:00:00"/>
        <d v="2017-03-28T00:00:00"/>
        <d v="2017-07-12T00:00:00"/>
        <d v="2018-03-15T00:00:00"/>
      </sharedItems>
      <fieldGroup par="10"/>
    </cacheField>
    <cacheField name="Month" numFmtId="0">
      <sharedItems/>
    </cacheField>
    <cacheField name="Sales" numFmtId="0">
      <sharedItems containsSemiMixedTypes="0" containsString="0" containsNumber="1" containsInteger="1" minValue="297" maxValue="7442"/>
    </cacheField>
    <cacheField name="Product" numFmtId="0">
      <sharedItems count="9">
        <s v="Green Tea"/>
        <s v="Latte"/>
        <s v="Mocha"/>
        <s v="Flat White"/>
        <s v="Long Black"/>
        <s v="Hot Chocolate"/>
        <s v="Coffee Maker"/>
        <s v="Coffee Pods Box"/>
        <s v="Gift Set"/>
      </sharedItems>
    </cacheField>
    <cacheField name="Region" numFmtId="0">
      <sharedItems count="5">
        <s v="Northeast"/>
        <s v="Southwest"/>
        <s v="Central"/>
        <s v="Southeast"/>
        <s v="Northwest"/>
      </sharedItems>
    </cacheField>
    <cacheField name="Year" numFmtId="0">
      <sharedItems containsSemiMixedTypes="0" containsString="0" containsNumber="1" containsInteger="1" minValue="2017" maxValue="2018"/>
    </cacheField>
    <cacheField name="Profit" numFmtId="0">
      <sharedItems containsSemiMixedTypes="0" containsString="0" containsNumber="1" containsInteger="1" minValue="110" maxValue="2255"/>
    </cacheField>
    <cacheField name="Months (Date)" numFmtId="0" databaseField="0">
      <fieldGroup base="1">
        <rangePr groupBy="months" startDate="2017-03-28T00:00:00" endDate="2018-06-10T00:00:00"/>
        <groupItems count="14">
          <s v="&lt;3/28/2017"/>
          <s v="Jan"/>
          <s v="Feb"/>
          <s v="Mar"/>
          <s v="Apr"/>
          <s v="May"/>
          <s v="Jun"/>
          <s v="Jul"/>
          <s v="Aug"/>
          <s v="Sep"/>
          <s v="Oct"/>
          <s v="Nov"/>
          <s v="Dec"/>
          <s v="&gt;6/10/2018"/>
        </groupItems>
      </fieldGroup>
    </cacheField>
    <cacheField name="Quarters (Date)" numFmtId="0" databaseField="0">
      <fieldGroup base="1">
        <rangePr groupBy="quarters" startDate="2017-03-28T00:00:00" endDate="2018-06-10T00:00:00"/>
        <groupItems count="6">
          <s v="&lt;3/28/2017"/>
          <s v="Qtr1"/>
          <s v="Qtr2"/>
          <s v="Qtr3"/>
          <s v="Qtr4"/>
          <s v="&gt;6/10/2018"/>
        </groupItems>
      </fieldGroup>
    </cacheField>
    <cacheField name="Years (Date)" numFmtId="0" databaseField="0">
      <fieldGroup base="1">
        <rangePr groupBy="years" startDate="2017-03-28T00:00:00" endDate="2018-06-10T00:00:00"/>
        <groupItems count="4">
          <s v="&lt;3/28/2017"/>
          <s v="2017"/>
          <s v="2018"/>
          <s v="&gt;6/10/2018"/>
        </groupItems>
      </fieldGroup>
    </cacheField>
  </cacheFields>
  <extLst>
    <ext xmlns:x14="http://schemas.microsoft.com/office/spreadsheetml/2009/9/main" uri="{725AE2AE-9491-48be-B2B4-4EB974FC3084}">
      <x14:pivotCacheDefinition pivotCacheId="13592088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s v="Dec"/>
    <n v="1215"/>
    <x v="0"/>
    <x v="0"/>
    <n v="2017"/>
    <n v="450"/>
  </r>
  <r>
    <x v="1"/>
    <x v="1"/>
    <s v="Feb"/>
    <n v="630"/>
    <x v="1"/>
    <x v="1"/>
    <n v="2018"/>
    <n v="315"/>
  </r>
  <r>
    <x v="2"/>
    <x v="2"/>
    <s v="Dec"/>
    <n v="1620"/>
    <x v="2"/>
    <x v="0"/>
    <n v="2017"/>
    <n v="900"/>
  </r>
  <r>
    <x v="3"/>
    <x v="3"/>
    <s v="Feb"/>
    <n v="1440"/>
    <x v="3"/>
    <x v="2"/>
    <n v="2018"/>
    <n v="600"/>
  </r>
  <r>
    <x v="4"/>
    <x v="4"/>
    <s v="Nov"/>
    <n v="752"/>
    <x v="4"/>
    <x v="0"/>
    <n v="2017"/>
    <n v="396"/>
  </r>
  <r>
    <x v="5"/>
    <x v="5"/>
    <s v="Mar"/>
    <n v="1089"/>
    <x v="5"/>
    <x v="1"/>
    <n v="2018"/>
    <n v="605"/>
  </r>
  <r>
    <x v="6"/>
    <x v="6"/>
    <s v="Aug"/>
    <n v="3564"/>
    <x v="6"/>
    <x v="3"/>
    <n v="2017"/>
    <n v="1080"/>
  </r>
  <r>
    <x v="7"/>
    <x v="7"/>
    <s v="Sep"/>
    <n v="5181"/>
    <x v="7"/>
    <x v="4"/>
    <n v="2017"/>
    <n v="1570"/>
  </r>
  <r>
    <x v="8"/>
    <x v="8"/>
    <s v="May"/>
    <n v="3825"/>
    <x v="8"/>
    <x v="4"/>
    <n v="2018"/>
    <n v="1530"/>
  </r>
  <r>
    <x v="0"/>
    <x v="9"/>
    <s v="Aug"/>
    <n v="1170"/>
    <x v="5"/>
    <x v="0"/>
    <n v="2017"/>
    <n v="650"/>
  </r>
  <r>
    <x v="1"/>
    <x v="10"/>
    <s v="Jan"/>
    <n v="3960"/>
    <x v="6"/>
    <x v="1"/>
    <n v="2018"/>
    <n v="1200"/>
  </r>
  <r>
    <x v="2"/>
    <x v="11"/>
    <s v="Mar"/>
    <n v="7079"/>
    <x v="7"/>
    <x v="0"/>
    <n v="2018"/>
    <n v="2145"/>
  </r>
  <r>
    <x v="3"/>
    <x v="12"/>
    <s v="Jun"/>
    <n v="1350"/>
    <x v="5"/>
    <x v="2"/>
    <n v="2018"/>
    <n v="750"/>
  </r>
  <r>
    <x v="4"/>
    <x v="13"/>
    <s v="Feb"/>
    <n v="297"/>
    <x v="0"/>
    <x v="0"/>
    <n v="2018"/>
    <n v="110"/>
  </r>
  <r>
    <x v="5"/>
    <x v="14"/>
    <s v="May"/>
    <n v="850"/>
    <x v="1"/>
    <x v="1"/>
    <n v="2018"/>
    <n v="425"/>
  </r>
  <r>
    <x v="6"/>
    <x v="15"/>
    <s v="Jun"/>
    <n v="855"/>
    <x v="2"/>
    <x v="3"/>
    <n v="2018"/>
    <n v="475"/>
  </r>
  <r>
    <x v="7"/>
    <x v="16"/>
    <s v="Jul"/>
    <n v="1500"/>
    <x v="3"/>
    <x v="4"/>
    <n v="2017"/>
    <n v="625"/>
  </r>
  <r>
    <x v="8"/>
    <x v="17"/>
    <s v="Jul"/>
    <n v="7442"/>
    <x v="7"/>
    <x v="4"/>
    <n v="2017"/>
    <n v="2255"/>
  </r>
  <r>
    <x v="0"/>
    <x v="18"/>
    <s v="Mar"/>
    <n v="1530"/>
    <x v="5"/>
    <x v="0"/>
    <n v="2018"/>
    <n v="850"/>
  </r>
  <r>
    <x v="1"/>
    <x v="19"/>
    <s v="Apr"/>
    <n v="1566"/>
    <x v="0"/>
    <x v="1"/>
    <n v="2018"/>
    <n v="580"/>
  </r>
  <r>
    <x v="2"/>
    <x v="20"/>
    <s v="Apr"/>
    <n v="1710"/>
    <x v="5"/>
    <x v="0"/>
    <n v="2018"/>
    <n v="980"/>
  </r>
  <r>
    <x v="3"/>
    <x v="21"/>
    <s v="May"/>
    <n v="4455"/>
    <x v="6"/>
    <x v="2"/>
    <n v="2018"/>
    <n v="1350"/>
  </r>
  <r>
    <x v="9"/>
    <x v="22"/>
    <s v="Mar"/>
    <n v="1620"/>
    <x v="2"/>
    <x v="2"/>
    <n v="2017"/>
    <n v="900"/>
  </r>
  <r>
    <x v="10"/>
    <x v="23"/>
    <s v="Jul"/>
    <n v="741"/>
    <x v="4"/>
    <x v="3"/>
    <n v="2017"/>
    <n v="390"/>
  </r>
  <r>
    <x v="11"/>
    <x v="24"/>
    <s v="Mar"/>
    <n v="297"/>
    <x v="0"/>
    <x v="1"/>
    <n v="2018"/>
    <n v="1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03D115-EC15-4741-A9DD-803250A6385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3:K9" firstHeaderRow="0" firstDataRow="1" firstDataCol="1"/>
  <pivotFields count="11">
    <pivotField showAll="0"/>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axis="axisRow" showAll="0">
      <items count="6">
        <item x="2"/>
        <item x="0"/>
        <item x="4"/>
        <item x="3"/>
        <item x="1"/>
        <item t="default"/>
      </items>
    </pivotField>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Fields count="1">
    <field x="-2"/>
  </colFields>
  <colItems count="2">
    <i>
      <x/>
    </i>
    <i i="1">
      <x v="1"/>
    </i>
  </colItems>
  <dataFields count="2">
    <dataField name="Sum of Sales" fld="3" baseField="0" baseItem="0"/>
    <dataField name="Sum of Profit" fld="7"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1BB22E-A48F-477E-B1E9-968CD78A744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G15" firstHeaderRow="0" firstDataRow="1" firstDataCol="1"/>
  <pivotFields count="11">
    <pivotField showAll="0"/>
    <pivotField axis="axisRow"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items count="10">
        <item x="6"/>
        <item x="7"/>
        <item x="3"/>
        <item x="8"/>
        <item x="0"/>
        <item x="5"/>
        <item x="1"/>
        <item x="4"/>
        <item x="2"/>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8"/>
    <field x="1"/>
  </rowFields>
  <rowItems count="12">
    <i>
      <x v="1"/>
    </i>
    <i>
      <x v="2"/>
    </i>
    <i>
      <x v="3"/>
    </i>
    <i>
      <x v="4"/>
    </i>
    <i>
      <x v="5"/>
    </i>
    <i>
      <x v="6"/>
    </i>
    <i>
      <x v="7"/>
    </i>
    <i>
      <x v="8"/>
    </i>
    <i>
      <x v="9"/>
    </i>
    <i>
      <x v="11"/>
    </i>
    <i>
      <x v="12"/>
    </i>
    <i t="grand">
      <x/>
    </i>
  </rowItems>
  <colFields count="1">
    <field x="-2"/>
  </colFields>
  <colItems count="2">
    <i>
      <x/>
    </i>
    <i i="1">
      <x v="1"/>
    </i>
  </colItems>
  <dataFields count="2">
    <dataField name="Sum of Sales" fld="3" baseField="0" baseItem="0"/>
    <dataField name="Sum of Profi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5E63DB-7AC0-49B2-B041-2310279240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pivotFields count="11">
    <pivotField axis="axisRow" showAll="0">
      <items count="13">
        <item x="0"/>
        <item x="6"/>
        <item x="7"/>
        <item x="3"/>
        <item x="9"/>
        <item x="2"/>
        <item x="5"/>
        <item x="11"/>
        <item x="8"/>
        <item x="10"/>
        <item x="4"/>
        <item x="1"/>
        <item t="default"/>
      </items>
    </pivotField>
    <pivotField numFmtId="14" showAll="0">
      <items count="26">
        <item x="22"/>
        <item x="16"/>
        <item x="17"/>
        <item x="23"/>
        <item x="6"/>
        <item x="9"/>
        <item x="7"/>
        <item x="4"/>
        <item x="2"/>
        <item x="0"/>
        <item x="10"/>
        <item x="13"/>
        <item x="3"/>
        <item x="1"/>
        <item x="5"/>
        <item x="18"/>
        <item x="11"/>
        <item x="24"/>
        <item x="19"/>
        <item x="14"/>
        <item x="20"/>
        <item x="21"/>
        <item x="8"/>
        <item x="12"/>
        <item x="15"/>
        <item t="default"/>
      </items>
    </pivotField>
    <pivotField showAll="0"/>
    <pivotField dataField="1"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Profit" fld="7" baseField="0" baseItem="0"/>
    <dataField name="Sum of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2DC94D8-4571-469F-BD0E-0D2B133D96C0}" autoFormatId="16" applyNumberFormats="0" applyBorderFormats="0" applyFontFormats="0" applyPatternFormats="0" applyAlignmentFormats="0" applyWidthHeightFormats="0">
  <queryTableRefresh nextId="9">
    <queryTableFields count="8">
      <queryTableField id="1" name="SalesRep" tableColumnId="1"/>
      <queryTableField id="2" name="Date" tableColumnId="2"/>
      <queryTableField id="3" name="Month" tableColumnId="3"/>
      <queryTableField id="4" name="Sales" tableColumnId="4"/>
      <queryTableField id="5" name="Product" tableColumnId="5"/>
      <queryTableField id="6" name="Region" tableColumnId="6"/>
      <queryTableField id="7" name="Year" tableColumnId="7"/>
      <queryTableField id="8" name="Profit"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CE59ECE-2134-4C56-890D-60D691204485}" sourceName="Product">
  <pivotTables>
    <pivotTable tabId="4" name="PivotTable3"/>
  </pivotTables>
  <data>
    <tabular pivotCacheId="1359208872">
      <items count="9">
        <i x="6" s="1"/>
        <i x="7" s="1"/>
        <i x="3" s="1"/>
        <i x="8" s="1"/>
        <i x="0" s="1"/>
        <i x="5"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147B2333-B291-4B61-BA56-382B8AB9E894}" cache="Slicer_Product" caption="Product" columnCount="9" style="omolara slic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F16E1-7C3D-48B1-8C8C-693507F21501}" name="Sales" displayName="Sales" ref="A1:H26" tableType="queryTable" totalsRowShown="0">
  <autoFilter ref="A1:H26" xr:uid="{2AEF16E1-7C3D-48B1-8C8C-693507F21501}"/>
  <tableColumns count="8">
    <tableColumn id="1" xr3:uid="{443004B9-E5B2-4774-8454-004383166E0D}" uniqueName="1" name="SalesRep" queryTableFieldId="1" dataDxfId="6"/>
    <tableColumn id="2" xr3:uid="{A80EABBB-CF57-4067-956A-E067B3F37E58}" uniqueName="2" name="Date" queryTableFieldId="2" dataDxfId="5"/>
    <tableColumn id="3" xr3:uid="{6B3BFCEA-C9D7-44D9-95FA-A4F758444C93}" uniqueName="3" name="Month" queryTableFieldId="3" dataDxfId="4"/>
    <tableColumn id="4" xr3:uid="{812B3626-DD4D-4188-8E81-F99BE5D0FC33}" uniqueName="4" name="Sales" queryTableFieldId="4"/>
    <tableColumn id="5" xr3:uid="{69349F64-5289-448E-8F12-C39F816A4ADC}" uniqueName="5" name="Product" queryTableFieldId="5" dataDxfId="3"/>
    <tableColumn id="6" xr3:uid="{B47CFA1A-0108-4D59-B69E-204068CD50FC}" uniqueName="6" name="Region" queryTableFieldId="6" dataDxfId="2"/>
    <tableColumn id="7" xr3:uid="{444534CB-E4EA-43A2-9AFF-1DC0D0215927}" uniqueName="7" name="Year" queryTableFieldId="7"/>
    <tableColumn id="8" xr3:uid="{0EAE5229-984D-490B-A718-F523645CF632}" uniqueName="8" name="Profit"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6578-0FA8-4E34-A9FB-F1A0655E298D}">
  <dimension ref="A1:U31"/>
  <sheetViews>
    <sheetView showGridLines="0" showRowColHeaders="0" tabSelected="1" zoomScale="87" zoomScaleNormal="87" workbookViewId="0">
      <selection activeCell="T14" sqref="T14"/>
    </sheetView>
  </sheetViews>
  <sheetFormatPr defaultRowHeight="14.5" x14ac:dyDescent="0.35"/>
  <cols>
    <col min="1" max="1" width="12.36328125" customWidth="1"/>
    <col min="3" max="3" width="13.54296875" customWidth="1"/>
    <col min="4" max="4" width="9.81640625" customWidth="1"/>
  </cols>
  <sheetData>
    <row r="1" spans="1:21" x14ac:dyDescent="0.35">
      <c r="A1" s="1"/>
      <c r="B1" s="1"/>
      <c r="C1" s="1"/>
      <c r="D1" s="1"/>
      <c r="E1" s="1"/>
      <c r="F1" s="1"/>
      <c r="G1" s="1"/>
      <c r="H1" s="1"/>
      <c r="I1" s="1"/>
      <c r="J1" s="1"/>
      <c r="K1" s="1"/>
      <c r="L1" s="1"/>
      <c r="M1" s="1"/>
      <c r="N1" s="1"/>
      <c r="O1" s="1"/>
      <c r="P1" s="1"/>
      <c r="Q1" s="1"/>
      <c r="R1" s="1"/>
      <c r="S1" s="1"/>
      <c r="T1" s="1"/>
      <c r="U1" s="1"/>
    </row>
    <row r="2" spans="1:21" x14ac:dyDescent="0.35">
      <c r="A2" s="1"/>
      <c r="B2" s="1"/>
      <c r="C2" s="1"/>
      <c r="D2" s="1"/>
      <c r="E2" s="1"/>
      <c r="F2" s="1"/>
      <c r="G2" s="1"/>
      <c r="H2" s="1"/>
      <c r="I2" s="1"/>
      <c r="J2" s="1"/>
      <c r="K2" s="1"/>
      <c r="L2" s="1"/>
      <c r="M2" s="1"/>
      <c r="N2" s="1"/>
      <c r="O2" s="1"/>
      <c r="P2" s="1"/>
      <c r="Q2" s="1"/>
      <c r="R2" s="1"/>
      <c r="S2" s="1"/>
      <c r="T2" s="1"/>
      <c r="U2" s="1"/>
    </row>
    <row r="3" spans="1:21" x14ac:dyDescent="0.35">
      <c r="A3" s="1"/>
      <c r="B3" s="1"/>
      <c r="C3" s="1"/>
      <c r="D3" s="1"/>
      <c r="E3" s="1"/>
      <c r="F3" s="1"/>
      <c r="G3" s="1"/>
      <c r="H3" s="1"/>
      <c r="I3" s="1"/>
      <c r="J3" s="1"/>
      <c r="K3" s="1"/>
      <c r="L3" s="1"/>
      <c r="M3" s="1"/>
      <c r="N3" s="1"/>
      <c r="O3" s="1"/>
      <c r="P3" s="1"/>
      <c r="Q3" s="1"/>
      <c r="R3" s="1"/>
      <c r="S3" s="1"/>
      <c r="T3" s="1"/>
      <c r="U3" s="1"/>
    </row>
    <row r="4" spans="1:21" x14ac:dyDescent="0.35">
      <c r="A4" s="1"/>
      <c r="B4" s="1"/>
      <c r="C4" s="1"/>
      <c r="D4" s="1"/>
      <c r="E4" s="1"/>
      <c r="F4" s="1"/>
      <c r="G4" s="1"/>
      <c r="H4" s="1"/>
      <c r="I4" s="1"/>
      <c r="J4" s="1"/>
      <c r="K4" s="1"/>
      <c r="L4" s="1"/>
      <c r="M4" s="1"/>
      <c r="N4" s="1"/>
      <c r="O4" s="1"/>
      <c r="P4" s="1"/>
      <c r="Q4" s="1"/>
      <c r="R4" s="1"/>
      <c r="S4" s="1"/>
      <c r="T4" s="1"/>
      <c r="U4" s="1"/>
    </row>
    <row r="5" spans="1:21" x14ac:dyDescent="0.35">
      <c r="A5" s="1"/>
      <c r="B5" s="1"/>
      <c r="C5" s="1"/>
      <c r="D5" s="1"/>
      <c r="E5" s="1"/>
      <c r="F5" s="1"/>
      <c r="G5" s="1"/>
      <c r="H5" s="1"/>
      <c r="I5" s="1"/>
      <c r="J5" s="1"/>
      <c r="K5" s="1"/>
      <c r="L5" s="1"/>
      <c r="M5" s="1"/>
      <c r="N5" s="1"/>
      <c r="O5" s="1"/>
      <c r="P5" s="1"/>
      <c r="Q5" s="1"/>
      <c r="R5" s="1"/>
      <c r="S5" s="1"/>
      <c r="T5" s="1"/>
      <c r="U5" s="1"/>
    </row>
    <row r="6" spans="1:21" x14ac:dyDescent="0.35">
      <c r="A6" s="1"/>
      <c r="C6" s="1"/>
      <c r="D6" s="1"/>
      <c r="E6" s="1"/>
      <c r="F6" s="1"/>
      <c r="G6" s="1"/>
      <c r="H6" s="1"/>
      <c r="I6" s="1"/>
      <c r="J6" s="1"/>
      <c r="K6" s="1"/>
      <c r="L6" s="1"/>
      <c r="M6" s="1"/>
      <c r="N6" s="1"/>
      <c r="O6" s="1"/>
      <c r="P6" s="1"/>
      <c r="Q6" s="1"/>
      <c r="R6" s="1"/>
      <c r="S6" s="1"/>
      <c r="T6" s="1"/>
      <c r="U6" s="1"/>
    </row>
    <row r="7" spans="1:21" x14ac:dyDescent="0.35">
      <c r="A7" s="1"/>
      <c r="B7" s="1"/>
      <c r="C7" s="1"/>
      <c r="D7" s="1"/>
      <c r="E7" s="1"/>
      <c r="F7" s="1"/>
      <c r="G7" s="1"/>
      <c r="H7" s="1"/>
      <c r="I7" s="1"/>
      <c r="J7" s="1"/>
      <c r="K7" s="1"/>
      <c r="L7" s="1"/>
      <c r="M7" s="1"/>
      <c r="N7" s="1"/>
      <c r="O7" s="1"/>
      <c r="P7" s="1"/>
      <c r="Q7" s="1"/>
      <c r="R7" s="1"/>
      <c r="S7" s="1"/>
      <c r="T7" s="1"/>
      <c r="U7" s="1"/>
    </row>
    <row r="8" spans="1:21" x14ac:dyDescent="0.35">
      <c r="A8" s="1"/>
      <c r="B8" s="1"/>
      <c r="C8" s="1"/>
      <c r="D8" s="1"/>
      <c r="E8" s="1"/>
      <c r="F8" s="1"/>
      <c r="G8" s="1"/>
      <c r="H8" s="1"/>
      <c r="I8" s="1"/>
      <c r="J8" s="1"/>
      <c r="K8" s="1"/>
      <c r="L8" s="1"/>
      <c r="M8" s="1"/>
      <c r="N8" s="1"/>
      <c r="O8" s="1"/>
      <c r="P8" s="1"/>
      <c r="Q8" s="1"/>
      <c r="R8" s="1"/>
      <c r="S8" s="1"/>
      <c r="T8" s="1"/>
      <c r="U8" s="1"/>
    </row>
    <row r="9" spans="1:21" x14ac:dyDescent="0.35">
      <c r="A9" s="1"/>
      <c r="B9" s="1"/>
      <c r="C9" s="1"/>
      <c r="D9" s="1"/>
      <c r="E9" s="1"/>
      <c r="F9" s="1"/>
      <c r="G9" s="1"/>
      <c r="H9" s="1"/>
      <c r="I9" s="1"/>
      <c r="J9" s="1"/>
      <c r="K9" s="1"/>
      <c r="L9" s="1"/>
      <c r="M9" s="1"/>
      <c r="N9" s="1"/>
      <c r="O9" s="1"/>
      <c r="P9" s="1"/>
      <c r="Q9" s="1"/>
      <c r="R9" s="1"/>
      <c r="S9" s="1"/>
      <c r="T9" s="1"/>
      <c r="U9" s="1"/>
    </row>
    <row r="10" spans="1:21" x14ac:dyDescent="0.35">
      <c r="A10" s="1"/>
      <c r="B10" s="1"/>
      <c r="C10" s="1"/>
      <c r="D10" s="1"/>
      <c r="E10" s="1"/>
      <c r="F10" s="1"/>
      <c r="G10" s="1"/>
      <c r="H10" s="1"/>
      <c r="I10" s="1"/>
      <c r="J10" s="1"/>
      <c r="K10" s="1"/>
      <c r="L10" s="1"/>
      <c r="M10" s="1"/>
      <c r="N10" s="1"/>
      <c r="O10" s="1"/>
      <c r="P10" s="1"/>
      <c r="Q10" s="1"/>
      <c r="R10" s="1"/>
      <c r="S10" s="1"/>
      <c r="T10" s="1"/>
      <c r="U10" s="1"/>
    </row>
    <row r="11" spans="1:21" x14ac:dyDescent="0.35">
      <c r="A11" s="6" t="s">
        <v>49</v>
      </c>
      <c r="B11" s="6"/>
      <c r="C11" s="6"/>
      <c r="D11" s="2"/>
      <c r="E11" s="2"/>
      <c r="F11" s="2"/>
      <c r="G11" s="2"/>
      <c r="H11" s="2"/>
      <c r="I11" s="2"/>
      <c r="J11" s="2"/>
      <c r="K11" s="2"/>
      <c r="L11" s="2"/>
      <c r="M11" s="2"/>
      <c r="N11" s="2"/>
      <c r="O11" s="2"/>
      <c r="P11" s="2"/>
      <c r="Q11" s="2"/>
      <c r="R11" s="2"/>
      <c r="S11" s="2"/>
      <c r="T11" s="2"/>
      <c r="U11" s="2"/>
    </row>
    <row r="12" spans="1:21" x14ac:dyDescent="0.35">
      <c r="A12" s="7" t="str" cm="1">
        <f t="array" ref="A12:C24">Sheet3!A3:C15</f>
        <v>Row Labels</v>
      </c>
      <c r="B12" s="7" t="str">
        <v>Sum of Profit</v>
      </c>
      <c r="C12" s="7" t="str">
        <v>Sum of Sales</v>
      </c>
      <c r="D12" s="2"/>
      <c r="E12" s="2"/>
      <c r="F12" s="2"/>
      <c r="G12" s="2"/>
      <c r="H12" s="2"/>
      <c r="I12" s="2"/>
      <c r="J12" s="2"/>
      <c r="K12" s="2"/>
      <c r="L12" s="2"/>
      <c r="M12" s="2"/>
      <c r="N12" s="2"/>
      <c r="O12" s="2"/>
      <c r="P12" s="2"/>
      <c r="Q12" s="2"/>
      <c r="R12" s="2"/>
      <c r="S12" s="2"/>
      <c r="T12" s="2"/>
      <c r="U12" s="2"/>
    </row>
    <row r="13" spans="1:21" x14ac:dyDescent="0.35">
      <c r="A13" s="8" t="str">
        <v>Elaine Woods</v>
      </c>
      <c r="B13" s="8">
        <v>1950</v>
      </c>
      <c r="C13" s="8">
        <v>3915</v>
      </c>
      <c r="D13" s="2"/>
      <c r="E13" s="2"/>
      <c r="F13" s="2"/>
      <c r="G13" s="2"/>
      <c r="H13" s="2"/>
      <c r="I13" s="2"/>
      <c r="J13" s="2"/>
      <c r="K13" s="2"/>
      <c r="L13" s="2"/>
      <c r="M13" s="2"/>
      <c r="N13" s="2"/>
      <c r="O13" s="2"/>
      <c r="P13" s="2"/>
      <c r="Q13" s="2"/>
      <c r="R13" s="2"/>
      <c r="S13" s="2"/>
      <c r="T13" s="2"/>
      <c r="U13" s="2"/>
    </row>
    <row r="14" spans="1:21" x14ac:dyDescent="0.35">
      <c r="A14" s="8" t="str">
        <v>Ernest Feldgus</v>
      </c>
      <c r="B14" s="8">
        <v>1555</v>
      </c>
      <c r="C14" s="8">
        <v>4419</v>
      </c>
      <c r="D14" s="2"/>
      <c r="E14" s="2"/>
      <c r="F14" s="2"/>
      <c r="G14" s="2"/>
      <c r="H14" s="2"/>
      <c r="I14" s="2"/>
      <c r="J14" s="2"/>
      <c r="K14" s="2"/>
      <c r="L14" s="2"/>
      <c r="M14" s="2"/>
      <c r="N14" s="2"/>
      <c r="O14" s="2"/>
      <c r="P14" s="2"/>
      <c r="Q14" s="2"/>
      <c r="R14" s="2"/>
      <c r="S14" s="2"/>
      <c r="T14" s="2"/>
      <c r="U14" s="2"/>
    </row>
    <row r="15" spans="1:21" x14ac:dyDescent="0.35">
      <c r="A15" s="8" t="str">
        <v>Frank Ashton</v>
      </c>
      <c r="B15" s="8">
        <v>2195</v>
      </c>
      <c r="C15" s="8">
        <v>6681</v>
      </c>
      <c r="D15" s="2"/>
      <c r="E15" s="2"/>
      <c r="F15" s="2"/>
      <c r="G15" s="2"/>
      <c r="H15" s="2"/>
      <c r="I15" s="2"/>
      <c r="J15" s="2"/>
      <c r="K15" s="2"/>
      <c r="L15" s="2"/>
      <c r="M15" s="2"/>
      <c r="N15" s="2"/>
      <c r="O15" s="2"/>
      <c r="P15" s="2"/>
      <c r="Q15" s="2"/>
      <c r="R15" s="2"/>
      <c r="S15" s="2"/>
      <c r="T15" s="2"/>
      <c r="U15" s="2"/>
    </row>
    <row r="16" spans="1:21" x14ac:dyDescent="0.35">
      <c r="A16" s="8" t="str">
        <v>Frank Edwards</v>
      </c>
      <c r="B16" s="8">
        <v>2700</v>
      </c>
      <c r="C16" s="8">
        <v>7245</v>
      </c>
      <c r="D16" s="2"/>
      <c r="E16" s="2"/>
      <c r="F16" s="2"/>
      <c r="G16" s="2"/>
      <c r="H16" s="2"/>
      <c r="I16" s="2"/>
      <c r="J16" s="2"/>
      <c r="K16" s="2"/>
      <c r="L16" s="2"/>
      <c r="M16" s="2"/>
      <c r="N16" s="2"/>
      <c r="O16" s="2"/>
      <c r="P16" s="2"/>
      <c r="Q16" s="2"/>
      <c r="R16" s="2"/>
      <c r="S16" s="2"/>
      <c r="T16" s="2"/>
      <c r="U16" s="2"/>
    </row>
    <row r="17" spans="1:21" x14ac:dyDescent="0.35">
      <c r="A17" s="8" t="str">
        <v>Frank Mann</v>
      </c>
      <c r="B17" s="8">
        <v>900</v>
      </c>
      <c r="C17" s="8">
        <v>1620</v>
      </c>
      <c r="D17" s="2"/>
      <c r="E17" s="2"/>
      <c r="F17" s="2"/>
      <c r="G17" s="2"/>
      <c r="H17" s="2"/>
      <c r="I17" s="2"/>
      <c r="J17" s="2"/>
      <c r="K17" s="2"/>
      <c r="L17" s="2"/>
      <c r="M17" s="2"/>
      <c r="N17" s="2"/>
      <c r="O17" s="2"/>
      <c r="P17" s="2"/>
      <c r="Q17" s="2"/>
      <c r="R17" s="2"/>
      <c r="S17" s="2"/>
      <c r="T17" s="2"/>
      <c r="U17" s="2"/>
    </row>
    <row r="18" spans="1:21" x14ac:dyDescent="0.35">
      <c r="A18" s="8" t="str">
        <v>James Carter</v>
      </c>
      <c r="B18" s="8">
        <v>4025</v>
      </c>
      <c r="C18" s="8">
        <v>10409</v>
      </c>
      <c r="D18" s="2"/>
      <c r="E18" s="2"/>
      <c r="F18" s="2"/>
      <c r="G18" s="2"/>
      <c r="H18" s="2"/>
      <c r="I18" s="2"/>
      <c r="J18" s="2"/>
      <c r="K18" s="2"/>
      <c r="L18" s="2"/>
      <c r="M18" s="2"/>
      <c r="N18" s="2"/>
      <c r="O18" s="2"/>
      <c r="P18" s="2"/>
      <c r="Q18" s="2"/>
      <c r="R18" s="2"/>
      <c r="S18" s="2"/>
      <c r="T18" s="2"/>
      <c r="U18" s="2"/>
    </row>
    <row r="19" spans="1:21" x14ac:dyDescent="0.35">
      <c r="A19" s="8" t="str">
        <v>Jayne Michaels</v>
      </c>
      <c r="B19" s="8">
        <v>1030</v>
      </c>
      <c r="C19" s="8">
        <v>1939</v>
      </c>
      <c r="D19" s="2"/>
      <c r="E19" s="2"/>
      <c r="F19" s="2"/>
      <c r="G19" s="2"/>
      <c r="H19" s="2"/>
      <c r="I19" s="2"/>
      <c r="J19" s="2"/>
      <c r="K19" s="2"/>
      <c r="L19" s="2"/>
      <c r="M19" s="2"/>
      <c r="N19" s="2"/>
      <c r="O19" s="2"/>
      <c r="P19" s="2"/>
      <c r="Q19" s="2"/>
      <c r="R19" s="2"/>
      <c r="S19" s="2"/>
      <c r="T19" s="2"/>
      <c r="U19" s="2"/>
    </row>
    <row r="20" spans="1:21" x14ac:dyDescent="0.35">
      <c r="A20" s="8" t="str">
        <v>Joe Marks</v>
      </c>
      <c r="B20" s="8">
        <v>110</v>
      </c>
      <c r="C20" s="8">
        <v>297</v>
      </c>
      <c r="D20" s="2"/>
      <c r="E20" s="2"/>
      <c r="F20" s="2"/>
      <c r="G20" s="2"/>
      <c r="H20" s="2"/>
      <c r="I20" s="2"/>
      <c r="J20" s="2"/>
      <c r="K20" s="2"/>
      <c r="L20" s="2"/>
      <c r="M20" s="2"/>
      <c r="N20" s="2"/>
      <c r="O20" s="2"/>
      <c r="P20" s="2"/>
      <c r="Q20" s="2"/>
      <c r="R20" s="2"/>
      <c r="S20" s="2"/>
      <c r="T20" s="2"/>
      <c r="U20" s="2"/>
    </row>
    <row r="21" spans="1:21" x14ac:dyDescent="0.35">
      <c r="A21" s="8" t="str">
        <v>Pearl Weinstein</v>
      </c>
      <c r="B21" s="8">
        <v>3785</v>
      </c>
      <c r="C21" s="8">
        <v>11267</v>
      </c>
      <c r="D21" s="2"/>
      <c r="E21" s="2"/>
      <c r="F21" s="2"/>
      <c r="G21" s="2"/>
      <c r="H21" s="2"/>
      <c r="I21" s="2"/>
      <c r="J21" s="2"/>
      <c r="K21" s="2"/>
      <c r="L21" s="2"/>
      <c r="M21" s="2"/>
      <c r="N21" s="2"/>
      <c r="O21" s="2"/>
      <c r="P21" s="2"/>
      <c r="Q21" s="2"/>
      <c r="R21" s="2"/>
      <c r="S21" s="2"/>
      <c r="T21" s="2"/>
      <c r="U21" s="2"/>
    </row>
    <row r="22" spans="1:21" x14ac:dyDescent="0.35">
      <c r="A22" s="8" t="str">
        <v>Sandy Brady</v>
      </c>
      <c r="B22" s="8">
        <v>390</v>
      </c>
      <c r="C22" s="8">
        <v>741</v>
      </c>
      <c r="D22" s="2"/>
      <c r="E22" s="2"/>
      <c r="F22" s="2"/>
      <c r="G22" s="2"/>
      <c r="H22" s="2"/>
      <c r="I22" s="2"/>
      <c r="J22" s="2"/>
      <c r="K22" s="2"/>
      <c r="L22" s="2"/>
      <c r="M22" s="2"/>
      <c r="N22" s="2"/>
      <c r="O22" s="2"/>
      <c r="P22" s="2"/>
      <c r="Q22" s="2"/>
      <c r="R22" s="2"/>
      <c r="S22" s="2"/>
      <c r="T22" s="2"/>
      <c r="U22" s="2"/>
    </row>
    <row r="23" spans="1:21" x14ac:dyDescent="0.35">
      <c r="A23" s="8" t="str">
        <v>Susan Edwards</v>
      </c>
      <c r="B23" s="8">
        <v>506</v>
      </c>
      <c r="C23" s="8">
        <v>1049</v>
      </c>
      <c r="D23" s="2"/>
      <c r="E23" s="2"/>
      <c r="F23" s="2"/>
      <c r="G23" s="2"/>
      <c r="H23" s="2"/>
      <c r="I23" s="2"/>
      <c r="J23" s="2"/>
      <c r="K23" s="2"/>
      <c r="L23" s="2"/>
      <c r="M23" s="2"/>
      <c r="N23" s="2"/>
      <c r="O23" s="2"/>
      <c r="P23" s="2"/>
      <c r="Q23" s="2"/>
      <c r="R23" s="2"/>
      <c r="S23" s="2"/>
      <c r="T23" s="2"/>
      <c r="U23" s="2"/>
    </row>
    <row r="24" spans="1:21" x14ac:dyDescent="0.35">
      <c r="A24" s="8" t="str">
        <v>Thomas Lee</v>
      </c>
      <c r="B24" s="8">
        <v>2095</v>
      </c>
      <c r="C24" s="8">
        <v>6156</v>
      </c>
      <c r="D24" s="2"/>
      <c r="E24" s="2"/>
      <c r="F24" s="2"/>
      <c r="G24" s="2"/>
      <c r="H24" s="2"/>
      <c r="I24" s="2"/>
      <c r="J24" s="2"/>
      <c r="K24" s="2"/>
      <c r="L24" s="2"/>
      <c r="M24" s="2"/>
      <c r="N24" s="2"/>
      <c r="O24" s="2"/>
      <c r="P24" s="2"/>
      <c r="Q24" s="2"/>
      <c r="R24" s="2"/>
      <c r="S24" s="2"/>
      <c r="T24" s="2"/>
      <c r="U24" s="2"/>
    </row>
    <row r="25" spans="1:21" x14ac:dyDescent="0.35">
      <c r="A25" s="2"/>
      <c r="B25" s="2"/>
      <c r="C25" s="2"/>
      <c r="D25" s="2"/>
      <c r="E25" s="2"/>
      <c r="F25" s="2"/>
      <c r="G25" s="2"/>
      <c r="H25" s="2"/>
      <c r="I25" s="2"/>
      <c r="J25" s="2"/>
      <c r="K25" s="2"/>
      <c r="L25" s="2"/>
      <c r="M25" s="2"/>
      <c r="N25" s="2"/>
      <c r="O25" s="2"/>
      <c r="P25" s="2"/>
      <c r="Q25" s="2"/>
      <c r="R25" s="2"/>
      <c r="S25" s="2"/>
      <c r="T25" s="2"/>
      <c r="U25" s="2"/>
    </row>
    <row r="26" spans="1:21" x14ac:dyDescent="0.35">
      <c r="A26" s="2"/>
      <c r="B26" s="2"/>
      <c r="C26" s="2"/>
      <c r="D26" s="2"/>
      <c r="E26" s="2"/>
      <c r="F26" s="2"/>
      <c r="G26" s="2"/>
      <c r="H26" s="2"/>
      <c r="I26" s="2"/>
      <c r="J26" s="2"/>
      <c r="K26" s="2"/>
      <c r="L26" s="2"/>
      <c r="M26" s="2"/>
      <c r="N26" s="2"/>
      <c r="O26" s="2"/>
      <c r="P26" s="2"/>
      <c r="Q26" s="2"/>
      <c r="R26" s="2"/>
      <c r="S26" s="2"/>
      <c r="T26" s="2"/>
      <c r="U26" s="2"/>
    </row>
    <row r="27" spans="1:21" x14ac:dyDescent="0.35">
      <c r="A27" s="2"/>
      <c r="B27" s="2"/>
      <c r="C27" s="2"/>
      <c r="D27" s="2"/>
      <c r="E27" s="2"/>
      <c r="F27" s="2"/>
      <c r="G27" s="2"/>
      <c r="H27" s="2"/>
      <c r="I27" s="2"/>
      <c r="J27" s="2"/>
      <c r="K27" s="2"/>
      <c r="L27" s="2"/>
      <c r="M27" s="2"/>
      <c r="N27" s="2"/>
      <c r="O27" s="2"/>
      <c r="P27" s="2"/>
      <c r="Q27" s="2"/>
      <c r="R27" s="2"/>
      <c r="S27" s="2"/>
      <c r="T27" s="2"/>
      <c r="U27" s="2"/>
    </row>
    <row r="28" spans="1:21" x14ac:dyDescent="0.35">
      <c r="A28" s="2"/>
      <c r="B28" s="2"/>
      <c r="C28" s="2"/>
      <c r="D28" s="2"/>
      <c r="E28" s="2"/>
      <c r="F28" s="2"/>
      <c r="G28" s="2"/>
      <c r="H28" s="2"/>
      <c r="I28" s="2"/>
      <c r="J28" s="2"/>
      <c r="K28" s="2"/>
      <c r="L28" s="2"/>
      <c r="M28" s="2"/>
      <c r="N28" s="2"/>
      <c r="O28" s="2"/>
      <c r="P28" s="2"/>
      <c r="Q28" s="2"/>
      <c r="R28" s="2"/>
      <c r="S28" s="2"/>
      <c r="T28" s="2"/>
      <c r="U28" s="2"/>
    </row>
    <row r="29" spans="1:21" x14ac:dyDescent="0.35">
      <c r="A29" s="2"/>
      <c r="B29" s="2"/>
      <c r="C29" s="2"/>
      <c r="D29" s="2"/>
      <c r="E29" s="2"/>
      <c r="F29" s="2"/>
      <c r="G29" s="2"/>
      <c r="H29" s="2"/>
      <c r="I29" s="2"/>
      <c r="J29" s="2"/>
      <c r="K29" s="2"/>
      <c r="L29" s="2"/>
      <c r="M29" s="2"/>
      <c r="N29" s="2"/>
      <c r="O29" s="2"/>
      <c r="P29" s="2"/>
      <c r="Q29" s="2"/>
      <c r="R29" s="2"/>
      <c r="S29" s="2"/>
      <c r="T29" s="2"/>
      <c r="U29" s="2"/>
    </row>
    <row r="30" spans="1:21" x14ac:dyDescent="0.35">
      <c r="A30" s="2"/>
      <c r="B30" s="2"/>
      <c r="C30" s="2"/>
      <c r="D30" s="2"/>
      <c r="E30" s="2"/>
      <c r="F30" s="2"/>
      <c r="G30" s="2"/>
      <c r="H30" s="2"/>
      <c r="I30" s="2"/>
      <c r="J30" s="2"/>
      <c r="K30" s="2"/>
      <c r="L30" s="2"/>
      <c r="M30" s="2"/>
      <c r="N30" s="2"/>
      <c r="O30" s="2"/>
      <c r="P30" s="2"/>
      <c r="Q30" s="2"/>
      <c r="R30" s="2"/>
      <c r="S30" s="2"/>
      <c r="T30" s="2"/>
      <c r="U30" s="2"/>
    </row>
    <row r="31" spans="1:21" x14ac:dyDescent="0.35">
      <c r="T31" s="2"/>
      <c r="U31" s="2"/>
    </row>
  </sheetData>
  <conditionalFormatting sqref="B13:B24">
    <cfRule type="dataBar" priority="3">
      <dataBar>
        <cfvo type="min"/>
        <cfvo type="max"/>
        <color rgb="FF663300"/>
      </dataBar>
      <extLst>
        <ext xmlns:x14="http://schemas.microsoft.com/office/spreadsheetml/2009/9/main" uri="{B025F937-C7B1-47D3-B67F-A62EFF666E3E}">
          <x14:id>{E7077E9D-EF68-4279-A1A8-5AE95F8D341A}</x14:id>
        </ext>
      </extLst>
    </cfRule>
  </conditionalFormatting>
  <conditionalFormatting sqref="C13:C24">
    <cfRule type="dataBar" priority="1">
      <dataBar>
        <cfvo type="min"/>
        <cfvo type="max"/>
        <color rgb="FFCC9900"/>
      </dataBar>
      <extLst>
        <ext xmlns:x14="http://schemas.microsoft.com/office/spreadsheetml/2009/9/main" uri="{B025F937-C7B1-47D3-B67F-A62EFF666E3E}">
          <x14:id>{05AE3CF2-7423-4954-9FAD-283462B3E2B9}</x14:id>
        </ext>
      </extLst>
    </cfRule>
    <cfRule type="dataBar" priority="2">
      <dataBar>
        <cfvo type="min"/>
        <cfvo type="max"/>
        <color rgb="FF63C384"/>
      </dataBar>
      <extLst>
        <ext xmlns:x14="http://schemas.microsoft.com/office/spreadsheetml/2009/9/main" uri="{B025F937-C7B1-47D3-B67F-A62EFF666E3E}">
          <x14:id>{684DF246-EE90-41F7-B575-A70588743B5C}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7077E9D-EF68-4279-A1A8-5AE95F8D341A}">
            <x14:dataBar minLength="0" maxLength="100" border="1" negativeBarBorderColorSameAsPositive="0">
              <x14:cfvo type="autoMin"/>
              <x14:cfvo type="autoMax"/>
              <x14:borderColor rgb="FF008AEF"/>
              <x14:negativeFillColor rgb="FFFF0000"/>
              <x14:negativeBorderColor rgb="FFFF0000"/>
              <x14:axisColor rgb="FF000000"/>
            </x14:dataBar>
          </x14:cfRule>
          <xm:sqref>B13:B24</xm:sqref>
        </x14:conditionalFormatting>
        <x14:conditionalFormatting xmlns:xm="http://schemas.microsoft.com/office/excel/2006/main">
          <x14:cfRule type="dataBar" id="{05AE3CF2-7423-4954-9FAD-283462B3E2B9}">
            <x14:dataBar minLength="0" maxLength="100">
              <x14:cfvo type="autoMin"/>
              <x14:cfvo type="autoMax"/>
              <x14:negativeFillColor rgb="FFFF0000"/>
              <x14:axisColor rgb="FF000000"/>
            </x14:dataBar>
          </x14:cfRule>
          <x14:cfRule type="dataBar" id="{684DF246-EE90-41F7-B575-A70588743B5C}">
            <x14:dataBar minLength="0" maxLength="100" border="1" negativeBarBorderColorSameAsPositive="0">
              <x14:cfvo type="autoMin"/>
              <x14:cfvo type="autoMax"/>
              <x14:borderColor rgb="FF63C384"/>
              <x14:negativeFillColor rgb="FFFF0000"/>
              <x14:negativeBorderColor rgb="FFFF0000"/>
              <x14:axisColor rgb="FF000000"/>
            </x14:dataBar>
          </x14:cfRule>
          <xm:sqref>C13:C24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080C-0BA7-449A-8753-29C264CA2257}">
  <dimension ref="A3:K16"/>
  <sheetViews>
    <sheetView workbookViewId="0">
      <selection activeCell="I3" sqref="I3"/>
    </sheetView>
  </sheetViews>
  <sheetFormatPr defaultRowHeight="14.5" x14ac:dyDescent="0.35"/>
  <cols>
    <col min="1" max="1" width="13.54296875" bestFit="1" customWidth="1"/>
    <col min="2" max="3" width="11.54296875" bestFit="1" customWidth="1"/>
    <col min="5" max="5" width="12.453125" bestFit="1" customWidth="1"/>
    <col min="6" max="7" width="11.54296875" bestFit="1" customWidth="1"/>
    <col min="9" max="9" width="12.453125" bestFit="1" customWidth="1"/>
    <col min="10" max="11" width="11.54296875" bestFit="1" customWidth="1"/>
  </cols>
  <sheetData>
    <row r="3" spans="1:11" x14ac:dyDescent="0.35">
      <c r="A3" s="4" t="s">
        <v>45</v>
      </c>
      <c r="B3" t="s">
        <v>47</v>
      </c>
      <c r="C3" t="s">
        <v>48</v>
      </c>
      <c r="E3" s="4" t="s">
        <v>45</v>
      </c>
      <c r="F3" t="s">
        <v>48</v>
      </c>
      <c r="G3" t="s">
        <v>47</v>
      </c>
      <c r="I3" s="4" t="s">
        <v>45</v>
      </c>
      <c r="J3" t="s">
        <v>48</v>
      </c>
      <c r="K3" t="s">
        <v>47</v>
      </c>
    </row>
    <row r="4" spans="1:11" x14ac:dyDescent="0.35">
      <c r="A4" s="5" t="s">
        <v>8</v>
      </c>
      <c r="B4">
        <v>1950</v>
      </c>
      <c r="C4">
        <v>3915</v>
      </c>
      <c r="E4" s="5" t="s">
        <v>38</v>
      </c>
      <c r="F4">
        <v>3960</v>
      </c>
      <c r="G4">
        <v>1200</v>
      </c>
      <c r="I4" s="5" t="s">
        <v>20</v>
      </c>
      <c r="J4">
        <v>8865</v>
      </c>
      <c r="K4">
        <v>3600</v>
      </c>
    </row>
    <row r="5" spans="1:11" x14ac:dyDescent="0.35">
      <c r="A5" s="5" t="s">
        <v>27</v>
      </c>
      <c r="B5">
        <v>1555</v>
      </c>
      <c r="C5">
        <v>4419</v>
      </c>
      <c r="E5" s="5" t="s">
        <v>13</v>
      </c>
      <c r="F5">
        <v>2367</v>
      </c>
      <c r="G5">
        <v>1025</v>
      </c>
      <c r="I5" s="5" t="s">
        <v>11</v>
      </c>
      <c r="J5">
        <v>15373</v>
      </c>
      <c r="K5">
        <v>6481</v>
      </c>
    </row>
    <row r="6" spans="1:11" x14ac:dyDescent="0.35">
      <c r="A6" s="5" t="s">
        <v>31</v>
      </c>
      <c r="B6">
        <v>2195</v>
      </c>
      <c r="C6">
        <v>6681</v>
      </c>
      <c r="E6" s="5" t="s">
        <v>25</v>
      </c>
      <c r="F6">
        <v>11615</v>
      </c>
      <c r="G6">
        <v>4610</v>
      </c>
      <c r="I6" s="5" t="s">
        <v>34</v>
      </c>
      <c r="J6">
        <v>17948</v>
      </c>
      <c r="K6">
        <v>5980</v>
      </c>
    </row>
    <row r="7" spans="1:11" x14ac:dyDescent="0.35">
      <c r="A7" s="5" t="s">
        <v>18</v>
      </c>
      <c r="B7">
        <v>2700</v>
      </c>
      <c r="C7">
        <v>7245</v>
      </c>
      <c r="E7" s="5" t="s">
        <v>41</v>
      </c>
      <c r="F7">
        <v>1566</v>
      </c>
      <c r="G7">
        <v>580</v>
      </c>
      <c r="I7" s="5" t="s">
        <v>30</v>
      </c>
      <c r="J7">
        <v>5160</v>
      </c>
      <c r="K7">
        <v>1945</v>
      </c>
    </row>
    <row r="8" spans="1:11" x14ac:dyDescent="0.35">
      <c r="A8" s="5" t="s">
        <v>42</v>
      </c>
      <c r="B8">
        <v>900</v>
      </c>
      <c r="C8">
        <v>1620</v>
      </c>
      <c r="E8" s="5" t="s">
        <v>36</v>
      </c>
      <c r="F8">
        <v>10840</v>
      </c>
      <c r="G8">
        <v>4285</v>
      </c>
      <c r="I8" s="5" t="s">
        <v>15</v>
      </c>
      <c r="J8">
        <v>8392</v>
      </c>
      <c r="K8">
        <v>3235</v>
      </c>
    </row>
    <row r="9" spans="1:11" x14ac:dyDescent="0.35">
      <c r="A9" s="5" t="s">
        <v>16</v>
      </c>
      <c r="B9">
        <v>4025</v>
      </c>
      <c r="C9">
        <v>10409</v>
      </c>
      <c r="E9" s="5" t="s">
        <v>39</v>
      </c>
      <c r="F9">
        <v>2205</v>
      </c>
      <c r="G9">
        <v>1225</v>
      </c>
      <c r="I9" s="5" t="s">
        <v>46</v>
      </c>
      <c r="J9">
        <v>55738</v>
      </c>
      <c r="K9">
        <v>21241</v>
      </c>
    </row>
    <row r="10" spans="1:11" x14ac:dyDescent="0.35">
      <c r="A10" s="5" t="s">
        <v>24</v>
      </c>
      <c r="B10">
        <v>1030</v>
      </c>
      <c r="C10">
        <v>1939</v>
      </c>
      <c r="E10" s="5" t="s">
        <v>40</v>
      </c>
      <c r="F10">
        <v>9683</v>
      </c>
      <c r="G10">
        <v>3270</v>
      </c>
    </row>
    <row r="11" spans="1:11" x14ac:dyDescent="0.35">
      <c r="A11" s="5" t="s">
        <v>44</v>
      </c>
      <c r="B11">
        <v>110</v>
      </c>
      <c r="C11">
        <v>297</v>
      </c>
      <c r="E11" s="5" t="s">
        <v>28</v>
      </c>
      <c r="F11">
        <v>4734</v>
      </c>
      <c r="G11">
        <v>1730</v>
      </c>
    </row>
    <row r="12" spans="1:11" x14ac:dyDescent="0.35">
      <c r="A12" s="5" t="s">
        <v>35</v>
      </c>
      <c r="B12">
        <v>3785</v>
      </c>
      <c r="C12">
        <v>11267</v>
      </c>
      <c r="E12" s="5" t="s">
        <v>32</v>
      </c>
      <c r="F12">
        <v>5181</v>
      </c>
      <c r="G12">
        <v>1570</v>
      </c>
    </row>
    <row r="13" spans="1:11" x14ac:dyDescent="0.35">
      <c r="A13" s="5" t="s">
        <v>43</v>
      </c>
      <c r="B13">
        <v>390</v>
      </c>
      <c r="C13">
        <v>741</v>
      </c>
      <c r="E13" s="5" t="s">
        <v>22</v>
      </c>
      <c r="F13">
        <v>752</v>
      </c>
      <c r="G13">
        <v>396</v>
      </c>
    </row>
    <row r="14" spans="1:11" x14ac:dyDescent="0.35">
      <c r="A14" s="5" t="s">
        <v>21</v>
      </c>
      <c r="B14">
        <v>506</v>
      </c>
      <c r="C14">
        <v>1049</v>
      </c>
      <c r="E14" s="5" t="s">
        <v>9</v>
      </c>
      <c r="F14">
        <v>2835</v>
      </c>
      <c r="G14">
        <v>1350</v>
      </c>
    </row>
    <row r="15" spans="1:11" x14ac:dyDescent="0.35">
      <c r="A15" s="5" t="s">
        <v>12</v>
      </c>
      <c r="B15">
        <v>2095</v>
      </c>
      <c r="C15">
        <v>6156</v>
      </c>
      <c r="E15" s="5" t="s">
        <v>46</v>
      </c>
      <c r="F15">
        <v>55738</v>
      </c>
      <c r="G15">
        <v>21241</v>
      </c>
    </row>
    <row r="16" spans="1:11" x14ac:dyDescent="0.35">
      <c r="A16" s="5" t="s">
        <v>46</v>
      </c>
      <c r="B16">
        <v>21241</v>
      </c>
      <c r="C16">
        <v>55738</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9F57-34CC-4D1E-9BEB-43DEE97404FA}">
  <dimension ref="A1:H26"/>
  <sheetViews>
    <sheetView topLeftCell="A2" workbookViewId="0">
      <selection activeCell="A2" sqref="A2"/>
    </sheetView>
  </sheetViews>
  <sheetFormatPr defaultRowHeight="14.5" x14ac:dyDescent="0.35"/>
  <cols>
    <col min="1" max="1" width="13.54296875" bestFit="1" customWidth="1"/>
    <col min="2" max="2" width="9.08984375" bestFit="1" customWidth="1"/>
    <col min="3" max="3" width="8.36328125" bestFit="1" customWidth="1"/>
    <col min="4" max="4" width="7.6328125" bestFit="1" customWidth="1"/>
    <col min="5" max="5" width="13.90625" bestFit="1" customWidth="1"/>
    <col min="6" max="6" width="9.26953125" bestFit="1" customWidth="1"/>
    <col min="7" max="7" width="6.81640625" bestFit="1" customWidth="1"/>
    <col min="8" max="8" width="7.6328125" bestFit="1" customWidth="1"/>
  </cols>
  <sheetData>
    <row r="1" spans="1:8" x14ac:dyDescent="0.35">
      <c r="A1" t="s">
        <v>0</v>
      </c>
      <c r="B1" t="s">
        <v>1</v>
      </c>
      <c r="C1" t="s">
        <v>2</v>
      </c>
      <c r="D1" t="s">
        <v>3</v>
      </c>
      <c r="E1" t="s">
        <v>4</v>
      </c>
      <c r="F1" t="s">
        <v>5</v>
      </c>
      <c r="G1" t="s">
        <v>6</v>
      </c>
      <c r="H1" t="s">
        <v>7</v>
      </c>
    </row>
    <row r="2" spans="1:8" x14ac:dyDescent="0.35">
      <c r="A2" t="s">
        <v>8</v>
      </c>
      <c r="B2" s="3">
        <v>43077</v>
      </c>
      <c r="C2" t="s">
        <v>9</v>
      </c>
      <c r="D2">
        <v>1215</v>
      </c>
      <c r="E2" t="s">
        <v>10</v>
      </c>
      <c r="F2" t="s">
        <v>11</v>
      </c>
      <c r="G2">
        <v>2017</v>
      </c>
      <c r="H2">
        <v>450</v>
      </c>
    </row>
    <row r="3" spans="1:8" x14ac:dyDescent="0.35">
      <c r="A3" t="s">
        <v>12</v>
      </c>
      <c r="B3" s="3">
        <v>43136</v>
      </c>
      <c r="C3" t="s">
        <v>13</v>
      </c>
      <c r="D3">
        <v>630</v>
      </c>
      <c r="E3" t="s">
        <v>14</v>
      </c>
      <c r="F3" t="s">
        <v>15</v>
      </c>
      <c r="G3">
        <v>2018</v>
      </c>
      <c r="H3">
        <v>315</v>
      </c>
    </row>
    <row r="4" spans="1:8" x14ac:dyDescent="0.35">
      <c r="A4" t="s">
        <v>16</v>
      </c>
      <c r="B4" s="3">
        <v>43074</v>
      </c>
      <c r="C4" t="s">
        <v>9</v>
      </c>
      <c r="D4">
        <v>1620</v>
      </c>
      <c r="E4" t="s">
        <v>17</v>
      </c>
      <c r="F4" t="s">
        <v>11</v>
      </c>
      <c r="G4">
        <v>2017</v>
      </c>
      <c r="H4">
        <v>900</v>
      </c>
    </row>
    <row r="5" spans="1:8" x14ac:dyDescent="0.35">
      <c r="A5" t="s">
        <v>18</v>
      </c>
      <c r="B5" s="3">
        <v>43135</v>
      </c>
      <c r="C5" t="s">
        <v>13</v>
      </c>
      <c r="D5">
        <v>1440</v>
      </c>
      <c r="E5" t="s">
        <v>19</v>
      </c>
      <c r="F5" t="s">
        <v>20</v>
      </c>
      <c r="G5">
        <v>2018</v>
      </c>
      <c r="H5">
        <v>600</v>
      </c>
    </row>
    <row r="6" spans="1:8" x14ac:dyDescent="0.35">
      <c r="A6" t="s">
        <v>21</v>
      </c>
      <c r="B6" s="3">
        <v>43044</v>
      </c>
      <c r="C6" t="s">
        <v>22</v>
      </c>
      <c r="D6">
        <v>752</v>
      </c>
      <c r="E6" t="s">
        <v>23</v>
      </c>
      <c r="F6" t="s">
        <v>11</v>
      </c>
      <c r="G6">
        <v>2017</v>
      </c>
      <c r="H6">
        <v>396</v>
      </c>
    </row>
    <row r="7" spans="1:8" x14ac:dyDescent="0.35">
      <c r="A7" t="s">
        <v>24</v>
      </c>
      <c r="B7" s="3">
        <v>43162</v>
      </c>
      <c r="C7" t="s">
        <v>25</v>
      </c>
      <c r="D7">
        <v>1089</v>
      </c>
      <c r="E7" t="s">
        <v>26</v>
      </c>
      <c r="F7" t="s">
        <v>15</v>
      </c>
      <c r="G7">
        <v>2018</v>
      </c>
      <c r="H7">
        <v>605</v>
      </c>
    </row>
    <row r="8" spans="1:8" x14ac:dyDescent="0.35">
      <c r="A8" t="s">
        <v>27</v>
      </c>
      <c r="B8" s="3">
        <v>42948</v>
      </c>
      <c r="C8" t="s">
        <v>28</v>
      </c>
      <c r="D8">
        <v>3564</v>
      </c>
      <c r="E8" t="s">
        <v>29</v>
      </c>
      <c r="F8" t="s">
        <v>30</v>
      </c>
      <c r="G8">
        <v>2017</v>
      </c>
      <c r="H8">
        <v>1080</v>
      </c>
    </row>
    <row r="9" spans="1:8" x14ac:dyDescent="0.35">
      <c r="A9" t="s">
        <v>31</v>
      </c>
      <c r="B9" s="3">
        <v>42987</v>
      </c>
      <c r="C9" t="s">
        <v>32</v>
      </c>
      <c r="D9">
        <v>5181</v>
      </c>
      <c r="E9" t="s">
        <v>33</v>
      </c>
      <c r="F9" t="s">
        <v>34</v>
      </c>
      <c r="G9">
        <v>2017</v>
      </c>
      <c r="H9">
        <v>1570</v>
      </c>
    </row>
    <row r="10" spans="1:8" x14ac:dyDescent="0.35">
      <c r="A10" t="s">
        <v>35</v>
      </c>
      <c r="B10" s="3">
        <v>43229</v>
      </c>
      <c r="C10" t="s">
        <v>36</v>
      </c>
      <c r="D10">
        <v>3825</v>
      </c>
      <c r="E10" t="s">
        <v>37</v>
      </c>
      <c r="F10" t="s">
        <v>34</v>
      </c>
      <c r="G10">
        <v>2018</v>
      </c>
      <c r="H10">
        <v>1530</v>
      </c>
    </row>
    <row r="11" spans="1:8" x14ac:dyDescent="0.35">
      <c r="A11" t="s">
        <v>8</v>
      </c>
      <c r="B11" s="3">
        <v>42956</v>
      </c>
      <c r="C11" t="s">
        <v>28</v>
      </c>
      <c r="D11">
        <v>1170</v>
      </c>
      <c r="E11" t="s">
        <v>26</v>
      </c>
      <c r="F11" t="s">
        <v>11</v>
      </c>
      <c r="G11">
        <v>2017</v>
      </c>
      <c r="H11">
        <v>650</v>
      </c>
    </row>
    <row r="12" spans="1:8" x14ac:dyDescent="0.35">
      <c r="A12" t="s">
        <v>12</v>
      </c>
      <c r="B12" s="3">
        <v>43107</v>
      </c>
      <c r="C12" t="s">
        <v>38</v>
      </c>
      <c r="D12">
        <v>3960</v>
      </c>
      <c r="E12" t="s">
        <v>29</v>
      </c>
      <c r="F12" t="s">
        <v>15</v>
      </c>
      <c r="G12">
        <v>2018</v>
      </c>
      <c r="H12">
        <v>1200</v>
      </c>
    </row>
    <row r="13" spans="1:8" x14ac:dyDescent="0.35">
      <c r="A13" t="s">
        <v>16</v>
      </c>
      <c r="B13" s="3">
        <v>43169</v>
      </c>
      <c r="C13" t="s">
        <v>25</v>
      </c>
      <c r="D13">
        <v>7079</v>
      </c>
      <c r="E13" t="s">
        <v>33</v>
      </c>
      <c r="F13" t="s">
        <v>11</v>
      </c>
      <c r="G13">
        <v>2018</v>
      </c>
      <c r="H13">
        <v>2145</v>
      </c>
    </row>
    <row r="14" spans="1:8" x14ac:dyDescent="0.35">
      <c r="A14" t="s">
        <v>18</v>
      </c>
      <c r="B14" s="3">
        <v>43252</v>
      </c>
      <c r="C14" t="s">
        <v>39</v>
      </c>
      <c r="D14">
        <v>1350</v>
      </c>
      <c r="E14" t="s">
        <v>26</v>
      </c>
      <c r="F14" t="s">
        <v>20</v>
      </c>
      <c r="G14">
        <v>2018</v>
      </c>
      <c r="H14">
        <v>750</v>
      </c>
    </row>
    <row r="15" spans="1:8" x14ac:dyDescent="0.35">
      <c r="A15" t="s">
        <v>21</v>
      </c>
      <c r="B15" s="3">
        <v>43134</v>
      </c>
      <c r="C15" t="s">
        <v>13</v>
      </c>
      <c r="D15">
        <v>297</v>
      </c>
      <c r="E15" t="s">
        <v>10</v>
      </c>
      <c r="F15" t="s">
        <v>11</v>
      </c>
      <c r="G15">
        <v>2018</v>
      </c>
      <c r="H15">
        <v>110</v>
      </c>
    </row>
    <row r="16" spans="1:8" x14ac:dyDescent="0.35">
      <c r="A16" t="s">
        <v>24</v>
      </c>
      <c r="B16" s="3">
        <v>43223</v>
      </c>
      <c r="C16" t="s">
        <v>36</v>
      </c>
      <c r="D16">
        <v>850</v>
      </c>
      <c r="E16" t="s">
        <v>14</v>
      </c>
      <c r="F16" t="s">
        <v>15</v>
      </c>
      <c r="G16">
        <v>2018</v>
      </c>
      <c r="H16">
        <v>425</v>
      </c>
    </row>
    <row r="17" spans="1:8" x14ac:dyDescent="0.35">
      <c r="A17" t="s">
        <v>27</v>
      </c>
      <c r="B17" s="3">
        <v>43260</v>
      </c>
      <c r="C17" t="s">
        <v>39</v>
      </c>
      <c r="D17">
        <v>855</v>
      </c>
      <c r="E17" t="s">
        <v>17</v>
      </c>
      <c r="F17" t="s">
        <v>30</v>
      </c>
      <c r="G17">
        <v>2018</v>
      </c>
      <c r="H17">
        <v>475</v>
      </c>
    </row>
    <row r="18" spans="1:8" x14ac:dyDescent="0.35">
      <c r="A18" t="s">
        <v>31</v>
      </c>
      <c r="B18" s="3">
        <v>42918</v>
      </c>
      <c r="C18" t="s">
        <v>40</v>
      </c>
      <c r="D18">
        <v>1500</v>
      </c>
      <c r="E18" t="s">
        <v>19</v>
      </c>
      <c r="F18" t="s">
        <v>34</v>
      </c>
      <c r="G18">
        <v>2017</v>
      </c>
      <c r="H18">
        <v>625</v>
      </c>
    </row>
    <row r="19" spans="1:8" x14ac:dyDescent="0.35">
      <c r="A19" t="s">
        <v>35</v>
      </c>
      <c r="B19" s="3">
        <v>42923</v>
      </c>
      <c r="C19" t="s">
        <v>40</v>
      </c>
      <c r="D19">
        <v>7442</v>
      </c>
      <c r="E19" t="s">
        <v>33</v>
      </c>
      <c r="F19" t="s">
        <v>34</v>
      </c>
      <c r="G19">
        <v>2017</v>
      </c>
      <c r="H19">
        <v>2255</v>
      </c>
    </row>
    <row r="20" spans="1:8" x14ac:dyDescent="0.35">
      <c r="A20" t="s">
        <v>8</v>
      </c>
      <c r="B20" s="3">
        <v>43164</v>
      </c>
      <c r="C20" t="s">
        <v>25</v>
      </c>
      <c r="D20">
        <v>1530</v>
      </c>
      <c r="E20" t="s">
        <v>26</v>
      </c>
      <c r="F20" t="s">
        <v>11</v>
      </c>
      <c r="G20">
        <v>2018</v>
      </c>
      <c r="H20">
        <v>850</v>
      </c>
    </row>
    <row r="21" spans="1:8" x14ac:dyDescent="0.35">
      <c r="A21" t="s">
        <v>12</v>
      </c>
      <c r="B21" s="3">
        <v>43194</v>
      </c>
      <c r="C21" t="s">
        <v>41</v>
      </c>
      <c r="D21">
        <v>1566</v>
      </c>
      <c r="E21" t="s">
        <v>10</v>
      </c>
      <c r="F21" t="s">
        <v>15</v>
      </c>
      <c r="G21">
        <v>2018</v>
      </c>
      <c r="H21">
        <v>580</v>
      </c>
    </row>
    <row r="22" spans="1:8" x14ac:dyDescent="0.35">
      <c r="A22" t="s">
        <v>16</v>
      </c>
      <c r="B22" s="3">
        <v>43224</v>
      </c>
      <c r="C22" t="s">
        <v>41</v>
      </c>
      <c r="D22">
        <v>1710</v>
      </c>
      <c r="E22" t="s">
        <v>26</v>
      </c>
      <c r="F22" t="s">
        <v>11</v>
      </c>
      <c r="G22">
        <v>2018</v>
      </c>
      <c r="H22">
        <v>980</v>
      </c>
    </row>
    <row r="23" spans="1:8" x14ac:dyDescent="0.35">
      <c r="A23" t="s">
        <v>18</v>
      </c>
      <c r="B23" s="3">
        <v>43228</v>
      </c>
      <c r="C23" t="s">
        <v>36</v>
      </c>
      <c r="D23">
        <v>4455</v>
      </c>
      <c r="E23" t="s">
        <v>29</v>
      </c>
      <c r="F23" t="s">
        <v>20</v>
      </c>
      <c r="G23">
        <v>2018</v>
      </c>
      <c r="H23">
        <v>1350</v>
      </c>
    </row>
    <row r="24" spans="1:8" x14ac:dyDescent="0.35">
      <c r="A24" t="s">
        <v>42</v>
      </c>
      <c r="B24" s="3">
        <v>42822</v>
      </c>
      <c r="C24" t="s">
        <v>25</v>
      </c>
      <c r="D24">
        <v>1620</v>
      </c>
      <c r="E24" t="s">
        <v>17</v>
      </c>
      <c r="F24" t="s">
        <v>20</v>
      </c>
      <c r="G24">
        <v>2017</v>
      </c>
      <c r="H24">
        <v>900</v>
      </c>
    </row>
    <row r="25" spans="1:8" x14ac:dyDescent="0.35">
      <c r="A25" t="s">
        <v>43</v>
      </c>
      <c r="B25" s="3">
        <v>42928</v>
      </c>
      <c r="C25" t="s">
        <v>40</v>
      </c>
      <c r="D25">
        <v>741</v>
      </c>
      <c r="E25" t="s">
        <v>23</v>
      </c>
      <c r="F25" t="s">
        <v>30</v>
      </c>
      <c r="G25">
        <v>2017</v>
      </c>
      <c r="H25">
        <v>390</v>
      </c>
    </row>
    <row r="26" spans="1:8" x14ac:dyDescent="0.35">
      <c r="A26" t="s">
        <v>44</v>
      </c>
      <c r="B26" s="3">
        <v>43174</v>
      </c>
      <c r="C26" t="s">
        <v>25</v>
      </c>
      <c r="D26">
        <v>297</v>
      </c>
      <c r="E26" t="s">
        <v>10</v>
      </c>
      <c r="F26" t="s">
        <v>15</v>
      </c>
      <c r="G26">
        <v>2018</v>
      </c>
      <c r="H26">
        <v>110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1EC5-6F9A-431B-AED3-8A2EBABAF59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A095E5-AB75-4099-BAF0-B4892348AB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Sheet3</vt:lpstr>
      <vt:lpstr>Sales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OMOLARA GOLD</dc:creator>
  <cp:lastModifiedBy>OMOLARA GOLD</cp:lastModifiedBy>
  <dcterms:created xsi:type="dcterms:W3CDTF">2024-08-07T09:08:51Z</dcterms:created>
  <dcterms:modified xsi:type="dcterms:W3CDTF">2024-08-09T10:01:10Z</dcterms:modified>
</cp:coreProperties>
</file>