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defaultThemeVersion="124226"/>
  <xr:revisionPtr revIDLastSave="0" documentId="10_ncr:8100000_{8E25EA51-4E41-4FA2-88F0-E84C2E617AC5}" xr6:coauthVersionLast="33" xr6:coauthVersionMax="33" xr10:uidLastSave="{00000000-0000-0000-0000-000000000000}"/>
  <bookViews>
    <workbookView xWindow="240" yWindow="150" windowWidth="11475" windowHeight="5385" xr2:uid="{00000000-000D-0000-FFFF-FFFF00000000}"/>
  </bookViews>
  <sheets>
    <sheet name="Dataset" sheetId="1" r:id="rId1"/>
  </sheets>
  <definedNames>
    <definedName name="_xlnm._FilterDatabase" localSheetId="0" hidden="1">Dataset!$A$3:$F$207</definedName>
  </definedName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  <c r="I10" i="1"/>
  <c r="I8" i="1" l="1"/>
  <c r="I6" i="1"/>
  <c r="I4" i="1"/>
</calcChain>
</file>

<file path=xl/sharedStrings.xml><?xml version="1.0" encoding="utf-8"?>
<sst xmlns="http://schemas.openxmlformats.org/spreadsheetml/2006/main" count="832" uniqueCount="247">
  <si>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</si>
  <si>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</si>
  <si>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</si>
  <si>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</si>
  <si>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</si>
  <si>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</si>
  <si>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</si>
  <si>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</si>
  <si>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</si>
  <si>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</si>
  <si>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</si>
  <si>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</si>
  <si>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</si>
  <si>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</si>
  <si>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</si>
  <si>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</si>
  <si>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</si>
  <si>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</si>
  <si>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</si>
  <si>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</si>
  <si>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</si>
  <si>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</si>
  <si>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</si>
  <si>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</si>
  <si>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</si>
  <si>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</si>
  <si>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</si>
  <si>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</si>
  <si>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</si>
  <si>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</si>
  <si>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</si>
  <si>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</si>
  <si>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</si>
  <si>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</si>
  <si>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</si>
  <si>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</si>
  <si>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</si>
  <si>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</si>
  <si>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</si>
  <si>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</si>
  <si>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</si>
  <si>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</si>
  <si>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</si>
  <si>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</si>
  <si>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</si>
  <si>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</si>
  <si>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</si>
  <si>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</si>
  <si>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</si>
  <si>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</si>
  <si>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</si>
  <si>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</si>
  <si>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</si>
  <si>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</si>
  <si>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</si>
  <si>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</si>
  <si>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</si>
  <si>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</si>
  <si>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</si>
  <si>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</si>
  <si>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</si>
  <si>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</si>
  <si>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</si>
  <si>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</si>
  <si>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</si>
  <si>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</si>
  <si>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</si>
  <si>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</si>
  <si>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</si>
  <si>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</si>
  <si>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</si>
  <si>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</si>
  <si>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</si>
  <si>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</si>
  <si>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</si>
  <si>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</si>
  <si>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</si>
  <si>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</si>
  <si>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</si>
  <si>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</si>
  <si>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</si>
  <si>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</si>
  <si>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</si>
  <si>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</si>
  <si>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</si>
  <si>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</si>
  <si>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</si>
  <si>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</si>
  <si>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</si>
  <si>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</si>
  <si>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</si>
  <si>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</si>
  <si>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</si>
  <si>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</si>
  <si>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</si>
  <si>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</si>
  <si>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</si>
  <si>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</si>
  <si>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</si>
  <si>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</si>
  <si>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</si>
  <si>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</si>
  <si>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</si>
  <si>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</si>
  <si>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</si>
  <si>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</si>
  <si>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</si>
  <si>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</si>
  <si>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</si>
  <si>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</si>
  <si>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</si>
  <si>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</si>
  <si>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</si>
  <si>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</si>
  <si>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</si>
  <si>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</si>
  <si>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</si>
  <si>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</si>
  <si>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</si>
  <si>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</si>
  <si>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</si>
  <si>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</si>
  <si>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</si>
  <si>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</si>
  <si>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</si>
  <si>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</si>
  <si>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</si>
  <si>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</si>
  <si>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</si>
  <si>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</si>
  <si>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</si>
  <si>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</si>
  <si>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</si>
  <si>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</si>
  <si>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</si>
  <si>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</si>
  <si>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</si>
  <si>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</si>
  <si>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</si>
  <si>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</si>
  <si>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</si>
  <si>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</si>
  <si>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</si>
  <si>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</si>
  <si>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</si>
  <si>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</si>
  <si>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</si>
  <si>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</si>
  <si>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</si>
  <si>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</si>
  <si>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</si>
  <si>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</si>
  <si>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</si>
  <si>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</si>
  <si>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</si>
  <si>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</si>
  <si>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</si>
  <si>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</si>
  <si>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</si>
  <si>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</si>
  <si>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</si>
  <si>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</si>
  <si>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</si>
  <si>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</si>
  <si>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</si>
  <si>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</si>
  <si>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</si>
  <si>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</si>
  <si>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</si>
  <si>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</si>
  <si>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</si>
  <si>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</si>
  <si>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</si>
  <si>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</si>
  <si>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</si>
  <si>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</si>
  <si>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</si>
  <si>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</si>
  <si>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</si>
  <si>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</si>
  <si>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</si>
  <si>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</si>
  <si>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</si>
  <si>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</si>
  <si>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</si>
  <si>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</si>
  <si>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</si>
  <si>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</si>
  <si>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</si>
  <si>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</si>
  <si>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</si>
  <si>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</si>
  <si>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</si>
  <si>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</si>
  <si>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</si>
  <si>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</si>
  <si>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</si>
  <si>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</si>
  <si>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</si>
  <si>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</si>
  <si>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</si>
  <si>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</si>
  <si>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</si>
  <si>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</si>
  <si>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</si>
  <si>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</si>
  <si>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</si>
  <si>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</si>
  <si>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</si>
  <si>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</si>
  <si>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</si>
  <si>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</si>
  <si>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</si>
  <si>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</si>
  <si>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</si>
  <si>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</si>
  <si>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</si>
  <si>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</si>
  <si>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</si>
  <si>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</si>
  <si>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</si>
  <si>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</si>
  <si>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</si>
  <si>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</si>
  <si>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</si>
  <si>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</si>
  <si>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</si>
  <si>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</si>
  <si>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</si>
  <si>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</si>
  <si>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</si>
  <si>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</si>
  <si>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</si>
  <si>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</si>
  <si>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</si>
  <si>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Mean:</t>
  </si>
  <si>
    <t>Median:</t>
  </si>
  <si>
    <t>Mode:</t>
  </si>
  <si>
    <t>Lloyds Banking Group</t>
  </si>
  <si>
    <t xml:space="preserve">Santandar of Scotland </t>
  </si>
  <si>
    <t>Santandar</t>
  </si>
  <si>
    <t>Range:</t>
  </si>
  <si>
    <t>Statistical Summaries</t>
  </si>
  <si>
    <t>Q1:</t>
  </si>
  <si>
    <t>Q2:</t>
  </si>
  <si>
    <t>Q3: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</si>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</sst>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-1009]d\-mmm\-yy;@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"/>
  <sheetViews>
    <sheetView tabSelected="1" workbookViewId="0">
      <selection sqref="A1:F1"/>
    </sheetView>
  </sheetViews>
  <sheetFormatPr defaultRowHeight="15" x14ac:dyDescent="0.25"/>
  <cols>
    <col min="1" max="1" width="10.140625" style="1" bestFit="1" customWidth="1"/>
    <col min="2" max="2" width="9.140625" style="1" bestFit="1" customWidth="1"/>
    <col min="3" max="3" width="12.7109375" style="1" bestFit="1" customWidth="1"/>
    <col min="4" max="4" width="11.140625" style="1" bestFit="1" customWidth="1"/>
    <col min="5" max="5" width="22.28515625" style="1" bestFit="1" customWidth="1"/>
    <col min="6" max="6" width="8.140625" style="1" bestFit="1" customWidth="1"/>
    <col min="7" max="16384" width="9.140625" style="1"/>
  </cols>
  <sheetData>
    <row r="1" spans="1:10" x14ac:dyDescent="0.25">
      <c r="A1" s="8" t="s">
        <v>234</v>
      </c>
      <c r="B1" s="8"/>
      <c r="C1" s="8"/>
      <c r="D1" s="8"/>
      <c r="E1" s="8"/>
      <c r="F1" s="8"/>
    </row>
    <row r="3" spans="1:10" ht="3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  <c r="H3" s="7" t="s">
        <v>242</v>
      </c>
    </row>
    <row r="4" spans="1:10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  <c r="H4" s="1" t="s">
        <v>235</v>
      </c>
      <c r="I4" s="6">
        <f>AVERAGE(F4:F207)</f>
        <v>92.598039215686271</v>
      </c>
    </row>
    <row r="5" spans="1:10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10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  <c r="H6" s="1" t="s">
        <v>236</v>
      </c>
      <c r="I6" s="6">
        <f>MEDIAN(F4:F207)</f>
        <v>88</v>
      </c>
    </row>
    <row r="7" spans="1:10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</row>
    <row r="8" spans="1:10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238</v>
      </c>
      <c r="F8" s="6">
        <v>163</v>
      </c>
      <c r="H8" s="1" t="s">
        <v>237</v>
      </c>
      <c r="I8" s="1">
        <f>MODE(F4:F207)</f>
        <v>65</v>
      </c>
    </row>
    <row r="9" spans="1:10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239</v>
      </c>
      <c r="F9" s="6">
        <v>40</v>
      </c>
    </row>
    <row r="10" spans="1:10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  <c r="H10" s="1" t="s">
        <v>241</v>
      </c>
      <c r="I10" s="6">
        <f>MAX(F4:F207)-MIN(F4:F207)</f>
        <v>199</v>
      </c>
    </row>
    <row r="11" spans="1:10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</row>
    <row r="12" spans="1:10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  <c r="H12" s="1" t="s">
        <v>243</v>
      </c>
      <c r="I12" s="1">
        <f>QUARTILE(F4:F207,1)</f>
        <v>47.75</v>
      </c>
    </row>
    <row r="13" spans="1:10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  <c r="H13" s="1" t="s">
        <v>244</v>
      </c>
      <c r="I13" s="1">
        <f>QUARTILE(F4:F207,2)</f>
        <v>88</v>
      </c>
    </row>
    <row r="14" spans="1:10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  <c r="H14" s="1" t="s">
        <v>245</v>
      </c>
      <c r="I14" s="1">
        <f>QUARTILE(F4:F207,3)</f>
        <v>140</v>
      </c>
    </row>
    <row r="15" spans="1:10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239</v>
      </c>
      <c r="F15" s="6">
        <v>85</v>
      </c>
      <c r="H15" s="1" t="s">
        <v>246</v>
      </c>
      <c r="I15" s="1">
        <f>QUARTILE(F4:F207,4)</f>
        <v>200</v>
      </c>
      <c r="J15" s="6"/>
    </row>
    <row r="16" spans="1:10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</row>
    <row r="17" spans="1:6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</row>
    <row r="18" spans="1:6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</row>
    <row r="19" spans="1:6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240</v>
      </c>
      <c r="F19" s="6">
        <v>89</v>
      </c>
    </row>
    <row r="20" spans="1:6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</row>
    <row r="21" spans="1:6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</row>
    <row r="22" spans="1:6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</row>
    <row r="23" spans="1:6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</row>
    <row r="24" spans="1:6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</row>
    <row r="25" spans="1:6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</row>
    <row r="26" spans="1:6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</row>
    <row r="27" spans="1:6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</row>
    <row r="28" spans="1:6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</row>
    <row r="29" spans="1:6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238</v>
      </c>
      <c r="F29" s="6">
        <v>56</v>
      </c>
    </row>
    <row r="30" spans="1:6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</row>
    <row r="31" spans="1:6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</row>
    <row r="32" spans="1:6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238</v>
      </c>
      <c r="F32" s="6">
        <v>64</v>
      </c>
    </row>
    <row r="33" spans="1:6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</row>
    <row r="34" spans="1:6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</row>
    <row r="35" spans="1:6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</row>
    <row r="36" spans="1:6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</row>
    <row r="37" spans="1:6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</row>
    <row r="38" spans="1:6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</row>
    <row r="39" spans="1:6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239</v>
      </c>
      <c r="F39" s="6">
        <v>143</v>
      </c>
    </row>
    <row r="40" spans="1:6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</row>
    <row r="41" spans="1:6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238</v>
      </c>
      <c r="F41" s="6">
        <v>148</v>
      </c>
    </row>
    <row r="42" spans="1:6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</row>
    <row r="43" spans="1:6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</row>
    <row r="44" spans="1:6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</row>
    <row r="45" spans="1:6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</row>
    <row r="46" spans="1:6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</row>
    <row r="47" spans="1:6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</row>
    <row r="48" spans="1:6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</row>
    <row r="49" spans="1:6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</row>
    <row r="50" spans="1:6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</row>
    <row r="51" spans="1:6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</row>
    <row r="52" spans="1:6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</row>
    <row r="53" spans="1:6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</row>
    <row r="54" spans="1:6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</row>
    <row r="55" spans="1:6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239</v>
      </c>
      <c r="F55" s="6">
        <v>119</v>
      </c>
    </row>
    <row r="56" spans="1:6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</row>
    <row r="57" spans="1:6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</row>
    <row r="58" spans="1:6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</row>
    <row r="59" spans="1:6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</row>
    <row r="60" spans="1:6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238</v>
      </c>
      <c r="F60" s="6">
        <v>24</v>
      </c>
    </row>
    <row r="61" spans="1:6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</row>
    <row r="62" spans="1:6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</row>
    <row r="63" spans="1:6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</row>
    <row r="64" spans="1:6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</row>
    <row r="65" spans="1:6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238</v>
      </c>
      <c r="F65" s="6">
        <v>145</v>
      </c>
    </row>
    <row r="66" spans="1:6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239</v>
      </c>
      <c r="F66" s="6">
        <v>148</v>
      </c>
    </row>
    <row r="67" spans="1:6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238</v>
      </c>
      <c r="F67" s="6">
        <v>101</v>
      </c>
    </row>
    <row r="68" spans="1:6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</row>
    <row r="69" spans="1:6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</row>
    <row r="70" spans="1:6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238</v>
      </c>
      <c r="F70" s="6">
        <v>68</v>
      </c>
    </row>
    <row r="71" spans="1:6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239</v>
      </c>
      <c r="F71" s="6">
        <v>150</v>
      </c>
    </row>
    <row r="72" spans="1:6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</row>
    <row r="73" spans="1:6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</row>
    <row r="74" spans="1:6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</row>
    <row r="75" spans="1:6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</row>
    <row r="76" spans="1:6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</row>
    <row r="77" spans="1:6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</row>
    <row r="78" spans="1:6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</row>
    <row r="79" spans="1:6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</row>
    <row r="80" spans="1:6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</row>
    <row r="81" spans="1:6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</row>
    <row r="82" spans="1:6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240</v>
      </c>
      <c r="F82" s="6">
        <v>11</v>
      </c>
    </row>
    <row r="83" spans="1:6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</row>
    <row r="84" spans="1:6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</row>
    <row r="85" spans="1:6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</row>
    <row r="86" spans="1:6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</row>
    <row r="87" spans="1:6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</row>
    <row r="88" spans="1:6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6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6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6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6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240</v>
      </c>
      <c r="F92" s="6">
        <v>193</v>
      </c>
    </row>
    <row r="93" spans="1:6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240</v>
      </c>
      <c r="F93" s="6">
        <v>121</v>
      </c>
    </row>
    <row r="94" spans="1:6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6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6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239</v>
      </c>
      <c r="F102" s="6">
        <v>30</v>
      </c>
    </row>
    <row r="103" spans="1:6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240</v>
      </c>
      <c r="F103" s="6">
        <v>54</v>
      </c>
    </row>
    <row r="104" spans="1:6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239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238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238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240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240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240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238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240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240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239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240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238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239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240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240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FB88402D-DD2D-416C-A130-1C49FA882A16}"/>
</file>

<file path=customXml/itemProps2.xml><?xml version="1.0" encoding="utf-8"?>
<ds:datastoreItem xmlns:ds="http://schemas.openxmlformats.org/officeDocument/2006/customXml" ds:itemID="{29A9B6F6-AB43-481E-A623-0CB126FAF57E}"/>
</file>

<file path=customXml/itemProps3.xml><?xml version="1.0" encoding="utf-8"?>
<ds:datastoreItem xmlns:ds="http://schemas.openxmlformats.org/officeDocument/2006/customXml" ds:itemID="{5CCC48D1-CA65-4D6A-80D1-C81FF7BD1E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2012-03-07T00:47:42Z</dcterms:created>
  <dcterms:modified xsi:type="dcterms:W3CDTF">2018-06-12T04:09:47Z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