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gongshukai/Desktop/数科大作业 龚舒凯，郑楚睿，徐瀚臣，郭尔夫/"/>
    </mc:Choice>
  </mc:AlternateContent>
  <xr:revisionPtr revIDLastSave="0" documentId="13_ncr:1_{D48E36A2-B952-C147-8327-821B697548B1}" xr6:coauthVersionLast="47" xr6:coauthVersionMax="47" xr10:uidLastSave="{00000000-0000-0000-0000-000000000000}"/>
  <bookViews>
    <workbookView xWindow="17700" yWindow="880" windowWidth="17120" windowHeight="14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Z5" i="1" l="1"/>
  <c r="Y5" i="1"/>
  <c r="X5" i="1"/>
  <c r="W5" i="1"/>
  <c r="V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Z3" i="1"/>
  <c r="Y3" i="1"/>
  <c r="X3" i="1"/>
  <c r="W3" i="1"/>
  <c r="V3" i="1"/>
  <c r="R3" i="1"/>
  <c r="Q3" i="1"/>
  <c r="P3" i="1"/>
  <c r="K3" i="1"/>
  <c r="H3" i="1"/>
  <c r="E3" i="1"/>
</calcChain>
</file>

<file path=xl/sharedStrings.xml><?xml version="1.0" encoding="utf-8"?>
<sst xmlns="http://schemas.openxmlformats.org/spreadsheetml/2006/main" count="70" uniqueCount="66">
  <si>
    <t>比赛</t>
  </si>
  <si>
    <t>命中数差</t>
  </si>
  <si>
    <t>出手数差</t>
  </si>
  <si>
    <t>命中率比</t>
  </si>
  <si>
    <t>三分数差</t>
  </si>
  <si>
    <t>三分出手差</t>
  </si>
  <si>
    <t>三分命中率比</t>
  </si>
  <si>
    <t>罚球命中差</t>
  </si>
  <si>
    <t>罚球数差</t>
  </si>
  <si>
    <t>罚球命中率比</t>
  </si>
  <si>
    <t>进攻篮板差</t>
  </si>
  <si>
    <t>总篮板差</t>
  </si>
  <si>
    <t>助攻差</t>
  </si>
  <si>
    <t>抢断差</t>
  </si>
  <si>
    <t>盖帽差</t>
  </si>
  <si>
    <t>失误差</t>
  </si>
  <si>
    <t>犯规差</t>
  </si>
  <si>
    <t>进攻效率</t>
  </si>
  <si>
    <t>防守效率</t>
  </si>
  <si>
    <t>回合数</t>
  </si>
  <si>
    <t>有效命中率比</t>
  </si>
  <si>
    <t>失误率比</t>
  </si>
  <si>
    <t>进攻篮板率比</t>
  </si>
  <si>
    <t>防守篮板率比</t>
  </si>
  <si>
    <t>罚球数占比之比</t>
  </si>
  <si>
    <t>主客场</t>
  </si>
  <si>
    <t>GSW vs SAC</t>
  </si>
  <si>
    <t>SAC vs GSW</t>
  </si>
  <si>
    <t>LAL vs MEM</t>
  </si>
  <si>
    <t>MEM vs LAL</t>
  </si>
  <si>
    <t>PHX VS LAC</t>
  </si>
  <si>
    <t>LAC VS PHX</t>
  </si>
  <si>
    <t>DEN VS MIN</t>
  </si>
  <si>
    <t>MIN VS DEN</t>
  </si>
  <si>
    <t>BOS VS ATL</t>
  </si>
  <si>
    <t>ATL VS BOS</t>
  </si>
  <si>
    <t>CLE VS NYK</t>
  </si>
  <si>
    <t>NYK VS CLE</t>
  </si>
  <si>
    <t>MIL VS MIA</t>
  </si>
  <si>
    <t>MIA VS MIL</t>
  </si>
  <si>
    <t>PHI VS BKN</t>
  </si>
  <si>
    <t>BKN VS PHI</t>
  </si>
  <si>
    <t>GSW VS LAL</t>
  </si>
  <si>
    <t>LAL VS GSW</t>
  </si>
  <si>
    <t>DEN VS PHX</t>
  </si>
  <si>
    <t>PHX VS DEN</t>
  </si>
  <si>
    <t>PHI VS BOS</t>
  </si>
  <si>
    <t>BOS VS PHI</t>
  </si>
  <si>
    <t>MIA VS NYK</t>
  </si>
  <si>
    <t>NYK VS MIA</t>
  </si>
  <si>
    <t>LAL vs DEN</t>
  </si>
  <si>
    <t>DEN VS LAL</t>
  </si>
  <si>
    <t>BOS VS MIA</t>
  </si>
  <si>
    <t>MIA VS BOS</t>
  </si>
  <si>
    <t>DEN VS MIA</t>
  </si>
  <si>
    <t>MIA VS DEN</t>
  </si>
  <si>
    <t>MEM VS SAC</t>
  </si>
  <si>
    <t>SAC VS MEM</t>
  </si>
  <si>
    <t>MIL VS NYK</t>
  </si>
  <si>
    <t>NYK VS MIL</t>
  </si>
  <si>
    <t>DEN VS SAC</t>
  </si>
  <si>
    <t>SAC VS DEN</t>
  </si>
  <si>
    <t>MIL VS BOS</t>
  </si>
  <si>
    <t>BOS VS MIL</t>
  </si>
  <si>
    <t>MIL VS SAC</t>
  </si>
  <si>
    <t>SAC VS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</si>
</sst>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urier New"/>
      <family val="1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A18" zoomScale="107" zoomScaleNormal="110" workbookViewId="0">
      <selection activeCell="A32" sqref="A32:B45"/>
    </sheetView>
  </sheetViews>
  <sheetFormatPr baseColWidth="10" defaultColWidth="8.6640625" defaultRowHeight="14"/>
  <sheetData>
    <row r="1" spans="1:28" ht="30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t="s">
        <v>25</v>
      </c>
    </row>
    <row r="2" spans="1:28" ht="15">
      <c r="A2" s="2" t="s">
        <v>26</v>
      </c>
      <c r="B2" s="2"/>
      <c r="C2">
        <v>-2.0909090909090899</v>
      </c>
      <c r="D2">
        <v>0.81818181818181301</v>
      </c>
      <c r="E2">
        <v>0.94994147834698806</v>
      </c>
      <c r="F2">
        <v>0.95454545454545303</v>
      </c>
      <c r="G2">
        <v>3.7727272727272698</v>
      </c>
      <c r="H2">
        <v>0.97786672945608699</v>
      </c>
      <c r="I2">
        <v>-5.0454545454545396</v>
      </c>
      <c r="J2">
        <v>-6.8636363636363598</v>
      </c>
      <c r="K2">
        <v>1.0366525920713101</v>
      </c>
      <c r="L2">
        <v>1.27272727272727</v>
      </c>
      <c r="M2">
        <v>0.22727272727272699</v>
      </c>
      <c r="N2">
        <v>1.0454545454545401</v>
      </c>
      <c r="O2">
        <v>0.27272727272727199</v>
      </c>
      <c r="P2">
        <v>0.77272727272727304</v>
      </c>
      <c r="Q2">
        <v>3.3181818181818201</v>
      </c>
      <c r="R2">
        <v>0.45454545454545697</v>
      </c>
      <c r="S2">
        <v>118.009090909091</v>
      </c>
      <c r="T2">
        <v>116.372727272727</v>
      </c>
      <c r="U2">
        <v>99.1636363636363</v>
      </c>
      <c r="V2">
        <v>0.96582512315270896</v>
      </c>
      <c r="W2">
        <v>1.2756382518390299</v>
      </c>
      <c r="X2">
        <v>0.96515709265122396</v>
      </c>
      <c r="Y2">
        <v>0.99347764616929801</v>
      </c>
      <c r="Z2">
        <v>0.75574985744155099</v>
      </c>
      <c r="AA2">
        <v>0</v>
      </c>
      <c r="AB2" s="4"/>
    </row>
    <row r="3" spans="1:28" ht="15">
      <c r="A3" s="2" t="s">
        <v>27</v>
      </c>
      <c r="B3" s="2"/>
      <c r="C3">
        <v>2.0909</v>
      </c>
      <c r="D3">
        <v>-0.81818000000000002</v>
      </c>
      <c r="E3">
        <f>1/0.94994</f>
        <v>1.0526980651409563</v>
      </c>
      <c r="F3">
        <v>-0.95455000000000001</v>
      </c>
      <c r="G3">
        <v>-3.7727300000000001</v>
      </c>
      <c r="H3">
        <f>1/0.97787</f>
        <v>1.0226308200476546</v>
      </c>
      <c r="I3">
        <v>5.0454999999999997</v>
      </c>
      <c r="J3">
        <v>6.8635999999999999</v>
      </c>
      <c r="K3">
        <f>1/1.03665</f>
        <v>0.96464573385424202</v>
      </c>
      <c r="L3">
        <v>-1.2727299999999999</v>
      </c>
      <c r="M3">
        <v>-0.22727</v>
      </c>
      <c r="N3">
        <v>-1.04545</v>
      </c>
      <c r="O3">
        <v>-0.27272999999999997</v>
      </c>
      <c r="P3">
        <f t="shared" ref="P3:R3" si="0">-P2</f>
        <v>-0.77272727272727304</v>
      </c>
      <c r="Q3">
        <f t="shared" si="0"/>
        <v>-3.3181818181818201</v>
      </c>
      <c r="R3">
        <f t="shared" si="0"/>
        <v>-0.45454545454545697</v>
      </c>
      <c r="S3" s="3">
        <v>124.636363636364</v>
      </c>
      <c r="T3" s="3">
        <v>119.663636363636</v>
      </c>
      <c r="U3" s="3">
        <v>99.263636363636394</v>
      </c>
      <c r="V3">
        <f t="shared" ref="V3:Z3" si="1">1/V2</f>
        <v>1.0353841249601534</v>
      </c>
      <c r="W3">
        <f t="shared" si="1"/>
        <v>0.78392130257801951</v>
      </c>
      <c r="X3">
        <f t="shared" si="1"/>
        <v>1.0361007628852055</v>
      </c>
      <c r="Y3">
        <f t="shared" si="1"/>
        <v>1.0065651742199246</v>
      </c>
      <c r="Z3">
        <f t="shared" si="1"/>
        <v>1.3231891348088531</v>
      </c>
      <c r="AA3">
        <v>1</v>
      </c>
      <c r="AB3" s="4"/>
    </row>
    <row r="4" spans="1:28" ht="15">
      <c r="A4" s="2" t="s">
        <v>28</v>
      </c>
      <c r="B4" s="2"/>
      <c r="C4">
        <v>-3.5129870129869998</v>
      </c>
      <c r="D4">
        <v>-6.0974025974025903</v>
      </c>
      <c r="E4">
        <v>0.99040780333297296</v>
      </c>
      <c r="F4">
        <v>-2.2748917748916999</v>
      </c>
      <c r="G4">
        <v>-5.5389610389610997</v>
      </c>
      <c r="H4">
        <v>0.995478742798803</v>
      </c>
      <c r="I4">
        <v>5.9761904761905003</v>
      </c>
      <c r="J4">
        <v>7.4069264069265</v>
      </c>
      <c r="K4">
        <v>1.0251299088508401</v>
      </c>
      <c r="L4">
        <v>0.81385281385279895</v>
      </c>
      <c r="M4">
        <v>3.7229437229436999</v>
      </c>
      <c r="N4">
        <v>-1.8766233766234</v>
      </c>
      <c r="O4">
        <v>-1.74242424242424</v>
      </c>
      <c r="P4">
        <v>-0.88744588744588004</v>
      </c>
      <c r="Q4">
        <v>3.2683982683982999</v>
      </c>
      <c r="R4">
        <v>-3.0844155844155998</v>
      </c>
      <c r="S4" s="3">
        <v>115.619047619048</v>
      </c>
      <c r="T4" s="3">
        <v>111.76666666666701</v>
      </c>
      <c r="U4" s="3">
        <v>99.442857142857207</v>
      </c>
      <c r="V4">
        <v>0.97739914102654502</v>
      </c>
      <c r="W4">
        <v>1.3019978106185</v>
      </c>
      <c r="X4">
        <v>1.2427711050508301</v>
      </c>
      <c r="Y4">
        <v>1.0707447042397999</v>
      </c>
      <c r="Z4">
        <v>1.4592956943256401</v>
      </c>
      <c r="AA4">
        <v>0</v>
      </c>
      <c r="AB4" s="4"/>
    </row>
    <row r="5" spans="1:28" ht="15">
      <c r="A5" s="2" t="s">
        <v>29</v>
      </c>
      <c r="B5" s="2"/>
      <c r="C5">
        <f t="shared" ref="C5:G5" si="2">-C4</f>
        <v>3.5129870129869998</v>
      </c>
      <c r="D5">
        <f t="shared" si="2"/>
        <v>6.0974025974025903</v>
      </c>
      <c r="E5">
        <f>1/E4</f>
        <v>1.0096850980320904</v>
      </c>
      <c r="F5">
        <f t="shared" si="2"/>
        <v>2.2748917748916999</v>
      </c>
      <c r="G5">
        <f t="shared" si="2"/>
        <v>5.5389610389610997</v>
      </c>
      <c r="H5">
        <f>1/H4</f>
        <v>1.0045417918101249</v>
      </c>
      <c r="I5">
        <f t="shared" ref="I5:R5" si="3">-I4</f>
        <v>-5.9761904761905003</v>
      </c>
      <c r="J5">
        <f t="shared" si="3"/>
        <v>-7.4069264069265</v>
      </c>
      <c r="K5">
        <f>1/K4</f>
        <v>0.97548612265248369</v>
      </c>
      <c r="L5">
        <f t="shared" si="3"/>
        <v>-0.81385281385279895</v>
      </c>
      <c r="M5">
        <f t="shared" si="3"/>
        <v>-3.7229437229436999</v>
      </c>
      <c r="N5">
        <f t="shared" si="3"/>
        <v>1.8766233766234</v>
      </c>
      <c r="O5">
        <f t="shared" si="3"/>
        <v>1.74242424242424</v>
      </c>
      <c r="P5">
        <f t="shared" si="3"/>
        <v>0.88744588744588004</v>
      </c>
      <c r="Q5">
        <f t="shared" si="3"/>
        <v>-3.2683982683982999</v>
      </c>
      <c r="R5">
        <f t="shared" si="3"/>
        <v>3.0844155844155998</v>
      </c>
      <c r="S5" s="3">
        <v>118.6</v>
      </c>
      <c r="T5" s="3">
        <v>113.75</v>
      </c>
      <c r="U5" s="3">
        <v>99.290909090909096</v>
      </c>
      <c r="V5">
        <f t="shared" ref="V5:Z5" si="4">1/V4</f>
        <v>1.023123469240742</v>
      </c>
      <c r="W5">
        <f t="shared" si="4"/>
        <v>0.76805044666316358</v>
      </c>
      <c r="X5">
        <f t="shared" si="4"/>
        <v>0.80465340394207141</v>
      </c>
      <c r="Y5">
        <f t="shared" si="4"/>
        <v>0.93392943811940043</v>
      </c>
      <c r="Z5">
        <f t="shared" si="4"/>
        <v>0.68526207806164552</v>
      </c>
      <c r="AA5">
        <v>1</v>
      </c>
      <c r="AB5" s="4"/>
    </row>
    <row r="6" spans="1:28" ht="15">
      <c r="A6" s="2" t="s">
        <v>30</v>
      </c>
      <c r="B6" s="2"/>
      <c r="C6">
        <v>7.01754385965003E-2</v>
      </c>
      <c r="D6">
        <v>5.3684210526316001</v>
      </c>
      <c r="E6">
        <v>0.942095498486477</v>
      </c>
      <c r="F6">
        <v>-2.0233918128655</v>
      </c>
      <c r="G6">
        <v>-1.9707602339181001</v>
      </c>
      <c r="H6">
        <v>0.90060788694341898</v>
      </c>
      <c r="I6">
        <v>-3.2222222222222001</v>
      </c>
      <c r="J6">
        <v>-3.9649122807017001</v>
      </c>
      <c r="K6">
        <v>1.0187693498452</v>
      </c>
      <c r="L6">
        <v>2.5204678362572901</v>
      </c>
      <c r="M6">
        <v>3.3040935672514999</v>
      </c>
      <c r="N6">
        <v>0.16666666666669999</v>
      </c>
      <c r="O6">
        <v>-0.96198830409357095</v>
      </c>
      <c r="P6">
        <v>2.2368421052631602</v>
      </c>
      <c r="Q6">
        <v>-2.2690058479532</v>
      </c>
      <c r="R6">
        <v>2.9093567251461998</v>
      </c>
      <c r="S6" s="3">
        <v>118.32105263157899</v>
      </c>
      <c r="T6" s="3">
        <v>114.147368421053</v>
      </c>
      <c r="U6" s="3">
        <v>98.121052631579005</v>
      </c>
      <c r="V6">
        <v>0.92361923634172904</v>
      </c>
      <c r="W6">
        <v>0.83270014825797201</v>
      </c>
      <c r="X6">
        <v>1.32519533955172</v>
      </c>
      <c r="Y6">
        <v>1.0920160354778199</v>
      </c>
      <c r="Z6">
        <v>0.79111067017213199</v>
      </c>
      <c r="AA6">
        <v>1</v>
      </c>
      <c r="AB6" s="4"/>
    </row>
    <row r="7" spans="1:28" ht="15">
      <c r="A7" s="2" t="s">
        <v>31</v>
      </c>
      <c r="B7" s="2"/>
      <c r="C7">
        <v>-7.01754385965003E-2</v>
      </c>
      <c r="D7">
        <v>-5.3684210526316001</v>
      </c>
      <c r="E7">
        <v>1.06146351575456</v>
      </c>
      <c r="F7">
        <v>2.0233918128655</v>
      </c>
      <c r="G7">
        <v>1.9707602339181001</v>
      </c>
      <c r="H7">
        <v>1.1103611399561599</v>
      </c>
      <c r="I7">
        <v>3.2222222222222001</v>
      </c>
      <c r="J7">
        <v>3.9649122807017001</v>
      </c>
      <c r="K7">
        <v>0.98157644824311596</v>
      </c>
      <c r="L7">
        <v>-2.5204678362572901</v>
      </c>
      <c r="M7">
        <v>-3.3040935672514999</v>
      </c>
      <c r="N7">
        <v>-0.16666666666669999</v>
      </c>
      <c r="O7">
        <v>0.96198830409357095</v>
      </c>
      <c r="P7">
        <v>-2.2368421052631602</v>
      </c>
      <c r="Q7">
        <v>2.2690058479532</v>
      </c>
      <c r="R7">
        <v>-2.9093567251461998</v>
      </c>
      <c r="S7" s="3">
        <v>120.85555555555599</v>
      </c>
      <c r="T7" s="3">
        <v>118.26666666666701</v>
      </c>
      <c r="U7" s="3">
        <v>98.25</v>
      </c>
      <c r="V7">
        <v>1.0826972421674499</v>
      </c>
      <c r="W7">
        <v>1.2009124798308499</v>
      </c>
      <c r="X7">
        <v>0.75460573256941499</v>
      </c>
      <c r="Y7">
        <v>0.91573746860085503</v>
      </c>
      <c r="Z7">
        <v>1.26404564835716</v>
      </c>
      <c r="AA7">
        <v>0</v>
      </c>
      <c r="AB7" s="4"/>
    </row>
    <row r="8" spans="1:28" ht="15">
      <c r="A8" s="2" t="s">
        <v>32</v>
      </c>
      <c r="B8" s="2"/>
      <c r="C8">
        <v>-6.3492063491999304E-2</v>
      </c>
      <c r="D8">
        <v>-1.9047619047619</v>
      </c>
      <c r="E8">
        <v>1.01985439027966</v>
      </c>
      <c r="F8">
        <v>-0.96825396825400001</v>
      </c>
      <c r="G8">
        <v>-0.73809523809530098</v>
      </c>
      <c r="H8">
        <v>0.93558588195343595</v>
      </c>
      <c r="I8">
        <v>-0.92857142857149799</v>
      </c>
      <c r="J8">
        <v>-3.2539682539682002</v>
      </c>
      <c r="K8">
        <v>1.1013986013985999</v>
      </c>
      <c r="L8">
        <v>0.59523809523807003</v>
      </c>
      <c r="M8">
        <v>-0.15079365079360199</v>
      </c>
      <c r="N8">
        <v>1.8968253968254001</v>
      </c>
      <c r="O8">
        <v>-1.0317460317460301</v>
      </c>
      <c r="P8">
        <v>-1.2936507936507999</v>
      </c>
      <c r="Q8">
        <v>-1.4047619047619</v>
      </c>
      <c r="R8">
        <v>-4.3492063492063</v>
      </c>
      <c r="S8" s="3">
        <v>118.038095238095</v>
      </c>
      <c r="T8" s="3">
        <v>115.4</v>
      </c>
      <c r="U8" s="3">
        <v>95.638095238095204</v>
      </c>
      <c r="V8">
        <v>1.0093601963358301</v>
      </c>
      <c r="W8">
        <v>0.94199687174139801</v>
      </c>
      <c r="X8">
        <v>1.1604648431565501</v>
      </c>
      <c r="Y8">
        <v>3.5925754799094798</v>
      </c>
      <c r="Z8">
        <v>0.96636259977194705</v>
      </c>
      <c r="AA8">
        <v>1</v>
      </c>
      <c r="AB8" s="4"/>
    </row>
    <row r="9" spans="1:28" ht="15">
      <c r="A9" s="2" t="s">
        <v>33</v>
      </c>
      <c r="B9" s="2"/>
      <c r="C9">
        <v>6.3492063491999304E-2</v>
      </c>
      <c r="D9">
        <v>1.9047619047619</v>
      </c>
      <c r="E9">
        <v>0.98053213236233105</v>
      </c>
      <c r="F9">
        <v>0.96825396825400001</v>
      </c>
      <c r="G9">
        <v>0.73809523809530098</v>
      </c>
      <c r="H9">
        <v>1.0688489632956799</v>
      </c>
      <c r="I9">
        <v>0.92857142857149799</v>
      </c>
      <c r="J9">
        <v>3.2539682539682002</v>
      </c>
      <c r="K9">
        <v>0.90793650793650904</v>
      </c>
      <c r="L9">
        <v>-0.59523809523807003</v>
      </c>
      <c r="M9">
        <v>0.15079365079360199</v>
      </c>
      <c r="N9">
        <v>-1.8968253968254001</v>
      </c>
      <c r="O9">
        <v>1.0317460317460301</v>
      </c>
      <c r="P9">
        <v>1.2936507936507999</v>
      </c>
      <c r="Q9">
        <v>1.4047619047619</v>
      </c>
      <c r="R9">
        <v>4.3492063492063</v>
      </c>
      <c r="S9" s="3">
        <v>114.505555555556</v>
      </c>
      <c r="T9" s="3">
        <v>115.59444444444399</v>
      </c>
      <c r="U9" s="3">
        <v>99.255555555555503</v>
      </c>
      <c r="V9">
        <v>0.99072660446705796</v>
      </c>
      <c r="W9">
        <v>1.06157465061575</v>
      </c>
      <c r="X9">
        <v>0.86172364970568704</v>
      </c>
      <c r="Y9">
        <v>0.27835184134397001</v>
      </c>
      <c r="Z9">
        <v>1.0348082595870201</v>
      </c>
      <c r="AA9">
        <v>0</v>
      </c>
      <c r="AB9" s="4"/>
    </row>
    <row r="10" spans="1:28" ht="15">
      <c r="A10" s="2" t="s">
        <v>34</v>
      </c>
      <c r="B10" s="2"/>
      <c r="C10">
        <v>-2.0476190476189999</v>
      </c>
      <c r="D10">
        <v>-2.9047619047619002</v>
      </c>
      <c r="E10">
        <v>0.98503982902661802</v>
      </c>
      <c r="F10">
        <v>5.7142857142857002</v>
      </c>
      <c r="G10">
        <v>13.714285714285699</v>
      </c>
      <c r="H10">
        <v>1.04877097151775</v>
      </c>
      <c r="I10">
        <v>-3.8571428571427999</v>
      </c>
      <c r="J10">
        <v>-3.4285714285714</v>
      </c>
      <c r="K10">
        <v>0.93109752613837704</v>
      </c>
      <c r="L10">
        <v>-3.1428571428571499</v>
      </c>
      <c r="M10">
        <v>1.0952380952381</v>
      </c>
      <c r="N10">
        <v>1.8095238095238</v>
      </c>
      <c r="O10">
        <v>4.7619047619050101E-2</v>
      </c>
      <c r="P10">
        <v>0.19047619047618999</v>
      </c>
      <c r="Q10">
        <v>-9.5238095238100201E-2</v>
      </c>
      <c r="R10">
        <v>1.8571428571429001</v>
      </c>
      <c r="S10" s="3">
        <v>120.209523809524</v>
      </c>
      <c r="T10" s="3">
        <v>112.62857142857099</v>
      </c>
      <c r="U10" s="3">
        <v>97.819047619047595</v>
      </c>
      <c r="V10">
        <v>1.0459511010924201</v>
      </c>
      <c r="W10">
        <v>1.02289719626168</v>
      </c>
      <c r="X10">
        <v>0.78760466043932198</v>
      </c>
      <c r="Y10">
        <v>0.91830917003208901</v>
      </c>
      <c r="Z10">
        <v>0.82809364548494901</v>
      </c>
      <c r="AA10">
        <v>1</v>
      </c>
      <c r="AB10" s="4"/>
    </row>
    <row r="11" spans="1:28" ht="15">
      <c r="A11" s="2" t="s">
        <v>35</v>
      </c>
      <c r="B11" s="2"/>
      <c r="C11">
        <v>2.0476190476189999</v>
      </c>
      <c r="D11">
        <v>2.9047619047619002</v>
      </c>
      <c r="E11">
        <v>1.0151873767258399</v>
      </c>
      <c r="F11">
        <v>-5.7142857142857002</v>
      </c>
      <c r="G11">
        <v>-13.714285714285699</v>
      </c>
      <c r="H11">
        <v>0.95349702380952295</v>
      </c>
      <c r="I11">
        <v>3.8571428571427999</v>
      </c>
      <c r="J11">
        <v>3.4285714285714</v>
      </c>
      <c r="K11">
        <v>1.07400134994171</v>
      </c>
      <c r="L11">
        <v>3.1428571428571499</v>
      </c>
      <c r="M11">
        <v>-1.0952380952381</v>
      </c>
      <c r="N11">
        <v>-1.8095238095238</v>
      </c>
      <c r="O11">
        <v>-4.7619047619050101E-2</v>
      </c>
      <c r="P11">
        <v>-0.19047619047618999</v>
      </c>
      <c r="Q11">
        <v>9.5238095238100201E-2</v>
      </c>
      <c r="R11">
        <v>-1.8571428571429001</v>
      </c>
      <c r="S11" s="3">
        <v>122.142857142857</v>
      </c>
      <c r="T11" s="3">
        <v>121.72380952381</v>
      </c>
      <c r="U11" s="3">
        <v>100.366666666667</v>
      </c>
      <c r="V11">
        <v>0.95606763925729499</v>
      </c>
      <c r="W11">
        <v>0.97761534947464901</v>
      </c>
      <c r="X11">
        <v>1.26967252763868</v>
      </c>
      <c r="Y11">
        <v>1.08895787239613</v>
      </c>
      <c r="Z11">
        <v>1.20759289176091</v>
      </c>
      <c r="AA11">
        <v>0</v>
      </c>
      <c r="AB11" s="4"/>
    </row>
    <row r="12" spans="1:28" ht="15">
      <c r="A12" s="2" t="s">
        <v>36</v>
      </c>
      <c r="B12" s="2"/>
      <c r="C12">
        <v>-0.68421052631580204</v>
      </c>
      <c r="D12">
        <v>-0.51315789473680695</v>
      </c>
      <c r="E12">
        <v>0.98762673816135205</v>
      </c>
      <c r="F12">
        <v>-2.5947368421052999</v>
      </c>
      <c r="G12">
        <v>-5.7868421052632</v>
      </c>
      <c r="H12">
        <v>0.93359066831962301</v>
      </c>
      <c r="I12">
        <v>-1.9710526315789001</v>
      </c>
      <c r="J12">
        <v>-3.7789473684210999</v>
      </c>
      <c r="K12">
        <v>1.0481277401285001</v>
      </c>
      <c r="L12">
        <v>-0.936842105263199</v>
      </c>
      <c r="M12">
        <v>-7.4263157894737004</v>
      </c>
      <c r="N12">
        <v>1.4052631578946999</v>
      </c>
      <c r="O12">
        <v>1.2894736842105301</v>
      </c>
      <c r="P12">
        <v>0.85263157894736996</v>
      </c>
      <c r="Q12">
        <v>-1.5631578947367999</v>
      </c>
      <c r="R12">
        <v>-0.33421052631579701</v>
      </c>
      <c r="S12" s="3">
        <v>119.31052631578901</v>
      </c>
      <c r="T12" s="3">
        <v>114.052631578947</v>
      </c>
      <c r="U12" s="3">
        <v>94.547368421052695</v>
      </c>
      <c r="V12">
        <v>0.96318449950918805</v>
      </c>
      <c r="W12">
        <v>0.90634009196826604</v>
      </c>
      <c r="X12">
        <v>0.65126549004881795</v>
      </c>
      <c r="Y12">
        <v>0.87628151842615698</v>
      </c>
      <c r="Z12">
        <v>0.90597069125071905</v>
      </c>
      <c r="AA12">
        <v>1</v>
      </c>
      <c r="AB12" s="4"/>
    </row>
    <row r="13" spans="1:28" ht="15">
      <c r="A13" s="2" t="s">
        <v>37</v>
      </c>
      <c r="B13" s="2"/>
      <c r="C13">
        <v>0.68421052631580204</v>
      </c>
      <c r="D13">
        <v>0.51315789473680695</v>
      </c>
      <c r="E13">
        <v>1.0125282774965001</v>
      </c>
      <c r="F13">
        <v>2.5947368421052999</v>
      </c>
      <c r="G13">
        <v>5.7868421052632</v>
      </c>
      <c r="H13">
        <v>1.0711332427946301</v>
      </c>
      <c r="I13">
        <v>1.9710526315789001</v>
      </c>
      <c r="J13">
        <v>3.7789473684210999</v>
      </c>
      <c r="K13">
        <v>0.95408218074392404</v>
      </c>
      <c r="L13">
        <v>0.936842105263199</v>
      </c>
      <c r="M13">
        <v>7.4263157894737004</v>
      </c>
      <c r="N13">
        <v>-1.4052631578946999</v>
      </c>
      <c r="O13">
        <v>-1.2894736842105301</v>
      </c>
      <c r="P13">
        <v>-0.85263157894736996</v>
      </c>
      <c r="Q13">
        <v>1.5631578947367999</v>
      </c>
      <c r="R13">
        <v>0.33421052631579701</v>
      </c>
      <c r="S13" s="3">
        <v>122.21</v>
      </c>
      <c r="T13" s="3">
        <v>115.53</v>
      </c>
      <c r="U13" s="3">
        <v>96.545000000000002</v>
      </c>
      <c r="V13">
        <v>1.03822268787504</v>
      </c>
      <c r="W13">
        <v>1.10333859095688</v>
      </c>
      <c r="X13">
        <v>1.5354721158725</v>
      </c>
      <c r="Y13">
        <v>1.14118577075099</v>
      </c>
      <c r="Z13">
        <v>1.1037884665115101</v>
      </c>
      <c r="AA13">
        <v>0</v>
      </c>
      <c r="AB13" s="4"/>
    </row>
    <row r="14" spans="1:28" ht="15">
      <c r="A14" s="2" t="s">
        <v>38</v>
      </c>
      <c r="B14" s="2"/>
      <c r="C14">
        <v>7.0476190476190901</v>
      </c>
      <c r="D14">
        <v>9.9047619047618998</v>
      </c>
      <c r="E14">
        <v>1.05808748728382</v>
      </c>
      <c r="F14">
        <v>4.0952380952381002</v>
      </c>
      <c r="G14">
        <v>8.5238095238095006</v>
      </c>
      <c r="H14">
        <v>1.04579353656941</v>
      </c>
      <c r="I14">
        <v>-4.2380952380953003</v>
      </c>
      <c r="J14">
        <v>-2.9523809523810001</v>
      </c>
      <c r="K14">
        <v>0.89502887555203303</v>
      </c>
      <c r="L14">
        <v>0.90476190476190999</v>
      </c>
      <c r="M14">
        <v>9.6666666666666003</v>
      </c>
      <c r="N14">
        <v>4.5714285714285001</v>
      </c>
      <c r="O14">
        <v>-0.90476190476190099</v>
      </c>
      <c r="P14">
        <v>1.71428571428571</v>
      </c>
      <c r="Q14">
        <v>-0.42857142857140001</v>
      </c>
      <c r="R14">
        <v>0.66666666666670005</v>
      </c>
      <c r="S14" s="3">
        <v>120.409523809524</v>
      </c>
      <c r="T14" s="3">
        <v>114.57619047619001</v>
      </c>
      <c r="U14" s="3">
        <v>101.52380952381</v>
      </c>
      <c r="V14">
        <v>1.07630027281528</v>
      </c>
      <c r="W14">
        <v>0.89763177998471999</v>
      </c>
      <c r="X14">
        <v>1.10619856905563</v>
      </c>
      <c r="Y14">
        <v>1.03216981894412</v>
      </c>
      <c r="Z14">
        <v>0.72936695084345804</v>
      </c>
      <c r="AA14">
        <v>1</v>
      </c>
      <c r="AB14" s="4"/>
    </row>
    <row r="15" spans="1:28" ht="15">
      <c r="A15" s="2" t="s">
        <v>39</v>
      </c>
      <c r="B15" s="2"/>
      <c r="C15">
        <v>-7.0476190476190901</v>
      </c>
      <c r="D15">
        <v>-9.9047619047618998</v>
      </c>
      <c r="E15">
        <v>0.94510143255456203</v>
      </c>
      <c r="F15">
        <v>-4.0952380952381002</v>
      </c>
      <c r="G15">
        <v>-8.5238095238095006</v>
      </c>
      <c r="H15">
        <v>0.95621168522457101</v>
      </c>
      <c r="I15">
        <v>4.2380952380953003</v>
      </c>
      <c r="J15">
        <v>2.9523809523810001</v>
      </c>
      <c r="K15">
        <v>1.11728238866397</v>
      </c>
      <c r="L15">
        <v>-0.90476190476190999</v>
      </c>
      <c r="M15">
        <v>-9.6666666666666003</v>
      </c>
      <c r="N15">
        <v>-4.5714285714285001</v>
      </c>
      <c r="O15">
        <v>0.90476190476190099</v>
      </c>
      <c r="P15">
        <v>-1.71428571428571</v>
      </c>
      <c r="Q15">
        <v>0.42857142857140001</v>
      </c>
      <c r="R15">
        <v>-0.66666666666670005</v>
      </c>
      <c r="S15" s="3">
        <v>115.928571428571</v>
      </c>
      <c r="T15" s="3">
        <v>120.83809523809499</v>
      </c>
      <c r="U15" s="3">
        <v>93.528571428571396</v>
      </c>
      <c r="V15">
        <v>0.92910874897792395</v>
      </c>
      <c r="W15">
        <v>1.1140425531914899</v>
      </c>
      <c r="X15">
        <v>0.90399683020175103</v>
      </c>
      <c r="Y15">
        <v>0.96883282348148503</v>
      </c>
      <c r="Z15">
        <v>1.3710519771201299</v>
      </c>
      <c r="AA15">
        <v>0</v>
      </c>
      <c r="AB15" s="4"/>
    </row>
    <row r="16" spans="1:28" ht="15">
      <c r="A16" s="2" t="s">
        <v>40</v>
      </c>
      <c r="B16" s="2"/>
      <c r="C16">
        <v>1.0296442687747001</v>
      </c>
      <c r="D16">
        <v>-5.3241106719367899</v>
      </c>
      <c r="E16">
        <v>1.0901583587877199</v>
      </c>
      <c r="F16">
        <v>-1.0276679841897001</v>
      </c>
      <c r="G16">
        <v>-6.1660079051382999</v>
      </c>
      <c r="H16">
        <v>1.0930992419621799</v>
      </c>
      <c r="I16">
        <v>4.2806324110671996</v>
      </c>
      <c r="J16">
        <v>3.7430830039526</v>
      </c>
      <c r="K16">
        <v>1.04585041106111</v>
      </c>
      <c r="L16">
        <v>-0.53162055335969105</v>
      </c>
      <c r="M16">
        <v>0.88537549407120497</v>
      </c>
      <c r="N16">
        <v>0.68577075098819795</v>
      </c>
      <c r="O16">
        <v>-6.1264822134390301E-2</v>
      </c>
      <c r="P16">
        <v>-0.27470355731224999</v>
      </c>
      <c r="Q16">
        <v>0.45454545454549899</v>
      </c>
      <c r="R16">
        <v>0.70553359683790295</v>
      </c>
      <c r="S16" s="3">
        <v>123.652173913043</v>
      </c>
      <c r="T16" s="3">
        <v>116.091304347826</v>
      </c>
      <c r="U16" s="3">
        <v>94</v>
      </c>
      <c r="V16">
        <v>1.0734083060302799</v>
      </c>
      <c r="W16">
        <v>1.07541841982234</v>
      </c>
      <c r="X16">
        <v>1.29071902521139</v>
      </c>
      <c r="Y16">
        <v>1.08095552146825</v>
      </c>
      <c r="Z16">
        <v>1.3012056559063201</v>
      </c>
      <c r="AA16">
        <v>1</v>
      </c>
      <c r="AB16" s="4"/>
    </row>
    <row r="17" spans="1:28" ht="15">
      <c r="A17" s="2" t="s">
        <v>41</v>
      </c>
      <c r="B17" s="2"/>
      <c r="C17">
        <v>-1.0296442687747001</v>
      </c>
      <c r="D17">
        <v>5.3241106719367899</v>
      </c>
      <c r="E17">
        <v>0.917297924598792</v>
      </c>
      <c r="F17">
        <v>1.0276679841897001</v>
      </c>
      <c r="G17">
        <v>6.1660079051382999</v>
      </c>
      <c r="H17">
        <v>0.91483001873181702</v>
      </c>
      <c r="I17">
        <v>-4.2806324110671996</v>
      </c>
      <c r="J17">
        <v>-3.7430830039526</v>
      </c>
      <c r="K17">
        <v>0.95615968538503704</v>
      </c>
      <c r="L17">
        <v>0.53162055335969105</v>
      </c>
      <c r="M17">
        <v>-0.88537549407120497</v>
      </c>
      <c r="N17">
        <v>-0.68577075098819795</v>
      </c>
      <c r="O17">
        <v>6.1264822134390301E-2</v>
      </c>
      <c r="P17">
        <v>0.27470355731224999</v>
      </c>
      <c r="Q17">
        <v>-0.45454545454549899</v>
      </c>
      <c r="R17">
        <v>-0.70553359683790295</v>
      </c>
      <c r="S17" s="3">
        <v>115.58181818181799</v>
      </c>
      <c r="T17" s="3">
        <v>117.11818181818199</v>
      </c>
      <c r="U17" s="3">
        <v>96.559090909090898</v>
      </c>
      <c r="V17">
        <v>0.93161194522356205</v>
      </c>
      <c r="W17">
        <v>0.92987062669541898</v>
      </c>
      <c r="X17">
        <v>0.77476195861932295</v>
      </c>
      <c r="Y17">
        <v>0.92510744442260695</v>
      </c>
      <c r="Z17">
        <v>0.76851802438829198</v>
      </c>
      <c r="AA17">
        <v>0</v>
      </c>
      <c r="AB17" s="4"/>
    </row>
    <row r="18" spans="1:28" ht="15">
      <c r="A18" s="5" t="s">
        <v>42</v>
      </c>
      <c r="B18" s="5"/>
      <c r="C18">
        <v>1.9675324675325001</v>
      </c>
      <c r="D18">
        <v>3.5974025974025898</v>
      </c>
      <c r="E18">
        <v>1.0065369868987699</v>
      </c>
      <c r="F18">
        <v>5.1385281385281001</v>
      </c>
      <c r="G18">
        <v>11.5844155844156</v>
      </c>
      <c r="H18">
        <v>1.06479378800088</v>
      </c>
      <c r="I18">
        <v>-6.5216450216449999</v>
      </c>
      <c r="J18">
        <v>-8.9523809523810005</v>
      </c>
      <c r="K18">
        <v>1.0282449725777001</v>
      </c>
      <c r="L18">
        <v>0.18614718614720099</v>
      </c>
      <c r="M18">
        <v>-2.4956709956709999</v>
      </c>
      <c r="N18">
        <v>4.3766233766234004</v>
      </c>
      <c r="O18">
        <v>0.74242424242423999</v>
      </c>
      <c r="P18">
        <v>-0.52164502164503002</v>
      </c>
      <c r="Q18">
        <v>1.2316017316017001</v>
      </c>
      <c r="R18">
        <v>2.7662337662338001</v>
      </c>
      <c r="S18" s="3">
        <v>118.009090909091</v>
      </c>
      <c r="T18" s="3">
        <v>116.372727272727</v>
      </c>
      <c r="U18" s="3">
        <v>99.1636363636363</v>
      </c>
      <c r="V18">
        <v>1.05455505930942</v>
      </c>
      <c r="W18">
        <v>1.0843930635838099</v>
      </c>
      <c r="X18">
        <v>0.99330372233143505</v>
      </c>
      <c r="Y18">
        <v>0.99883317907263502</v>
      </c>
      <c r="Z18">
        <v>0.67979092374578698</v>
      </c>
      <c r="AA18">
        <v>1</v>
      </c>
      <c r="AB18" s="4"/>
    </row>
    <row r="19" spans="1:28" ht="15">
      <c r="A19" s="5" t="s">
        <v>43</v>
      </c>
      <c r="B19" s="5"/>
      <c r="C19">
        <v>-1.9675324675325001</v>
      </c>
      <c r="D19">
        <v>-3.5974025974025898</v>
      </c>
      <c r="E19">
        <v>0.99350546777330895</v>
      </c>
      <c r="F19">
        <v>-5.1385281385281001</v>
      </c>
      <c r="G19">
        <v>-11.5844155844156</v>
      </c>
      <c r="H19">
        <v>0.93914898008324199</v>
      </c>
      <c r="I19">
        <v>6.5216450216449999</v>
      </c>
      <c r="J19">
        <v>8.9523809523810005</v>
      </c>
      <c r="K19">
        <v>0.97253089163481199</v>
      </c>
      <c r="L19">
        <v>-0.18614718614720099</v>
      </c>
      <c r="M19">
        <v>2.4956709956709999</v>
      </c>
      <c r="N19">
        <v>-4.3766233766234004</v>
      </c>
      <c r="O19">
        <v>-0.74242424242423999</v>
      </c>
      <c r="P19">
        <v>0.52164502164503002</v>
      </c>
      <c r="Q19">
        <v>-1.2316017316017001</v>
      </c>
      <c r="R19">
        <v>-2.7662337662338001</v>
      </c>
      <c r="S19" s="3">
        <v>115.619047619048</v>
      </c>
      <c r="T19" s="3">
        <v>111.76666666666701</v>
      </c>
      <c r="U19" s="3">
        <v>99.442857142857207</v>
      </c>
      <c r="V19">
        <v>0.94826722528348395</v>
      </c>
      <c r="W19">
        <v>0.92217484008529105</v>
      </c>
      <c r="X19">
        <v>1.0067414200893601</v>
      </c>
      <c r="Y19">
        <v>1.00116818398889</v>
      </c>
      <c r="Z19">
        <v>1.4710405288876101</v>
      </c>
      <c r="AA19">
        <v>0</v>
      </c>
      <c r="AB19" s="4"/>
    </row>
    <row r="20" spans="1:28" ht="15">
      <c r="A20" s="5" t="s">
        <v>44</v>
      </c>
      <c r="B20" s="5"/>
      <c r="C20">
        <v>-0.68922305764409897</v>
      </c>
      <c r="D20">
        <v>-4.6065162907268</v>
      </c>
      <c r="E20">
        <v>1.03622643087086</v>
      </c>
      <c r="F20">
        <v>-0.278195488721801</v>
      </c>
      <c r="G20">
        <v>-4.5112781954902197E-2</v>
      </c>
      <c r="H20">
        <v>0.98609786593765403</v>
      </c>
      <c r="I20">
        <v>-0.76190476190479794</v>
      </c>
      <c r="J20">
        <v>-0.17794486215540001</v>
      </c>
      <c r="K20">
        <v>0.96186719263642295</v>
      </c>
      <c r="L20">
        <v>-1.203007518797</v>
      </c>
      <c r="M20">
        <v>-0.95488721804510102</v>
      </c>
      <c r="N20">
        <v>1.6190476190476</v>
      </c>
      <c r="O20">
        <v>-0.45864661654134897</v>
      </c>
      <c r="P20">
        <v>-1.6416040100250699</v>
      </c>
      <c r="Q20">
        <v>0.58646616541350105</v>
      </c>
      <c r="R20">
        <v>-5.5363408521302997</v>
      </c>
      <c r="S20" s="3">
        <v>118.038095238095</v>
      </c>
      <c r="T20" s="3">
        <v>115.4</v>
      </c>
      <c r="U20" s="3">
        <v>95.638095238095204</v>
      </c>
      <c r="V20">
        <v>1.03504200049902</v>
      </c>
      <c r="W20">
        <v>1.09142284855855</v>
      </c>
      <c r="X20">
        <v>0.94567207982360701</v>
      </c>
      <c r="Y20">
        <v>0.98168829876591202</v>
      </c>
      <c r="Z20">
        <v>1.0096877351392</v>
      </c>
      <c r="AA20">
        <v>1</v>
      </c>
      <c r="AB20" s="4"/>
    </row>
    <row r="21" spans="1:28" ht="15">
      <c r="A21" s="5" t="s">
        <v>45</v>
      </c>
      <c r="B21" s="5"/>
      <c r="C21">
        <v>0.68922305764409897</v>
      </c>
      <c r="D21">
        <v>4.6065162907268</v>
      </c>
      <c r="E21">
        <v>0.96504004357386397</v>
      </c>
      <c r="F21">
        <v>0.278195488721801</v>
      </c>
      <c r="G21">
        <v>4.5112781954902197E-2</v>
      </c>
      <c r="H21">
        <v>1.01409812812963</v>
      </c>
      <c r="I21">
        <v>0.76190476190479794</v>
      </c>
      <c r="J21">
        <v>0.17794486215540001</v>
      </c>
      <c r="K21">
        <v>1.0396445659603599</v>
      </c>
      <c r="L21">
        <v>1.203007518797</v>
      </c>
      <c r="M21">
        <v>0.95488721804510102</v>
      </c>
      <c r="N21">
        <v>-1.6190476190476</v>
      </c>
      <c r="O21">
        <v>0.45864661654134897</v>
      </c>
      <c r="P21">
        <v>1.6416040100250699</v>
      </c>
      <c r="Q21">
        <v>-0.58646616541350105</v>
      </c>
      <c r="R21">
        <v>5.5363408521302997</v>
      </c>
      <c r="S21" s="3">
        <v>118.32105263157899</v>
      </c>
      <c r="T21" s="3">
        <v>114.147368421053</v>
      </c>
      <c r="U21" s="3">
        <v>98.121052631579005</v>
      </c>
      <c r="V21">
        <v>0.96614436855497599</v>
      </c>
      <c r="W21">
        <v>0.91623517074129901</v>
      </c>
      <c r="X21">
        <v>1.0574490051419601</v>
      </c>
      <c r="Y21">
        <v>1.01865327442235</v>
      </c>
      <c r="Z21">
        <v>0.99040521658128</v>
      </c>
      <c r="AA21">
        <v>0</v>
      </c>
      <c r="AB21" s="4"/>
    </row>
    <row r="22" spans="1:28" ht="15">
      <c r="A22" s="5" t="s">
        <v>46</v>
      </c>
      <c r="B22" s="5"/>
      <c r="C22">
        <v>-3.5093167701863899</v>
      </c>
      <c r="D22">
        <v>-9.7743271221532009</v>
      </c>
      <c r="E22">
        <v>1.02983020324157</v>
      </c>
      <c r="F22">
        <v>-4.0579710144928001</v>
      </c>
      <c r="G22">
        <v>-11.871635610766001</v>
      </c>
      <c r="H22">
        <v>1.0330615942029</v>
      </c>
      <c r="I22">
        <v>7.8737060041406997</v>
      </c>
      <c r="J22">
        <v>7.1759834368530004</v>
      </c>
      <c r="K22">
        <v>1.11378194439627</v>
      </c>
      <c r="L22">
        <v>-1.25672877846791</v>
      </c>
      <c r="M22">
        <v>-4.4782608695652</v>
      </c>
      <c r="N22">
        <v>-2.1821946169772</v>
      </c>
      <c r="O22">
        <v>0.34782608695652001</v>
      </c>
      <c r="P22">
        <v>9.1097308488619994E-2</v>
      </c>
      <c r="Q22">
        <v>0.28571428571430102</v>
      </c>
      <c r="R22">
        <v>1.0973084886127999</v>
      </c>
      <c r="S22" s="3">
        <v>123.652173913043</v>
      </c>
      <c r="T22" s="3">
        <v>116.091304347826</v>
      </c>
      <c r="U22" s="3">
        <v>94</v>
      </c>
      <c r="V22">
        <v>1.0008361204013401</v>
      </c>
      <c r="W22">
        <v>1.0903132262101001</v>
      </c>
      <c r="X22">
        <v>0.96666241900859495</v>
      </c>
      <c r="Y22">
        <v>0.99122349233824103</v>
      </c>
      <c r="Z22">
        <v>1.67514223502142</v>
      </c>
      <c r="AA22">
        <v>0</v>
      </c>
      <c r="AB22" s="4"/>
    </row>
    <row r="23" spans="1:28" ht="15">
      <c r="A23" s="5" t="s">
        <v>47</v>
      </c>
      <c r="B23" s="5"/>
      <c r="C23">
        <v>3.5093167701863899</v>
      </c>
      <c r="D23">
        <v>9.7743271221532009</v>
      </c>
      <c r="E23">
        <v>0.97103386252638801</v>
      </c>
      <c r="F23">
        <v>4.0579710144928001</v>
      </c>
      <c r="G23">
        <v>11.871635610766001</v>
      </c>
      <c r="H23">
        <v>0.96799649276633104</v>
      </c>
      <c r="I23">
        <v>-7.8737060041406997</v>
      </c>
      <c r="J23">
        <v>-7.1759834368530004</v>
      </c>
      <c r="K23">
        <v>0.89784181278145103</v>
      </c>
      <c r="L23">
        <v>1.25672877846791</v>
      </c>
      <c r="M23">
        <v>4.4782608695652</v>
      </c>
      <c r="N23">
        <v>2.1821946169772</v>
      </c>
      <c r="O23">
        <v>-0.34782608695652001</v>
      </c>
      <c r="P23">
        <v>-9.1097308488619994E-2</v>
      </c>
      <c r="Q23">
        <v>-0.28571428571430102</v>
      </c>
      <c r="R23">
        <v>-1.0973084886127999</v>
      </c>
      <c r="S23" s="3">
        <v>120.209523809524</v>
      </c>
      <c r="T23" s="3">
        <v>112.62857142857099</v>
      </c>
      <c r="U23" s="3">
        <v>97.819047619047595</v>
      </c>
      <c r="V23">
        <v>0.99916457811194603</v>
      </c>
      <c r="W23">
        <v>0.91716763216380803</v>
      </c>
      <c r="X23">
        <v>1.03448730429139</v>
      </c>
      <c r="Y23">
        <v>1.0088542167630199</v>
      </c>
      <c r="Z23">
        <v>0.59696423330118797</v>
      </c>
      <c r="AA23">
        <v>1</v>
      </c>
      <c r="AB23" s="4"/>
    </row>
    <row r="24" spans="1:28" ht="15">
      <c r="A24" s="5" t="s">
        <v>48</v>
      </c>
      <c r="B24" s="5"/>
      <c r="C24">
        <v>-4.8571428571429003</v>
      </c>
      <c r="D24">
        <v>-5.5833333333333002</v>
      </c>
      <c r="E24">
        <v>0.94622041256365097</v>
      </c>
      <c r="F24">
        <v>-1.8428571428570999</v>
      </c>
      <c r="G24">
        <v>-3.8595238095237998</v>
      </c>
      <c r="H24">
        <v>0.97417660854491706</v>
      </c>
      <c r="I24">
        <v>1.7357142857143</v>
      </c>
      <c r="J24">
        <v>-0.91428571428570005</v>
      </c>
      <c r="K24">
        <v>1.1245455529450701</v>
      </c>
      <c r="L24">
        <v>-2.2000000000000002</v>
      </c>
      <c r="M24">
        <v>-7.4238095238095001</v>
      </c>
      <c r="N24">
        <v>0.77619047619049997</v>
      </c>
      <c r="O24">
        <v>7.1428571428570301E-2</v>
      </c>
      <c r="P24">
        <v>-0.96190476190476004</v>
      </c>
      <c r="Q24">
        <v>0.98571428571429998</v>
      </c>
      <c r="R24">
        <v>-2.3642857142857001</v>
      </c>
      <c r="S24" s="3">
        <v>115.928571428571</v>
      </c>
      <c r="T24" s="3">
        <v>120.83809523809499</v>
      </c>
      <c r="U24" s="3">
        <v>93.528571428571396</v>
      </c>
      <c r="V24">
        <v>0.94316757555384001</v>
      </c>
      <c r="W24">
        <v>1.1287158593632101</v>
      </c>
      <c r="X24">
        <v>0.64977244336792805</v>
      </c>
      <c r="Y24">
        <v>0.87851101392394604</v>
      </c>
      <c r="Z24">
        <v>1.16859029389633</v>
      </c>
      <c r="AA24">
        <v>0</v>
      </c>
      <c r="AB24" s="4"/>
    </row>
    <row r="25" spans="1:28" ht="15">
      <c r="A25" s="5" t="s">
        <v>49</v>
      </c>
      <c r="B25" s="5"/>
      <c r="C25">
        <v>4.8571428571429003</v>
      </c>
      <c r="D25">
        <v>5.5833333333333002</v>
      </c>
      <c r="E25">
        <v>1.05683621566633</v>
      </c>
      <c r="F25">
        <v>1.8428571428570999</v>
      </c>
      <c r="G25">
        <v>3.8595238095237998</v>
      </c>
      <c r="H25">
        <v>1.02650791573989</v>
      </c>
      <c r="I25">
        <v>-1.7357142857143</v>
      </c>
      <c r="J25">
        <v>0.91428571428570005</v>
      </c>
      <c r="K25">
        <v>0.88924810327256298</v>
      </c>
      <c r="L25">
        <v>2.2000000000000002</v>
      </c>
      <c r="M25">
        <v>7.4238095238095001</v>
      </c>
      <c r="N25">
        <v>-0.77619047619049997</v>
      </c>
      <c r="O25">
        <v>-7.1428571428570301E-2</v>
      </c>
      <c r="P25">
        <v>0.96190476190476004</v>
      </c>
      <c r="Q25">
        <v>-0.98571428571429998</v>
      </c>
      <c r="R25">
        <v>2.3642857142857001</v>
      </c>
      <c r="S25" s="3">
        <v>122.21</v>
      </c>
      <c r="T25" s="3">
        <v>115.53</v>
      </c>
      <c r="U25" s="3">
        <v>96.545000000000002</v>
      </c>
      <c r="V25">
        <v>1.0602569743905701</v>
      </c>
      <c r="W25">
        <v>0.88596256684491703</v>
      </c>
      <c r="X25">
        <v>1.5390003226618201</v>
      </c>
      <c r="Y25">
        <v>1.1382896561915701</v>
      </c>
      <c r="Z25">
        <v>0.85573190640304597</v>
      </c>
      <c r="AA25">
        <v>1</v>
      </c>
      <c r="AB25" s="4"/>
    </row>
    <row r="26" spans="1:28" ht="15">
      <c r="A26" s="6" t="s">
        <v>50</v>
      </c>
      <c r="B26" s="6"/>
      <c r="C26">
        <v>-2.3333333333334001</v>
      </c>
      <c r="D26">
        <v>-0.90476190476189799</v>
      </c>
      <c r="E26">
        <v>0.95879647374472898</v>
      </c>
      <c r="F26">
        <v>-0.19047619047609901</v>
      </c>
      <c r="G26">
        <v>-0.28571428571429902</v>
      </c>
      <c r="H26">
        <v>1.0134748877092701</v>
      </c>
      <c r="I26">
        <v>6.2380952380953003</v>
      </c>
      <c r="J26">
        <v>7.7619047619048001</v>
      </c>
      <c r="K26">
        <v>1.0148423005565901</v>
      </c>
      <c r="L26">
        <v>0.47619047619049898</v>
      </c>
      <c r="M26">
        <v>3.3333333333333002</v>
      </c>
      <c r="N26">
        <v>-4.9047619047618998</v>
      </c>
      <c r="O26">
        <v>-0.19047619047619099</v>
      </c>
      <c r="P26">
        <v>0.38095238095238998</v>
      </c>
      <c r="Q26">
        <v>1.4761904761905</v>
      </c>
      <c r="R26">
        <v>4.7619047619001299E-2</v>
      </c>
      <c r="S26" s="3">
        <v>115.619047619048</v>
      </c>
      <c r="T26" s="3">
        <v>111.76666666666701</v>
      </c>
      <c r="U26" s="3">
        <v>99.442857142857207</v>
      </c>
      <c r="V26">
        <v>0.96335877862595498</v>
      </c>
      <c r="W26">
        <v>1.07721046077211</v>
      </c>
      <c r="X26">
        <v>0.97716533715142595</v>
      </c>
      <c r="Y26">
        <v>0.99317047435326999</v>
      </c>
      <c r="Z26">
        <v>1.4116308470290799</v>
      </c>
      <c r="AA26">
        <v>0</v>
      </c>
      <c r="AB26" s="4"/>
    </row>
    <row r="27" spans="1:28" ht="15">
      <c r="A27" s="6" t="s">
        <v>51</v>
      </c>
      <c r="B27" s="6"/>
      <c r="C27">
        <v>2.3333333333334001</v>
      </c>
      <c r="D27">
        <v>0.90476190476189799</v>
      </c>
      <c r="E27">
        <v>1.04297421547072</v>
      </c>
      <c r="F27">
        <v>0.19047619047609901</v>
      </c>
      <c r="G27">
        <v>0.28571428571429902</v>
      </c>
      <c r="H27">
        <v>0.98670427074939804</v>
      </c>
      <c r="I27">
        <v>-6.2380952380953003</v>
      </c>
      <c r="J27">
        <v>-7.7619047619048001</v>
      </c>
      <c r="K27">
        <v>0.98537477148080499</v>
      </c>
      <c r="L27">
        <v>-0.47619047619049898</v>
      </c>
      <c r="M27">
        <v>-3.3333333333333002</v>
      </c>
      <c r="N27">
        <v>4.9047619047618998</v>
      </c>
      <c r="O27">
        <v>0.19047619047619099</v>
      </c>
      <c r="P27">
        <v>-0.38095238095238998</v>
      </c>
      <c r="Q27">
        <v>-1.4761904761905</v>
      </c>
      <c r="R27">
        <v>-4.7619047619001299E-2</v>
      </c>
      <c r="S27" s="3">
        <v>118.038095238095</v>
      </c>
      <c r="T27" s="3">
        <v>115.4</v>
      </c>
      <c r="U27" s="3">
        <v>95.638095238095204</v>
      </c>
      <c r="V27">
        <v>1.0380348652931799</v>
      </c>
      <c r="W27">
        <v>0.92832369942196402</v>
      </c>
      <c r="X27">
        <v>1.0233682694017201</v>
      </c>
      <c r="Y27">
        <v>1.0068764888033701</v>
      </c>
      <c r="Z27">
        <v>0.70840050152247702</v>
      </c>
      <c r="AA27">
        <v>1</v>
      </c>
      <c r="AB27" s="4"/>
    </row>
    <row r="28" spans="1:28" ht="15">
      <c r="A28" s="6" t="s">
        <v>52</v>
      </c>
      <c r="B28" s="6"/>
      <c r="C28">
        <v>5.7142857142857899</v>
      </c>
      <c r="D28">
        <v>9.2380952380951999</v>
      </c>
      <c r="E28">
        <v>1.0315361139369299</v>
      </c>
      <c r="F28">
        <v>4.8095238095238004</v>
      </c>
      <c r="G28">
        <v>10.3333333333333</v>
      </c>
      <c r="H28">
        <v>1.0550830825591999</v>
      </c>
      <c r="I28">
        <v>-5.3333333333333002</v>
      </c>
      <c r="J28">
        <v>-4.8095238095238004</v>
      </c>
      <c r="K28">
        <v>0.92271543426565505</v>
      </c>
      <c r="L28">
        <v>0.952380952380951</v>
      </c>
      <c r="M28">
        <v>7.5238095238094997</v>
      </c>
      <c r="N28">
        <v>3.6190476190476</v>
      </c>
      <c r="O28">
        <v>0.42857142857142999</v>
      </c>
      <c r="P28">
        <v>1.71428571428571</v>
      </c>
      <c r="Q28">
        <v>-1.5714285714286</v>
      </c>
      <c r="R28">
        <v>2.0952380952380998</v>
      </c>
      <c r="S28" s="3">
        <v>120.209523809524</v>
      </c>
      <c r="T28" s="3">
        <v>112.62857142857099</v>
      </c>
      <c r="U28" s="3">
        <v>97.819047619047595</v>
      </c>
      <c r="V28">
        <v>1.06169145472146</v>
      </c>
      <c r="W28">
        <v>0.83613445378150797</v>
      </c>
      <c r="X28">
        <v>1.1766755927094701</v>
      </c>
      <c r="Y28">
        <v>1.04987584900501</v>
      </c>
      <c r="Z28">
        <v>0.67368039180119599</v>
      </c>
      <c r="AA28">
        <v>1</v>
      </c>
      <c r="AB28" s="4"/>
    </row>
    <row r="29" spans="1:28" ht="15">
      <c r="A29" s="6" t="s">
        <v>53</v>
      </c>
      <c r="B29" s="6"/>
      <c r="C29">
        <v>-5.7142857142857899</v>
      </c>
      <c r="D29">
        <v>-9.2380952380951999</v>
      </c>
      <c r="E29">
        <v>0.96942800788954597</v>
      </c>
      <c r="F29">
        <v>-4.8095238095238004</v>
      </c>
      <c r="G29">
        <v>-10.3333333333333</v>
      </c>
      <c r="H29">
        <v>0.94779265873015905</v>
      </c>
      <c r="I29">
        <v>5.3333333333333002</v>
      </c>
      <c r="J29">
        <v>4.8095238095238004</v>
      </c>
      <c r="K29">
        <v>1.08375774682457</v>
      </c>
      <c r="L29">
        <v>-0.952380952380951</v>
      </c>
      <c r="M29">
        <v>-7.5238095238094997</v>
      </c>
      <c r="N29">
        <v>-3.6190476190476</v>
      </c>
      <c r="O29">
        <v>-0.42857142857142999</v>
      </c>
      <c r="P29">
        <v>-1.71428571428571</v>
      </c>
      <c r="Q29">
        <v>1.5714285714286</v>
      </c>
      <c r="R29">
        <v>-2.0952380952380998</v>
      </c>
      <c r="S29" s="3">
        <v>115.928571428571</v>
      </c>
      <c r="T29" s="3">
        <v>120.83809523809499</v>
      </c>
      <c r="U29" s="3">
        <v>93.528571428571396</v>
      </c>
      <c r="V29">
        <v>0.941893236074271</v>
      </c>
      <c r="W29">
        <v>1.19597989949749</v>
      </c>
      <c r="X29">
        <v>0.84985191007263805</v>
      </c>
      <c r="Y29">
        <v>0.95249357430949599</v>
      </c>
      <c r="Z29">
        <v>1.4843834141087799</v>
      </c>
      <c r="AA29">
        <v>0</v>
      </c>
      <c r="AB29" s="4"/>
    </row>
    <row r="30" spans="1:28" ht="15">
      <c r="A30" s="7" t="s">
        <v>54</v>
      </c>
      <c r="B30" s="7"/>
      <c r="C30">
        <v>4.9047619047620001</v>
      </c>
      <c r="D30">
        <v>5.0952380952381002</v>
      </c>
      <c r="E30">
        <v>1.0616480162766999</v>
      </c>
      <c r="F30">
        <v>-0.71428571428580101</v>
      </c>
      <c r="G30">
        <v>-1.7619047619048001</v>
      </c>
      <c r="H30">
        <v>0.96127175192987102</v>
      </c>
      <c r="I30">
        <v>-5.0476190476190999</v>
      </c>
      <c r="J30">
        <v>-4.0952380952381002</v>
      </c>
      <c r="K30">
        <v>0.91552485562223995</v>
      </c>
      <c r="L30">
        <v>1.4285714285714</v>
      </c>
      <c r="M30">
        <v>5.0952380952380896</v>
      </c>
      <c r="N30">
        <v>6.1428571428570997</v>
      </c>
      <c r="O30">
        <v>0.28571428571428997</v>
      </c>
      <c r="P30">
        <v>0.85714285714284999</v>
      </c>
      <c r="Q30">
        <v>-0.85714285714289995</v>
      </c>
      <c r="R30">
        <v>-0.19047619047620001</v>
      </c>
      <c r="S30" s="3">
        <v>118.038095238095</v>
      </c>
      <c r="T30" s="3">
        <v>115.4</v>
      </c>
      <c r="U30" s="3">
        <v>95.638095238095204</v>
      </c>
      <c r="V30">
        <v>1.0375781043738399</v>
      </c>
      <c r="W30">
        <v>0.92016806722689104</v>
      </c>
      <c r="X30">
        <v>1.2324553772642599</v>
      </c>
      <c r="Y30">
        <v>1.0674307676314401</v>
      </c>
      <c r="Z30">
        <v>0.71739524759658702</v>
      </c>
      <c r="AA30">
        <v>1</v>
      </c>
      <c r="AB30" s="4"/>
    </row>
    <row r="31" spans="1:28" ht="15">
      <c r="A31" s="7" t="s">
        <v>55</v>
      </c>
      <c r="B31" s="7"/>
      <c r="C31">
        <v>-4.9047619047620001</v>
      </c>
      <c r="D31">
        <v>-5.0952380952381002</v>
      </c>
      <c r="E31">
        <v>0.94193177462629296</v>
      </c>
      <c r="F31">
        <v>0.71428571428580101</v>
      </c>
      <c r="G31">
        <v>1.7619047619048001</v>
      </c>
      <c r="H31">
        <v>1.04028855315095</v>
      </c>
      <c r="I31">
        <v>5.0476190476190999</v>
      </c>
      <c r="J31">
        <v>4.0952380952381002</v>
      </c>
      <c r="K31">
        <v>1.09226963512678</v>
      </c>
      <c r="L31">
        <v>-1.4285714285714</v>
      </c>
      <c r="M31">
        <v>-5.0952380952380896</v>
      </c>
      <c r="N31">
        <v>-6.1428571428570997</v>
      </c>
      <c r="O31">
        <v>-0.28571428571428997</v>
      </c>
      <c r="P31">
        <v>-0.85714285714284999</v>
      </c>
      <c r="Q31">
        <v>0.85714285714289995</v>
      </c>
      <c r="R31">
        <v>0.19047619047620001</v>
      </c>
      <c r="S31" s="3">
        <v>115.928571428571</v>
      </c>
      <c r="T31" s="3">
        <v>120.83809523809499</v>
      </c>
      <c r="U31" s="3">
        <v>93.528571428571396</v>
      </c>
      <c r="V31">
        <v>0.96378286683630199</v>
      </c>
      <c r="W31">
        <v>1.08675799086758</v>
      </c>
      <c r="X31">
        <v>0.81138840273450497</v>
      </c>
      <c r="Y31">
        <v>0.93682890761986704</v>
      </c>
      <c r="Z31">
        <v>1.3939317319848299</v>
      </c>
      <c r="AA31">
        <v>0</v>
      </c>
      <c r="AB31" s="4"/>
    </row>
    <row r="32" spans="1:28">
      <c r="A32" s="5" t="s">
        <v>56</v>
      </c>
      <c r="B32" s="5"/>
      <c r="C32">
        <v>-0.54545454545460403</v>
      </c>
      <c r="D32">
        <v>3.3181818181819001</v>
      </c>
      <c r="E32">
        <v>0.95291257765373205</v>
      </c>
      <c r="F32">
        <v>-1.9090909090909001</v>
      </c>
      <c r="G32">
        <v>-2.2727272727273</v>
      </c>
      <c r="H32">
        <v>0.92253355309630303</v>
      </c>
      <c r="I32">
        <v>-4.5</v>
      </c>
      <c r="J32">
        <v>-5.3181818181819001</v>
      </c>
      <c r="K32">
        <v>0.98346235045742403</v>
      </c>
      <c r="L32">
        <v>0.27272727272727998</v>
      </c>
      <c r="M32">
        <v>-1</v>
      </c>
      <c r="N32">
        <v>-1.4545454545454</v>
      </c>
      <c r="O32">
        <v>1.27272727272727</v>
      </c>
      <c r="P32">
        <v>2.1818181818181799</v>
      </c>
      <c r="Q32">
        <v>-1.1818181818182001</v>
      </c>
      <c r="R32">
        <v>0.77272727272720199</v>
      </c>
      <c r="S32" s="3">
        <v>118.6</v>
      </c>
      <c r="T32" s="3">
        <v>113.75</v>
      </c>
      <c r="U32" s="3">
        <v>99.290909090909096</v>
      </c>
      <c r="V32">
        <v>0.93703817733990002</v>
      </c>
      <c r="W32">
        <v>0.90350497620077497</v>
      </c>
      <c r="X32">
        <v>0.78185244098129503</v>
      </c>
      <c r="Y32">
        <v>0.92892190539017805</v>
      </c>
      <c r="Z32">
        <v>0.76183235126401605</v>
      </c>
      <c r="AA32">
        <v>1</v>
      </c>
    </row>
    <row r="33" spans="1:27">
      <c r="A33" s="5" t="s">
        <v>57</v>
      </c>
      <c r="B33" s="5"/>
      <c r="C33">
        <v>0.54545454545460403</v>
      </c>
      <c r="D33">
        <v>-3.3181818181819001</v>
      </c>
      <c r="E33">
        <v>1.0494142101285</v>
      </c>
      <c r="F33">
        <v>1.9090909090909001</v>
      </c>
      <c r="G33">
        <v>2.2727272727273</v>
      </c>
      <c r="H33">
        <v>1.08397141398673</v>
      </c>
      <c r="I33">
        <v>4.5</v>
      </c>
      <c r="J33">
        <v>5.3181818181819001</v>
      </c>
      <c r="K33">
        <v>1.01681574239714</v>
      </c>
      <c r="L33">
        <v>-0.27272727272727998</v>
      </c>
      <c r="M33">
        <v>1</v>
      </c>
      <c r="N33">
        <v>1.4545454545454</v>
      </c>
      <c r="O33">
        <v>-1.27272727272727</v>
      </c>
      <c r="P33">
        <v>-2.1818181818181799</v>
      </c>
      <c r="Q33">
        <v>1.1818181818182001</v>
      </c>
      <c r="R33">
        <v>-0.77272727272720199</v>
      </c>
      <c r="S33" s="3">
        <v>124.636363636364</v>
      </c>
      <c r="T33" s="3">
        <v>119.663636363636</v>
      </c>
      <c r="U33" s="3">
        <v>99.263636363636394</v>
      </c>
      <c r="V33">
        <v>1.06719237719731</v>
      </c>
      <c r="W33">
        <v>1.10680076628353</v>
      </c>
      <c r="X33">
        <v>1.27901372123992</v>
      </c>
      <c r="Y33">
        <v>1.0765167601252399</v>
      </c>
      <c r="Z33">
        <v>1.3126247504990101</v>
      </c>
      <c r="AA33">
        <v>0</v>
      </c>
    </row>
    <row r="34" spans="1:27">
      <c r="A34" s="5" t="s">
        <v>44</v>
      </c>
      <c r="B34" s="5"/>
      <c r="C34">
        <v>-0.68922305764409897</v>
      </c>
      <c r="D34">
        <v>-4.6065162907268</v>
      </c>
      <c r="E34">
        <v>1.03622643087086</v>
      </c>
      <c r="F34">
        <v>-0.278195488721801</v>
      </c>
      <c r="G34">
        <v>-4.5112781954902197E-2</v>
      </c>
      <c r="H34">
        <v>0.98609786593765403</v>
      </c>
      <c r="I34">
        <v>-0.76190476190479794</v>
      </c>
      <c r="J34">
        <v>-0.17794486215540001</v>
      </c>
      <c r="K34">
        <v>0.96186719263642295</v>
      </c>
      <c r="L34">
        <v>-1.203007518797</v>
      </c>
      <c r="M34">
        <v>-0.95488721804510102</v>
      </c>
      <c r="N34">
        <v>1.6190476190476</v>
      </c>
      <c r="O34">
        <v>-0.45864661654134897</v>
      </c>
      <c r="P34">
        <v>-1.6416040100250699</v>
      </c>
      <c r="Q34">
        <v>0.58646616541350105</v>
      </c>
      <c r="R34">
        <v>-5.5363408521302997</v>
      </c>
      <c r="S34" s="3">
        <v>118.038095238095</v>
      </c>
      <c r="T34" s="3">
        <v>115.4</v>
      </c>
      <c r="U34" s="3">
        <v>95.638095238095204</v>
      </c>
      <c r="V34">
        <v>1.03504200049902</v>
      </c>
      <c r="W34">
        <v>1.09142284855855</v>
      </c>
      <c r="X34">
        <v>0.94567207982360701</v>
      </c>
      <c r="Y34">
        <v>0.98168829876591202</v>
      </c>
      <c r="Z34">
        <v>1.0096877351392</v>
      </c>
      <c r="AA34">
        <v>1</v>
      </c>
    </row>
    <row r="35" spans="1:27">
      <c r="A35" s="5" t="s">
        <v>45</v>
      </c>
      <c r="B35" s="5"/>
      <c r="C35">
        <v>0.68922305764409897</v>
      </c>
      <c r="D35">
        <v>4.6065162907268</v>
      </c>
      <c r="E35">
        <v>0.96504004357386397</v>
      </c>
      <c r="F35">
        <v>0.278195488721801</v>
      </c>
      <c r="G35">
        <v>4.5112781954902197E-2</v>
      </c>
      <c r="H35">
        <v>1.01409812812963</v>
      </c>
      <c r="I35">
        <v>0.76190476190479794</v>
      </c>
      <c r="J35">
        <v>0.17794486215540001</v>
      </c>
      <c r="K35">
        <v>1.0396445659603599</v>
      </c>
      <c r="L35">
        <v>1.203007518797</v>
      </c>
      <c r="M35">
        <v>0.95488721804510102</v>
      </c>
      <c r="N35">
        <v>-1.6190476190476</v>
      </c>
      <c r="O35">
        <v>0.45864661654134897</v>
      </c>
      <c r="P35">
        <v>1.6416040100250699</v>
      </c>
      <c r="Q35">
        <v>-0.58646616541350105</v>
      </c>
      <c r="R35">
        <v>5.5363408521302997</v>
      </c>
      <c r="S35" s="3">
        <v>118.32105263157899</v>
      </c>
      <c r="T35" s="3">
        <v>114.147368421053</v>
      </c>
      <c r="U35" s="3">
        <v>98.121052631579005</v>
      </c>
      <c r="V35">
        <v>0.96614436855497599</v>
      </c>
      <c r="W35">
        <v>0.91623517074129901</v>
      </c>
      <c r="X35">
        <v>1.0574490051419601</v>
      </c>
      <c r="Y35">
        <v>1.01865327442235</v>
      </c>
      <c r="Z35">
        <v>0.99040521658128</v>
      </c>
      <c r="AA35">
        <v>0</v>
      </c>
    </row>
    <row r="36" spans="1:27">
      <c r="A36" s="5" t="s">
        <v>58</v>
      </c>
      <c r="B36" s="5"/>
      <c r="C36">
        <v>2.1904761904762</v>
      </c>
      <c r="D36">
        <v>4.3214285714285996</v>
      </c>
      <c r="E36">
        <v>1.0011839787461401</v>
      </c>
      <c r="F36">
        <v>2.2523809523809999</v>
      </c>
      <c r="G36">
        <v>4.6642857142857004</v>
      </c>
      <c r="H36">
        <v>1.01878760069338</v>
      </c>
      <c r="I36">
        <v>-2.5023809523809999</v>
      </c>
      <c r="J36">
        <v>-3.8666666666667</v>
      </c>
      <c r="K36">
        <v>1.00650074175947</v>
      </c>
      <c r="L36">
        <v>-1.29523809523809</v>
      </c>
      <c r="M36">
        <v>2.2428571428570998</v>
      </c>
      <c r="N36">
        <v>5.3476190476190002</v>
      </c>
      <c r="O36">
        <v>-0.83333333333333004</v>
      </c>
      <c r="P36">
        <v>0.75238095238095004</v>
      </c>
      <c r="Q36">
        <v>0.55714285714290002</v>
      </c>
      <c r="R36">
        <v>-1.6976190476190001</v>
      </c>
      <c r="S36" s="3">
        <v>120.409523809524</v>
      </c>
      <c r="T36" s="3">
        <v>114.57619047619001</v>
      </c>
      <c r="U36" s="3">
        <v>101.52380952381</v>
      </c>
      <c r="V36">
        <v>1.0151315188791199</v>
      </c>
      <c r="W36">
        <v>1.0131712259371799</v>
      </c>
      <c r="X36">
        <v>0.71877734706537999</v>
      </c>
      <c r="Y36">
        <v>0.90677255418228997</v>
      </c>
      <c r="Z36">
        <v>0.85233113944442496</v>
      </c>
      <c r="AA36">
        <v>1</v>
      </c>
    </row>
    <row r="37" spans="1:27">
      <c r="A37" s="5" t="s">
        <v>59</v>
      </c>
      <c r="B37" s="5"/>
      <c r="C37">
        <v>-2.1904761904762</v>
      </c>
      <c r="D37">
        <v>-4.3214285714285996</v>
      </c>
      <c r="E37">
        <v>0.99881742140178897</v>
      </c>
      <c r="F37">
        <v>-2.2523809523809999</v>
      </c>
      <c r="G37">
        <v>-4.6642857142857004</v>
      </c>
      <c r="H37">
        <v>0.98155886400600401</v>
      </c>
      <c r="I37">
        <v>2.5023809523809999</v>
      </c>
      <c r="J37">
        <v>3.8666666666667</v>
      </c>
      <c r="K37">
        <v>0.99354124493927098</v>
      </c>
      <c r="L37">
        <v>1.29523809523809</v>
      </c>
      <c r="M37">
        <v>-2.2428571428570998</v>
      </c>
      <c r="N37">
        <v>-5.3476190476190002</v>
      </c>
      <c r="O37">
        <v>0.83333333333333004</v>
      </c>
      <c r="P37">
        <v>-0.75238095238095004</v>
      </c>
      <c r="Q37">
        <v>-0.55714285714290002</v>
      </c>
      <c r="R37">
        <v>1.6976190476190001</v>
      </c>
      <c r="S37" s="3">
        <v>122.21</v>
      </c>
      <c r="T37" s="3">
        <v>115.53</v>
      </c>
      <c r="U37" s="3">
        <v>96.545000000000002</v>
      </c>
      <c r="V37">
        <v>0.98509403107113702</v>
      </c>
      <c r="W37">
        <v>0.98699999999999899</v>
      </c>
      <c r="X37">
        <v>1.3912514133657601</v>
      </c>
      <c r="Y37">
        <v>1.1028123815478501</v>
      </c>
      <c r="Z37">
        <v>1.1732529221586701</v>
      </c>
      <c r="AA37">
        <v>0</v>
      </c>
    </row>
    <row r="38" spans="1:27">
      <c r="A38" s="5" t="s">
        <v>47</v>
      </c>
      <c r="B38" s="5"/>
      <c r="C38">
        <v>3.5093167701863899</v>
      </c>
      <c r="D38">
        <v>9.7743271221532009</v>
      </c>
      <c r="E38">
        <v>0.97103386252638801</v>
      </c>
      <c r="F38">
        <v>4.0579710144928001</v>
      </c>
      <c r="G38">
        <v>11.871635610766001</v>
      </c>
      <c r="H38">
        <v>0.96799649276633104</v>
      </c>
      <c r="I38">
        <v>-7.8737060041406997</v>
      </c>
      <c r="J38">
        <v>-7.1759834368530004</v>
      </c>
      <c r="K38">
        <v>0.89784181278145103</v>
      </c>
      <c r="L38">
        <v>1.25672877846791</v>
      </c>
      <c r="M38">
        <v>4.4782608695652</v>
      </c>
      <c r="N38">
        <v>2.1821946169772</v>
      </c>
      <c r="O38">
        <v>-0.34782608695652001</v>
      </c>
      <c r="P38">
        <v>-9.1097308488619994E-2</v>
      </c>
      <c r="Q38">
        <v>-0.28571428571430102</v>
      </c>
      <c r="R38">
        <v>-1.0973084886127999</v>
      </c>
      <c r="S38" s="3">
        <v>120.209523809524</v>
      </c>
      <c r="T38" s="3">
        <v>112.62857142857099</v>
      </c>
      <c r="U38" s="3">
        <v>97.819047619047595</v>
      </c>
      <c r="V38">
        <v>0.99916457811194603</v>
      </c>
      <c r="W38">
        <v>0.91716763216380803</v>
      </c>
      <c r="X38">
        <v>1.03448730429139</v>
      </c>
      <c r="Y38">
        <v>1.0088542167630199</v>
      </c>
      <c r="Z38">
        <v>0.59696423330118797</v>
      </c>
      <c r="AA38">
        <v>1</v>
      </c>
    </row>
    <row r="39" spans="1:27">
      <c r="A39" s="5" t="s">
        <v>46</v>
      </c>
      <c r="B39" s="5"/>
      <c r="C39">
        <v>-3.5093167701863899</v>
      </c>
      <c r="D39">
        <v>-9.7743271221532009</v>
      </c>
      <c r="E39">
        <v>1.02983020324157</v>
      </c>
      <c r="F39">
        <v>-4.0579710144928001</v>
      </c>
      <c r="G39">
        <v>-11.871635610766001</v>
      </c>
      <c r="H39">
        <v>1.0330615942029</v>
      </c>
      <c r="I39">
        <v>7.8737060041406997</v>
      </c>
      <c r="J39">
        <v>7.1759834368530004</v>
      </c>
      <c r="K39">
        <v>1.11378194439627</v>
      </c>
      <c r="L39">
        <v>-1.25672877846791</v>
      </c>
      <c r="M39">
        <v>-4.4782608695652</v>
      </c>
      <c r="N39">
        <v>-2.1821946169772</v>
      </c>
      <c r="O39">
        <v>0.34782608695652001</v>
      </c>
      <c r="P39">
        <v>9.1097308488619994E-2</v>
      </c>
      <c r="Q39">
        <v>0.28571428571430102</v>
      </c>
      <c r="R39">
        <v>1.0973084886127999</v>
      </c>
      <c r="S39" s="3">
        <v>123.652173913043</v>
      </c>
      <c r="T39" s="3">
        <v>116.091304347826</v>
      </c>
      <c r="U39" s="3">
        <v>94</v>
      </c>
      <c r="V39">
        <v>1.0008361204013401</v>
      </c>
      <c r="W39">
        <v>1.0903132262101001</v>
      </c>
      <c r="X39">
        <v>0.96666241900859495</v>
      </c>
      <c r="Y39">
        <v>0.99122349233824003</v>
      </c>
      <c r="Z39">
        <v>1.67514223502142</v>
      </c>
      <c r="AA39">
        <v>0</v>
      </c>
    </row>
    <row r="40" spans="1:27">
      <c r="A40" s="6" t="s">
        <v>60</v>
      </c>
      <c r="B40" s="6"/>
      <c r="C40">
        <v>-1.7251082251081999</v>
      </c>
      <c r="D40">
        <v>-1.8744588744588</v>
      </c>
      <c r="E40">
        <v>0.98432991635476597</v>
      </c>
      <c r="F40">
        <v>-3.9935064935065001</v>
      </c>
      <c r="G40">
        <v>-7.5259740259740999</v>
      </c>
      <c r="H40">
        <v>0.90615224191866595</v>
      </c>
      <c r="I40">
        <v>-4.7619047619048001</v>
      </c>
      <c r="J40">
        <v>-5.6731601731602002</v>
      </c>
      <c r="K40">
        <v>0.99343185550082103</v>
      </c>
      <c r="L40">
        <v>0.61038961038957995</v>
      </c>
      <c r="M40">
        <v>-0.61038961038960304</v>
      </c>
      <c r="N40">
        <v>1.5735930735931001</v>
      </c>
      <c r="O40">
        <v>-0.27922077922077998</v>
      </c>
      <c r="P40">
        <v>0.91341991341991002</v>
      </c>
      <c r="Q40">
        <v>0.61038961038960005</v>
      </c>
      <c r="R40">
        <v>-2.3593073593074001</v>
      </c>
      <c r="S40" s="3">
        <v>118.038095238095</v>
      </c>
      <c r="T40" s="3">
        <v>115.4</v>
      </c>
      <c r="U40" s="3">
        <v>95.638095238095204</v>
      </c>
      <c r="V40">
        <v>0.950694933145671</v>
      </c>
      <c r="W40">
        <v>1.0920442603696601</v>
      </c>
      <c r="X40">
        <v>0.994369719353276</v>
      </c>
      <c r="Y40">
        <v>1.00147782936918</v>
      </c>
      <c r="Z40">
        <v>0.78755623138819997</v>
      </c>
      <c r="AA40">
        <v>1</v>
      </c>
    </row>
    <row r="41" spans="1:27">
      <c r="A41" s="6" t="s">
        <v>61</v>
      </c>
      <c r="B41" s="6"/>
      <c r="C41">
        <v>1.7251082251081999</v>
      </c>
      <c r="D41">
        <v>1.8744588744588</v>
      </c>
      <c r="E41">
        <v>1.01591954423499</v>
      </c>
      <c r="F41">
        <v>3.9935064935065001</v>
      </c>
      <c r="G41">
        <v>7.5259740259740999</v>
      </c>
      <c r="H41">
        <v>1.1035673187571899</v>
      </c>
      <c r="I41">
        <v>4.7619047619048001</v>
      </c>
      <c r="J41">
        <v>5.6731601731602002</v>
      </c>
      <c r="K41">
        <v>1.0066115702479299</v>
      </c>
      <c r="L41">
        <v>-0.61038961038957995</v>
      </c>
      <c r="M41">
        <v>0.61038961038960304</v>
      </c>
      <c r="N41">
        <v>-1.5735930735931001</v>
      </c>
      <c r="O41">
        <v>0.27922077922077998</v>
      </c>
      <c r="P41">
        <v>-0.91341991341991002</v>
      </c>
      <c r="Q41">
        <v>-0.61038961038960005</v>
      </c>
      <c r="R41">
        <v>2.3593073593074001</v>
      </c>
      <c r="S41" s="3">
        <v>124.636363636364</v>
      </c>
      <c r="T41" s="3">
        <v>119.663636363636</v>
      </c>
      <c r="U41" s="3">
        <v>99.263636363636394</v>
      </c>
      <c r="V41">
        <v>1.0518621327781601</v>
      </c>
      <c r="W41">
        <v>0.915713800520776</v>
      </c>
      <c r="X41">
        <v>1.0056621601977001</v>
      </c>
      <c r="Y41">
        <v>0.99852435138767703</v>
      </c>
      <c r="Z41">
        <v>1.2697506033789301</v>
      </c>
      <c r="AA41">
        <v>0</v>
      </c>
    </row>
    <row r="42" spans="1:27">
      <c r="A42" s="6" t="s">
        <v>62</v>
      </c>
      <c r="B42" s="6"/>
      <c r="C42">
        <v>1.3333333333333</v>
      </c>
      <c r="D42">
        <v>0.66666666666670005</v>
      </c>
      <c r="E42">
        <v>1.0257396449704099</v>
      </c>
      <c r="F42">
        <v>-0.71428571428569898</v>
      </c>
      <c r="G42">
        <v>-1.8095238095238</v>
      </c>
      <c r="H42">
        <v>0.99119543650793795</v>
      </c>
      <c r="I42">
        <v>1.0952380952380001</v>
      </c>
      <c r="J42">
        <v>1.8571428571427999</v>
      </c>
      <c r="K42">
        <v>0.96999447751119905</v>
      </c>
      <c r="L42">
        <v>-4.7619047619040303E-2</v>
      </c>
      <c r="M42">
        <v>2.1428571428571002</v>
      </c>
      <c r="N42">
        <v>0.95238095238090303</v>
      </c>
      <c r="O42">
        <v>-1.3333333333333299</v>
      </c>
      <c r="P42">
        <v>0</v>
      </c>
      <c r="Q42">
        <v>1.1428571428572001</v>
      </c>
      <c r="R42">
        <v>-1.4285714285714</v>
      </c>
      <c r="S42" s="3">
        <v>120.409523809524</v>
      </c>
      <c r="T42" s="3">
        <v>114.57619047619001</v>
      </c>
      <c r="U42" s="3">
        <v>101.52380952381</v>
      </c>
      <c r="V42">
        <v>1.0137599469495999</v>
      </c>
      <c r="W42">
        <v>1.0735495660118799</v>
      </c>
      <c r="X42">
        <v>0.94010496683154399</v>
      </c>
      <c r="Y42">
        <v>0.983135120140465</v>
      </c>
      <c r="Z42">
        <v>1.08266020463112</v>
      </c>
      <c r="AA42">
        <v>1</v>
      </c>
    </row>
    <row r="43" spans="1:27">
      <c r="A43" s="6" t="s">
        <v>63</v>
      </c>
      <c r="B43" s="6"/>
      <c r="C43">
        <v>-1.3333333333333</v>
      </c>
      <c r="D43">
        <v>-0.66666666666670005</v>
      </c>
      <c r="E43">
        <v>0.97490625901355699</v>
      </c>
      <c r="F43">
        <v>0.71428571428569898</v>
      </c>
      <c r="G43">
        <v>1.8095238095238</v>
      </c>
      <c r="H43">
        <v>1.00888277242587</v>
      </c>
      <c r="I43">
        <v>-1.0952380952380001</v>
      </c>
      <c r="J43">
        <v>-1.8571428571427999</v>
      </c>
      <c r="K43">
        <v>1.0309337044534399</v>
      </c>
      <c r="L43">
        <v>4.7619047619040303E-2</v>
      </c>
      <c r="M43">
        <v>-2.1428571428571002</v>
      </c>
      <c r="N43">
        <v>-0.95238095238090303</v>
      </c>
      <c r="O43">
        <v>1.3333333333333299</v>
      </c>
      <c r="P43">
        <v>0</v>
      </c>
      <c r="Q43">
        <v>-1.1428571428572001</v>
      </c>
      <c r="R43">
        <v>1.4285714285714</v>
      </c>
      <c r="S43" s="3">
        <v>120.209523809524</v>
      </c>
      <c r="T43" s="3">
        <v>112.62857142857099</v>
      </c>
      <c r="U43" s="3">
        <v>97.819047619047595</v>
      </c>
      <c r="V43">
        <v>0.98642681929681097</v>
      </c>
      <c r="W43">
        <v>0.93148936170212504</v>
      </c>
      <c r="X43">
        <v>1.06371100598513</v>
      </c>
      <c r="Y43">
        <v>1.01715418309655</v>
      </c>
      <c r="Z43">
        <v>0.92365083312609098</v>
      </c>
      <c r="AA43">
        <v>0</v>
      </c>
    </row>
    <row r="44" spans="1:27">
      <c r="A44" s="8" t="s">
        <v>64</v>
      </c>
      <c r="B44" s="8"/>
      <c r="C44">
        <v>0.417748917748895</v>
      </c>
      <c r="D44">
        <v>2.9350649350650002</v>
      </c>
      <c r="E44">
        <v>0.98102869490282896</v>
      </c>
      <c r="F44">
        <v>0.81601731601740102</v>
      </c>
      <c r="G44">
        <v>2.7597402597401999</v>
      </c>
      <c r="H44">
        <v>0.98582753091818398</v>
      </c>
      <c r="I44">
        <v>-3.9523809523810001</v>
      </c>
      <c r="J44">
        <v>-4.5303030303031004</v>
      </c>
      <c r="K44">
        <v>0.971191760776561</v>
      </c>
      <c r="L44">
        <v>8.6580086580090296E-2</v>
      </c>
      <c r="M44">
        <v>3.9610389610388999</v>
      </c>
      <c r="N44">
        <v>2.1645021645007E-3</v>
      </c>
      <c r="O44">
        <v>-1.4696969696969699</v>
      </c>
      <c r="P44">
        <v>1.77056277056277</v>
      </c>
      <c r="Q44">
        <v>1.0389610389610999</v>
      </c>
      <c r="R44">
        <v>-1.5021645021645</v>
      </c>
      <c r="S44" s="3">
        <v>120.409523809524</v>
      </c>
      <c r="T44" s="3">
        <v>114.57619047619001</v>
      </c>
      <c r="U44" s="3">
        <v>101.52380952381</v>
      </c>
      <c r="V44">
        <v>0.98617464227069995</v>
      </c>
      <c r="W44">
        <v>1.0652984690198</v>
      </c>
      <c r="X44">
        <v>0.89250319399189604</v>
      </c>
      <c r="Y44">
        <v>0.96839553548773405</v>
      </c>
      <c r="Z44">
        <v>0.80069876268317297</v>
      </c>
      <c r="AA44">
        <v>1</v>
      </c>
    </row>
    <row r="45" spans="1:27">
      <c r="A45" s="8" t="s">
        <v>65</v>
      </c>
      <c r="B45" s="8"/>
      <c r="C45">
        <v>-0.417748917748895</v>
      </c>
      <c r="D45">
        <v>-2.9350649350650002</v>
      </c>
      <c r="E45">
        <v>1.0193381755250801</v>
      </c>
      <c r="F45">
        <v>-0.81601731601740102</v>
      </c>
      <c r="G45">
        <v>-2.7597402597401999</v>
      </c>
      <c r="H45">
        <v>1.01437621555224</v>
      </c>
      <c r="I45">
        <v>3.9523809523810001</v>
      </c>
      <c r="J45">
        <v>4.5303030303031004</v>
      </c>
      <c r="K45">
        <v>1.02966277143909</v>
      </c>
      <c r="L45">
        <v>-8.6580086580090296E-2</v>
      </c>
      <c r="M45">
        <v>-3.9610389610388999</v>
      </c>
      <c r="N45">
        <v>-2.1645021645007E-3</v>
      </c>
      <c r="O45">
        <v>1.4696969696969699</v>
      </c>
      <c r="P45">
        <v>-1.77056277056277</v>
      </c>
      <c r="Q45">
        <v>-1.0389610389610999</v>
      </c>
      <c r="R45">
        <v>1.5021645021645</v>
      </c>
      <c r="S45" s="3">
        <v>121.209523809524</v>
      </c>
      <c r="T45" s="3">
        <v>113.62857142857099</v>
      </c>
      <c r="U45" s="3">
        <v>98.819047619047595</v>
      </c>
      <c r="V45">
        <v>1.0140191778785399</v>
      </c>
      <c r="W45">
        <v>0.938704061895554</v>
      </c>
      <c r="X45">
        <v>1.1204441695354701</v>
      </c>
      <c r="Y45">
        <v>1.0326359048075799</v>
      </c>
      <c r="Z45">
        <v>1.2489091361262501</v>
      </c>
      <c r="AA45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2023-06-09T08:45:00Z</dcterms:created>
  <dcterms:modified xsi:type="dcterms:W3CDTF">2023-06-14T05:42:29Z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FC658FA0729C4C399355F6D18C4DD737_11</vt:lpwstr>
  </property>
  <property fmtid="{D5CDD505-2E9C-101B-9397-08002B2CF9AE}" pid="3" name="KSOProductBuildVer">
    <vt:lpwstr>2052-11.1.0.14309</vt:lpwstr>
  </property>
</Properties>
</file>