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7D3C7097-2C88-4F4F-88AA-C311AD36E11C}" xr6:coauthVersionLast="34" xr6:coauthVersionMax="34" xr10:uidLastSave="{00000000-0000-0000-0000-000000000000}"/>
  <bookViews>
    <workbookView xWindow="0" yWindow="0" windowWidth="19200" windowHeight="6975" activeTab="1" xr2:uid="{5A64312D-AE95-497E-9C32-EBF5C11B63BF}"/>
  </bookViews>
  <sheets>
    <sheet name="vendas" sheetId="2" r:id="rId1"/>
    <sheet name="simulações" sheetId="1" r:id="rId2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>simulações!$C$4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6" i="1" l="1"/>
  <c r="D8" i="1"/>
  <c r="D9" i="1"/>
  <c r="D7" i="1"/>
  <c r="D6" i="1" s="1"/>
  <c r="C10" i="1"/>
  <c r="E9" i="1" l="1"/>
  <c r="F9" i="1" s="1"/>
  <c r="G9" i="1" s="1"/>
  <c r="E8" i="1"/>
  <c r="F8" i="1" s="1"/>
  <c r="G8" i="1" s="1"/>
  <c r="E7" i="1"/>
  <c r="D10" i="1"/>
  <c r="F8" i="2"/>
  <c r="F5" i="2"/>
  <c r="H8" i="1" l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H7" i="1" l="1"/>
  <c r="G6" i="1"/>
  <c r="I9" i="1"/>
  <c r="H10" i="1"/>
  <c r="F6" i="1"/>
  <c r="F4" i="2"/>
  <c r="F3" i="2"/>
  <c r="I7" i="1" l="1"/>
  <c r="H6" i="1"/>
  <c r="J9" i="1"/>
  <c r="I10" i="1"/>
  <c r="J7" i="1" l="1"/>
  <c r="I6" i="1"/>
  <c r="K9" i="1"/>
  <c r="J10" i="1"/>
  <c r="K7" i="1" l="1"/>
  <c r="J6" i="1"/>
  <c r="L9" i="1"/>
  <c r="K10" i="1"/>
  <c r="L7" i="1" l="1"/>
  <c r="K6" i="1"/>
  <c r="M9" i="1"/>
  <c r="L10" i="1"/>
  <c r="M7" i="1" l="1"/>
  <c r="L6" i="1"/>
  <c r="N9" i="1"/>
  <c r="M10" i="1"/>
  <c r="N7" i="1" l="1"/>
  <c r="M6" i="1"/>
  <c r="O9" i="1"/>
  <c r="N10" i="1"/>
  <c r="O7" i="1" l="1"/>
  <c r="N6" i="1"/>
  <c r="P9" i="1"/>
  <c r="O10" i="1"/>
  <c r="P7" i="1" l="1"/>
  <c r="O6" i="1"/>
  <c r="Q9" i="1"/>
  <c r="P10" i="1"/>
  <c r="Q7" i="1" l="1"/>
  <c r="P6" i="1"/>
  <c r="R9" i="1"/>
  <c r="V8" i="1" s="1"/>
  <c r="Q10" i="1"/>
  <c r="R7" i="1" l="1"/>
  <c r="Q6" i="1"/>
  <c r="S9" i="1"/>
  <c r="R10" i="1"/>
  <c r="V11" i="1" s="1"/>
  <c r="V9" i="1"/>
  <c r="V10" i="1" s="1"/>
  <c r="V12" i="1" s="1"/>
  <c r="B2" i="1" s="1"/>
  <c r="S7" i="1" l="1"/>
  <c r="R6" i="1"/>
  <c r="T9" i="1"/>
  <c r="T10" i="1" s="1"/>
  <c r="S10" i="1"/>
  <c r="T7" i="1" l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<sst xmlns="http://schemas.openxmlformats.org/spreadsheetml/2006/main" count="1751" uniqueCount="19">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</sst>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5" fillId="0" borderId="0" xfId="0" applyFont="1"/>
    <xf numFmtId="9" fontId="5" fillId="0" borderId="0" xfId="0" applyNumberFormat="1" applyFont="1"/>
    <xf numFmtId="0" fontId="0" fillId="0" borderId="0" xfId="0" applyFont="1"/>
  </cellXfs>
  <cellStyles count="4">
    <cellStyle name="20% - Ênfase1" xfId="3" builtinId="30"/>
    <cellStyle name="Moeda" xfId="1" builtinId="4"/>
    <cellStyle name="Normal" xfId="0" builtinId="0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12"/>
  <sheetViews>
    <sheetView tabSelected="1" workbookViewId="0">
      <selection activeCell="B4" sqref="B4"/>
    </sheetView>
  </sheetViews>
  <sheetFormatPr defaultRowHeight="15" x14ac:dyDescent="0.25"/>
  <cols>
    <col min="2" max="2" width="29.42578125" customWidth="1"/>
    <col min="3" max="20" width="15.42578125" bestFit="1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100</v>
      </c>
    </row>
    <row r="4" spans="2:22" x14ac:dyDescent="0.25">
      <c r="B4" s="20" t="s">
        <v>12</v>
      </c>
      <c r="C4" s="19">
        <v>0.1</v>
      </c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100</v>
      </c>
      <c r="D8" s="13">
        <f>C8</f>
        <v>100</v>
      </c>
      <c r="E8" s="13">
        <f>D8</f>
        <v>100</v>
      </c>
      <c r="F8" s="13">
        <f>E8</f>
        <v>100</v>
      </c>
      <c r="G8" s="13">
        <f t="shared" ref="G8:T8" si="2">F8</f>
        <v>100</v>
      </c>
      <c r="H8" s="13">
        <f t="shared" si="2"/>
        <v>100</v>
      </c>
      <c r="I8" s="13">
        <f t="shared" si="2"/>
        <v>100</v>
      </c>
      <c r="J8" s="13">
        <f t="shared" si="2"/>
        <v>100</v>
      </c>
      <c r="K8" s="13">
        <f t="shared" si="2"/>
        <v>100</v>
      </c>
      <c r="L8" s="13">
        <f t="shared" si="2"/>
        <v>100</v>
      </c>
      <c r="M8" s="13">
        <f t="shared" si="2"/>
        <v>100</v>
      </c>
      <c r="N8" s="13">
        <f t="shared" si="2"/>
        <v>100</v>
      </c>
      <c r="O8" s="13">
        <f t="shared" si="2"/>
        <v>100</v>
      </c>
      <c r="P8" s="13">
        <f t="shared" si="2"/>
        <v>100</v>
      </c>
      <c r="Q8" s="13">
        <f t="shared" si="2"/>
        <v>100</v>
      </c>
      <c r="R8" s="13">
        <f t="shared" si="2"/>
        <v>100</v>
      </c>
      <c r="S8" s="13">
        <f t="shared" si="2"/>
        <v>100</v>
      </c>
      <c r="T8" s="13">
        <f t="shared" si="2"/>
        <v>100</v>
      </c>
      <c r="U8" s="13"/>
      <c r="V8" s="13">
        <f>SUMPRODUCT(G8:R8,G9:R9)/SUM(G9:R9)</f>
        <v>99.999999999999986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11000</v>
      </c>
      <c r="E9" s="13">
        <f>D9*(1+TaxaDeCrescimentoDeQuantidadeDeVendas)</f>
        <v>12100.000000000002</v>
      </c>
      <c r="F9" s="13">
        <f>E9*(1+TaxaDeCrescimentoDeQuantidadeDeVendas)</f>
        <v>13310.000000000004</v>
      </c>
      <c r="G9" s="13">
        <f>F9*(1+TaxaDeCrescimentoDeQuantidadeDeVendas)</f>
        <v>14641.000000000005</v>
      </c>
      <c r="H9" s="13">
        <f>G9*(1+TaxaDeCrescimentoDeQuantidadeDeVendas)</f>
        <v>16105.100000000008</v>
      </c>
      <c r="I9" s="13">
        <f>H9*(1+TaxaDeCrescimentoDeQuantidadeDeVendas)</f>
        <v>17715.610000000011</v>
      </c>
      <c r="J9" s="13">
        <f>I9*(1+TaxaDeCrescimentoDeQuantidadeDeVendas)</f>
        <v>19487.171000000013</v>
      </c>
      <c r="K9" s="13">
        <f>J9*(1+TaxaDeCrescimentoDeQuantidadeDeVendas)</f>
        <v>21435.888100000015</v>
      </c>
      <c r="L9" s="13">
        <f>K9*(1+TaxaDeCrescimentoDeQuantidadeDeVendas)</f>
        <v>23579.476910000019</v>
      </c>
      <c r="M9" s="13">
        <f>L9*(1+TaxaDeCrescimentoDeQuantidadeDeVendas)</f>
        <v>25937.424601000024</v>
      </c>
      <c r="N9" s="13">
        <f>M9*(1+TaxaDeCrescimentoDeQuantidadeDeVendas)</f>
        <v>28531.16706110003</v>
      </c>
      <c r="O9" s="13">
        <f>N9*(1+TaxaDeCrescimentoDeQuantidadeDeVendas)</f>
        <v>31384.283767210036</v>
      </c>
      <c r="P9" s="13">
        <f>O9*(1+TaxaDeCrescimentoDeQuantidadeDeVendas)</f>
        <v>34522.712143931043</v>
      </c>
      <c r="Q9" s="13">
        <f>P9*(1+TaxaDeCrescimentoDeQuantidadeDeVendas)</f>
        <v>37974.983358324149</v>
      </c>
      <c r="R9" s="13">
        <f>Q9*(1+TaxaDeCrescimentoDeQuantidadeDeVendas)</f>
        <v>41772.481694156566</v>
      </c>
      <c r="S9" s="13">
        <f>R9*(1+TaxaDeCrescimentoDeQuantidadeDeVendas)</f>
        <v>45949.729863572225</v>
      </c>
      <c r="T9" s="13">
        <f>S9*(1+TaxaDeCrescimentoDeQuantidadeDeVendas)</f>
        <v>50544.702849929454</v>
      </c>
      <c r="U9" s="13"/>
      <c r="V9" s="13">
        <f>SUM(G9:R9)</f>
        <v>313087.29863572191</v>
      </c>
    </row>
    <row r="10" spans="2:22" ht="15.75" thickBot="1" x14ac:dyDescent="0.3">
      <c r="B10" s="16" t="s">
        <v>10</v>
      </c>
      <c r="C10" s="17">
        <f>C8*C9</f>
        <v>1000000</v>
      </c>
      <c r="D10" s="17">
        <f>D8*D9</f>
        <v>1100000</v>
      </c>
      <c r="E10" s="17">
        <f>E8*E9</f>
        <v>1210000.0000000002</v>
      </c>
      <c r="F10" s="17">
        <f>F8*F9</f>
        <v>1331000.0000000005</v>
      </c>
      <c r="G10" s="17">
        <f t="shared" ref="G10:T10" si="3">G8*G9</f>
        <v>1464100.0000000005</v>
      </c>
      <c r="H10" s="17">
        <f t="shared" si="3"/>
        <v>1610510.0000000007</v>
      </c>
      <c r="I10" s="17">
        <f t="shared" si="3"/>
        <v>1771561.0000000012</v>
      </c>
      <c r="J10" s="17">
        <f t="shared" si="3"/>
        <v>1948717.1000000013</v>
      </c>
      <c r="K10" s="17">
        <f t="shared" si="3"/>
        <v>2143588.8100000015</v>
      </c>
      <c r="L10" s="17">
        <f t="shared" si="3"/>
        <v>2357947.691000002</v>
      </c>
      <c r="M10" s="17">
        <f t="shared" si="3"/>
        <v>2593742.4601000026</v>
      </c>
      <c r="N10" s="17">
        <f t="shared" si="3"/>
        <v>2853116.7061100029</v>
      </c>
      <c r="O10" s="17">
        <f t="shared" si="3"/>
        <v>3138428.3767210036</v>
      </c>
      <c r="P10" s="17">
        <f t="shared" si="3"/>
        <v>3452271.2143931044</v>
      </c>
      <c r="Q10" s="17">
        <f t="shared" si="3"/>
        <v>3797498.3358324147</v>
      </c>
      <c r="R10" s="17">
        <f t="shared" si="3"/>
        <v>4177248.1694156565</v>
      </c>
      <c r="S10" s="17">
        <f t="shared" si="3"/>
        <v>4594972.9863572223</v>
      </c>
      <c r="T10" s="17">
        <f t="shared" si="3"/>
        <v>5054470.2849929454</v>
      </c>
      <c r="U10" s="17"/>
      <c r="V10" s="17">
        <f>V8*V9</f>
        <v>31308729.863572188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31308729.863572188</v>
      </c>
    </row>
    <row r="12" spans="2:22" x14ac:dyDescent="0.25">
      <c r="V12">
        <f>ROUND(V11-V10,2)</f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vendas</vt:lpstr>
      <vt:lpstr>simulações</vt:lpstr>
      <vt:lpstr>DataDeLancamentoDaUltimaVersao</vt:lpstr>
      <vt:lpstr>TaxaDeCrescimentoDeQuantidadeDeVendas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2018-09-11T13:32:42Z</dcterms:modified>
</cp:coreProperties>
</file>