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hlopez\Desktop\cursos\Solucion de Problemas\FORMATOS\"/>
    </mc:Choice>
  </mc:AlternateContent>
  <bookViews>
    <workbookView xWindow="0" yWindow="0" windowWidth="16395" windowHeight="6795" tabRatio="854"/>
  </bookViews>
  <sheets>
    <sheet name="Equipo de trabajo" sheetId="15" r:id="rId1"/>
    <sheet name="Lista de Integrates" sheetId="4" r:id="rId2"/>
    <sheet name="IshikawaOK" sheetId="2" r:id="rId3"/>
    <sheet name="Pareto" sheetId="12" r:id="rId4"/>
    <sheet name="Lista de actividades" sheetId="7" r:id="rId5"/>
    <sheet name="Indicador Clave (KPI Grafica)" sheetId="11" r:id="rId6"/>
    <sheet name="Shikumi" sheetId="8" state="hidden" r:id="rId7"/>
  </sheets>
  <externalReferences>
    <externalReference r:id="rId8"/>
    <externalReference r:id="rId9"/>
  </externalReferences>
  <definedNames>
    <definedName name="Excel_BuiltIn__FilterDatabase_1">#REF!</definedName>
    <definedName name="Excel_BuiltIn__FilterDatabase_2">#REF!</definedName>
    <definedName name="Fin6.30">[1]CAPTURAS!$Q$5</definedName>
    <definedName name="Inicio24">[1]CAPTURAS!$Q$4</definedName>
    <definedName name="RechazoL10">#REF!</definedName>
    <definedName name="VelocidadL2">[2]L2!$E$3</definedName>
    <definedName name="VelocidadL7">[2]L7!$E$3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12" l="1"/>
  <c r="N24" i="12"/>
  <c r="P52" i="12" l="1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O35" i="12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5" i="12"/>
  <c r="O5" i="12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</calcChain>
</file>

<file path=xl/sharedStrings.xml><?xml version="1.0" encoding="utf-8"?>
<sst xmlns="http://schemas.openxmlformats.org/spreadsheetml/2006/main" count="197" uniqueCount="160">
  <si>
    <t>OEE</t>
  </si>
  <si>
    <t>Meta</t>
  </si>
  <si>
    <t>Material</t>
  </si>
  <si>
    <t>Mano de Obra</t>
  </si>
  <si>
    <t>Medio Ambiente</t>
  </si>
  <si>
    <t xml:space="preserve"> </t>
  </si>
  <si>
    <t>6M</t>
  </si>
  <si>
    <t>Causa</t>
  </si>
  <si>
    <t>Método</t>
  </si>
  <si>
    <t>Medición</t>
  </si>
  <si>
    <t>Pareto 2do Nivel Cambios y limpiezs</t>
  </si>
  <si>
    <t>Cambios y Limpiezas</t>
  </si>
  <si>
    <t>Cause</t>
  </si>
  <si>
    <t>Horas x día</t>
  </si>
  <si>
    <t>% Acumulado</t>
  </si>
  <si>
    <t>% Individual</t>
  </si>
  <si>
    <t>Perdida Velocidad</t>
  </si>
  <si>
    <t>Planeados</t>
  </si>
  <si>
    <t>Problema 1</t>
  </si>
  <si>
    <t>Falta de personal</t>
  </si>
  <si>
    <t>Problema 2</t>
  </si>
  <si>
    <t>Falta de Accesorios</t>
  </si>
  <si>
    <t>Problema 3</t>
  </si>
  <si>
    <t>Administrativos</t>
  </si>
  <si>
    <t>Problema 4</t>
  </si>
  <si>
    <t>Paro-Perdidas de velocidad</t>
  </si>
  <si>
    <t>Problema 5</t>
  </si>
  <si>
    <t>Avería</t>
  </si>
  <si>
    <t>Problema 6</t>
  </si>
  <si>
    <t>Retrabajos</t>
  </si>
  <si>
    <t>Problema 7</t>
  </si>
  <si>
    <t>Calidad</t>
  </si>
  <si>
    <t>Problema 8</t>
  </si>
  <si>
    <t>Ajuste</t>
  </si>
  <si>
    <t>Problema 9</t>
  </si>
  <si>
    <t>Falta de Material</t>
  </si>
  <si>
    <t>Problema 10</t>
  </si>
  <si>
    <t>Sin causa asignada</t>
  </si>
  <si>
    <t>Problema 11</t>
  </si>
  <si>
    <t>Servicios</t>
  </si>
  <si>
    <t>Problema 12</t>
  </si>
  <si>
    <t>Fin de programa</t>
  </si>
  <si>
    <t>Problema 13</t>
  </si>
  <si>
    <t>Mantenimiento planeado</t>
  </si>
  <si>
    <t>Problema 14</t>
  </si>
  <si>
    <t>Insumo defectuoso</t>
  </si>
  <si>
    <t>Problema 15</t>
  </si>
  <si>
    <t>Validaciones</t>
  </si>
  <si>
    <t>Problema 16</t>
  </si>
  <si>
    <t>Problema 17</t>
  </si>
  <si>
    <t>Problema 18</t>
  </si>
  <si>
    <t>Total</t>
  </si>
  <si>
    <t>Pareto 3er Nivel Cambios y limpiezs</t>
  </si>
  <si>
    <t>Cause 17</t>
  </si>
  <si>
    <t>Cause 1</t>
  </si>
  <si>
    <t>Cause 16</t>
  </si>
  <si>
    <t>Cause 11</t>
  </si>
  <si>
    <t>Cause 14</t>
  </si>
  <si>
    <t>Cause 12</t>
  </si>
  <si>
    <t>Cause 5</t>
  </si>
  <si>
    <t>Cause 6</t>
  </si>
  <si>
    <t>Cause 7</t>
  </si>
  <si>
    <t>Cause 8</t>
  </si>
  <si>
    <t>Cause 15</t>
  </si>
  <si>
    <t>Cause 3</t>
  </si>
  <si>
    <t>Cause 9</t>
  </si>
  <si>
    <t>Cause 2</t>
  </si>
  <si>
    <t>Cause 10</t>
  </si>
  <si>
    <t>Cause 13</t>
  </si>
  <si>
    <t>Cause 4</t>
  </si>
  <si>
    <t>Cause 18</t>
  </si>
  <si>
    <t>No</t>
  </si>
  <si>
    <t>Nombre</t>
  </si>
  <si>
    <t>Departamento</t>
  </si>
  <si>
    <t>Nombre 1</t>
  </si>
  <si>
    <t>Nombre 2</t>
  </si>
  <si>
    <t>Nombre 3</t>
  </si>
  <si>
    <t>Nombre 4</t>
  </si>
  <si>
    <t>Nombre 5</t>
  </si>
  <si>
    <t>Nombre 6</t>
  </si>
  <si>
    <t>Accion</t>
  </si>
  <si>
    <t>Quien</t>
  </si>
  <si>
    <t>Fecha de creacion</t>
  </si>
  <si>
    <t>Fecha compromiso</t>
  </si>
  <si>
    <t>Entregable</t>
  </si>
  <si>
    <t>Perdida a mejorar</t>
  </si>
  <si>
    <t>% Avance
(0,25,50,75,100)</t>
  </si>
  <si>
    <t>Estatus</t>
  </si>
  <si>
    <t>Comentarios</t>
  </si>
  <si>
    <t>Shikumi Kaizen 仕組み</t>
  </si>
  <si>
    <t>Review</t>
  </si>
  <si>
    <t>Stablish Rules</t>
  </si>
  <si>
    <t>Stablish Standards</t>
  </si>
  <si>
    <t>Stablish Baselines</t>
  </si>
  <si>
    <t>Owner</t>
  </si>
  <si>
    <t>Responsible to review</t>
  </si>
  <si>
    <t>Remark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</si>
  <si>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</si>
  <si>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</si>
  <si>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</si>
  <si>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</si>
  <si>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</si>
  <si>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</si>
  <si>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</si>
  <si>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</si>
  <si>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</si>
  <si>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</si>
  <si>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</si>
  <si>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</si>
  <si>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</si>
  <si>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</si>
  <si>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</si>
  <si>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</si>
  <si>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</si>
  <si>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</si>
  <si>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</si>
  <si>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</si>
  <si>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</si>
  <si>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</si>
  <si>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</si>
  <si>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</si>
  <si>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</si>
  <si>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</si>
  <si>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</si>
  <si>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</si>
  <si>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</si>
  <si>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</si>
  <si>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Semana</t>
  </si>
  <si>
    <t>Gerente de Mejora de Procesos</t>
  </si>
  <si>
    <t>Mejora de Procesos</t>
  </si>
  <si>
    <t>Supervisor de Procesos</t>
  </si>
  <si>
    <t>Acondicionado</t>
  </si>
  <si>
    <t>Operador de Tableteado</t>
  </si>
  <si>
    <t>Fabricación</t>
  </si>
  <si>
    <t>Auditor de Calidad</t>
  </si>
  <si>
    <t>Auxiliar</t>
  </si>
  <si>
    <t>Máquina</t>
  </si>
  <si>
    <t>Excesos en Cambios y Limpiezas</t>
  </si>
  <si>
    <t>Rol</t>
  </si>
  <si>
    <t>Líder y Facilitador</t>
  </si>
  <si>
    <t>Gestor</t>
  </si>
  <si>
    <t>Secretario</t>
  </si>
  <si>
    <t>Participantes</t>
  </si>
  <si>
    <t>Variable</t>
  </si>
  <si>
    <t>Equipo de trabajo.</t>
  </si>
  <si>
    <t>Integrado por personas de áreas o departamentos involucrados en el proceso.</t>
  </si>
  <si>
    <t>Se necesita alguien de:</t>
  </si>
  <si>
    <t>Ventas ___</t>
  </si>
  <si>
    <t>Otros_____________________________</t>
  </si>
  <si>
    <t xml:space="preserve">             Producción ___                              </t>
  </si>
  <si>
    <t>Recursos Humanos ___</t>
  </si>
  <si>
    <t xml:space="preserve">        Mantenimiento ___                                              </t>
  </si>
  <si>
    <t>Finanzas ___</t>
  </si>
  <si>
    <t xml:space="preserve">Seguridad ___                                         </t>
  </si>
  <si>
    <t xml:space="preserve">Sistemas de Calidad ___                        </t>
  </si>
  <si>
    <t>Compras ___</t>
  </si>
  <si>
    <t>Ingeniería Industrial ___</t>
  </si>
  <si>
    <t xml:space="preserve">Laboratorio ___                        </t>
  </si>
  <si>
    <t>Almacén ___</t>
  </si>
  <si>
    <t>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</si>
</sst>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[$-409]d\-mmm\-yy;@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color theme="0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20"/>
      <name val="Arial Narrow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6"/>
      <color rgb="FFFFFFFF"/>
      <name val="Arial"/>
      <family val="2"/>
    </font>
    <font>
      <sz val="22"/>
      <color rgb="FF000000"/>
      <name val="Arial"/>
      <family val="2"/>
    </font>
    <font>
      <sz val="22"/>
      <color theme="1"/>
      <name val="Arial"/>
      <family val="2"/>
    </font>
    <font>
      <sz val="2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26"/>
      <color rgb="FFFFFFFF"/>
      <name val="Articulate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ADD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9" fontId="0" fillId="0" borderId="0" xfId="1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2" fillId="0" borderId="2" xfId="0" applyFont="1" applyBorder="1" applyAlignment="1">
      <alignment horizontal="left" wrapText="1" readingOrder="1"/>
    </xf>
    <xf numFmtId="0" fontId="0" fillId="0" borderId="0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9" fontId="0" fillId="0" borderId="3" xfId="0" applyNumberForma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6" borderId="3" xfId="0" applyNumberFormat="1" applyFont="1" applyFill="1" applyBorder="1" applyAlignment="1">
      <alignment vertical="center" textRotation="90" wrapText="1" readingOrder="1"/>
    </xf>
    <xf numFmtId="0" fontId="5" fillId="0" borderId="0" xfId="0" applyFont="1" applyFill="1" applyAlignment="1"/>
    <xf numFmtId="0" fontId="6" fillId="0" borderId="0" xfId="0" applyFont="1" applyFill="1" applyAlignment="1"/>
    <xf numFmtId="0" fontId="8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2" fillId="6" borderId="7" xfId="0" applyFont="1" applyFill="1" applyBorder="1" applyAlignment="1">
      <alignment horizontal="center" wrapText="1" readingOrder="1"/>
    </xf>
    <xf numFmtId="9" fontId="0" fillId="0" borderId="0" xfId="0" applyNumberFormat="1"/>
    <xf numFmtId="0" fontId="12" fillId="6" borderId="0" xfId="0" applyFont="1" applyFill="1" applyBorder="1" applyAlignment="1">
      <alignment horizontal="center" wrapText="1" readingOrder="1"/>
    </xf>
    <xf numFmtId="0" fontId="13" fillId="0" borderId="3" xfId="0" applyFont="1" applyBorder="1" applyAlignment="1">
      <alignment vertical="center" wrapText="1" readingOrder="1"/>
    </xf>
    <xf numFmtId="0" fontId="2" fillId="0" borderId="11" xfId="0" applyFont="1" applyBorder="1" applyAlignment="1">
      <alignment horizontal="center" wrapText="1" readingOrder="1"/>
    </xf>
    <xf numFmtId="0" fontId="2" fillId="0" borderId="12" xfId="0" applyFont="1" applyBorder="1" applyAlignment="1">
      <alignment horizontal="center" wrapText="1" readingOrder="1"/>
    </xf>
    <xf numFmtId="0" fontId="15" fillId="0" borderId="3" xfId="0" applyFont="1" applyBorder="1" applyAlignment="1">
      <alignment vertical="center" wrapText="1"/>
    </xf>
    <xf numFmtId="9" fontId="14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 readingOrder="1"/>
    </xf>
    <xf numFmtId="16" fontId="13" fillId="0" borderId="3" xfId="0" applyNumberFormat="1" applyFont="1" applyBorder="1" applyAlignment="1">
      <alignment horizontal="center" vertical="center" wrapText="1" readingOrder="1"/>
    </xf>
    <xf numFmtId="165" fontId="13" fillId="0" borderId="3" xfId="0" applyNumberFormat="1" applyFont="1" applyBorder="1" applyAlignment="1">
      <alignment horizontal="center" vertical="center" wrapText="1" readingOrder="1"/>
    </xf>
    <xf numFmtId="0" fontId="16" fillId="7" borderId="15" xfId="0" applyFont="1" applyFill="1" applyBorder="1" applyAlignment="1">
      <alignment vertical="center"/>
    </xf>
    <xf numFmtId="10" fontId="0" fillId="0" borderId="15" xfId="0" applyNumberFormat="1" applyBorder="1"/>
    <xf numFmtId="166" fontId="0" fillId="0" borderId="15" xfId="0" applyNumberFormat="1" applyBorder="1"/>
    <xf numFmtId="166" fontId="0" fillId="0" borderId="15" xfId="1" applyNumberFormat="1" applyFont="1" applyBorder="1"/>
    <xf numFmtId="0" fontId="0" fillId="0" borderId="0" xfId="0" applyAlignment="1">
      <alignment horizontal="center"/>
    </xf>
    <xf numFmtId="0" fontId="10" fillId="6" borderId="3" xfId="0" applyFont="1" applyFill="1" applyBorder="1" applyAlignment="1">
      <alignment horizontal="center" vertical="center" wrapText="1" readingOrder="1"/>
    </xf>
    <xf numFmtId="0" fontId="17" fillId="0" borderId="0" xfId="0" applyFont="1" applyAlignment="1">
      <alignment horizontal="center"/>
    </xf>
    <xf numFmtId="0" fontId="18" fillId="0" borderId="18" xfId="0" applyFont="1" applyBorder="1" applyAlignment="1">
      <alignment horizontal="right" vertical="center" wrapText="1"/>
    </xf>
    <xf numFmtId="0" fontId="0" fillId="0" borderId="20" xfId="0" applyBorder="1" applyAlignment="1">
      <alignment vertical="top" wrapText="1"/>
    </xf>
    <xf numFmtId="0" fontId="18" fillId="0" borderId="19" xfId="0" applyFont="1" applyBorder="1" applyAlignment="1">
      <alignment horizontal="right" vertical="center" wrapText="1"/>
    </xf>
    <xf numFmtId="0" fontId="18" fillId="0" borderId="21" xfId="0" applyFont="1" applyBorder="1" applyAlignment="1">
      <alignment horizontal="right" vertical="center" wrapText="1"/>
    </xf>
    <xf numFmtId="0" fontId="19" fillId="0" borderId="16" xfId="0" applyFont="1" applyBorder="1" applyAlignment="1">
      <alignment horizontal="justify" vertical="center" wrapText="1"/>
    </xf>
    <xf numFmtId="0" fontId="19" fillId="0" borderId="17" xfId="0" applyFont="1" applyBorder="1" applyAlignment="1">
      <alignment horizontal="justify" vertical="center" wrapText="1"/>
    </xf>
    <xf numFmtId="0" fontId="18" fillId="0" borderId="22" xfId="0" applyFont="1" applyBorder="1" applyAlignment="1">
      <alignment horizontal="justify" vertical="center" wrapText="1"/>
    </xf>
    <xf numFmtId="0" fontId="18" fillId="0" borderId="23" xfId="0" applyFont="1" applyBorder="1" applyAlignment="1">
      <alignment horizontal="justify" vertical="center" wrapText="1"/>
    </xf>
    <xf numFmtId="0" fontId="19" fillId="0" borderId="18" xfId="0" applyFont="1" applyBorder="1" applyAlignment="1">
      <alignment horizontal="justify" vertical="center" wrapText="1"/>
    </xf>
    <xf numFmtId="0" fontId="19" fillId="0" borderId="19" xfId="0" applyFont="1" applyBorder="1" applyAlignment="1">
      <alignment horizontal="justify" vertical="center" wrapText="1"/>
    </xf>
    <xf numFmtId="0" fontId="3" fillId="6" borderId="13" xfId="0" applyFont="1" applyFill="1" applyBorder="1" applyAlignment="1">
      <alignment horizontal="center" vertical="center" wrapText="1" readingOrder="1"/>
    </xf>
    <xf numFmtId="0" fontId="3" fillId="6" borderId="14" xfId="0" applyFont="1" applyFill="1" applyBorder="1" applyAlignment="1">
      <alignment horizontal="center" vertical="center" wrapText="1" readingOrder="1"/>
    </xf>
    <xf numFmtId="0" fontId="3" fillId="6" borderId="10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 wrapText="1"/>
    </xf>
    <xf numFmtId="0" fontId="20" fillId="6" borderId="8" xfId="0" applyFont="1" applyFill="1" applyBorder="1" applyAlignment="1">
      <alignment horizontal="center" vertical="center" wrapText="1" readingOrder="1"/>
    </xf>
    <xf numFmtId="0" fontId="20" fillId="6" borderId="9" xfId="0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0" fontId="9" fillId="6" borderId="5" xfId="0" applyFont="1" applyFill="1" applyBorder="1" applyAlignment="1">
      <alignment horizontal="center" vertical="center" wrapText="1" readingOrder="1"/>
    </xf>
    <xf numFmtId="0" fontId="9" fillId="6" borderId="6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FFC7CE"/>
      <color rgb="FF9C0006"/>
      <color rgb="FF006100"/>
      <color rgb="FFC6EFCE"/>
      <color rgb="FFA5A5A5"/>
      <color rgb="FFFFEB9C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96014759688119E-2"/>
          <c:y val="5.0925925925925923E-2"/>
          <c:w val="0.66109019822415538"/>
          <c:h val="0.81641644064414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Pareto!$B$2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Pareto!$C$2</c:f>
              <c:numCache>
                <c:formatCode>0.00%</c:formatCode>
                <c:ptCount val="1"/>
                <c:pt idx="0">
                  <c:v>0.62885672631767797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0A-4BFC-9EC5-3DEAC3ECC3E6}"/>
            </c:ext>
          </c:extLst>
        </c:ser>
        <c:ser>
          <c:idx val="1"/>
          <c:order val="1"/>
          <c:tx>
            <c:strRef>
              <c:f>Pareto!$B$3</c:f>
              <c:strCache>
                <c:ptCount val="1"/>
                <c:pt idx="0">
                  <c:v>Cambios y Limpiezas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Pareto!$C$3</c:f>
              <c:numCache>
                <c:formatCode>0.0%</c:formatCode>
                <c:ptCount val="1"/>
                <c:pt idx="0">
                  <c:v>0.1017968463513018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0A-4BFC-9EC5-3DEAC3ECC3E6}"/>
            </c:ext>
          </c:extLst>
        </c:ser>
        <c:ser>
          <c:idx val="2"/>
          <c:order val="2"/>
          <c:tx>
            <c:strRef>
              <c:f>Pareto!$B$4</c:f>
              <c:strCache>
                <c:ptCount val="1"/>
                <c:pt idx="0">
                  <c:v>Perdida Velocidad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Pareto!$C$4</c:f>
              <c:numCache>
                <c:formatCode>0.0%</c:formatCode>
                <c:ptCount val="1"/>
                <c:pt idx="0">
                  <c:v>6.8647325520424227E-2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0A-4BFC-9EC5-3DEAC3ECC3E6}"/>
            </c:ext>
          </c:extLst>
        </c:ser>
        <c:ser>
          <c:idx val="3"/>
          <c:order val="3"/>
          <c:tx>
            <c:strRef>
              <c:f>Pareto!$B$5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0A-4BFC-9EC5-3DEAC3ECC3E6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Pareto!$C$5</c:f>
              <c:numCache>
                <c:formatCode>0.0%</c:formatCode>
                <c:ptCount val="1"/>
                <c:pt idx="0">
                  <c:v>5.328199486615328E-2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0A-4BFC-9EC5-3DEAC3ECC3E6}"/>
            </c:ext>
          </c:extLst>
        </c:ser>
        <c:ser>
          <c:idx val="4"/>
          <c:order val="4"/>
          <c:tx>
            <c:strRef>
              <c:f>Pareto!$B$6</c:f>
              <c:strCache>
                <c:ptCount val="1"/>
                <c:pt idx="0">
                  <c:v>Falta de personal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Pareto!$C$6</c:f>
              <c:numCache>
                <c:formatCode>0.0%</c:formatCode>
                <c:ptCount val="1"/>
                <c:pt idx="0">
                  <c:v>3.1829849651631832E-2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0A-4BFC-9EC5-3DEAC3ECC3E6}"/>
            </c:ext>
          </c:extLst>
        </c:ser>
        <c:ser>
          <c:idx val="5"/>
          <c:order val="5"/>
          <c:tx>
            <c:strRef>
              <c:f>Pareto!$B$7</c:f>
              <c:strCache>
                <c:ptCount val="1"/>
                <c:pt idx="0">
                  <c:v>Falta de Accesorios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Pareto!$C$7</c:f>
              <c:numCache>
                <c:formatCode>0.0%</c:formatCode>
                <c:ptCount val="1"/>
                <c:pt idx="0">
                  <c:v>2.8016134946828017E-2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E0A-4BFC-9EC5-3DEAC3ECC3E6}"/>
            </c:ext>
          </c:extLst>
        </c:ser>
        <c:ser>
          <c:idx val="6"/>
          <c:order val="6"/>
          <c:tx>
            <c:strRef>
              <c:f>Pareto!$B$8</c:f>
              <c:strCache>
                <c:ptCount val="1"/>
                <c:pt idx="0">
                  <c:v>Administrativos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>
                      <a:solidFill>
                        <a:schemeClr val="bg2">
                          <a:lumMod val="25000"/>
                        </a:schemeClr>
                      </a:solidFill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s-MX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Pareto!$C$8</c:f>
              <c:numCache>
                <c:formatCode>0.0%</c:formatCode>
                <c:ptCount val="1"/>
                <c:pt idx="0">
                  <c:v>2.6329299596626329E-2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E0A-4BFC-9EC5-3DEAC3ECC3E6}"/>
            </c:ext>
          </c:extLst>
        </c:ser>
        <c:ser>
          <c:idx val="7"/>
          <c:order val="7"/>
          <c:tx>
            <c:strRef>
              <c:f>Pareto!$B$9</c:f>
              <c:strCache>
                <c:ptCount val="1"/>
                <c:pt idx="0">
                  <c:v>Paro-Perdidas de velocidad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5E0A-4BFC-9EC5-3DEAC3ECC3E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Pareto!$C$9</c:f>
              <c:numCache>
                <c:formatCode>0.0%</c:formatCode>
                <c:ptCount val="1"/>
                <c:pt idx="0">
                  <c:v>2.1855518885221855E-2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E0A-4BFC-9EC5-3DEAC3ECC3E6}"/>
            </c:ext>
          </c:extLst>
        </c:ser>
        <c:ser>
          <c:idx val="8"/>
          <c:order val="8"/>
          <c:tx>
            <c:strRef>
              <c:f>Pareto!$B$10</c:f>
              <c:strCache>
                <c:ptCount val="1"/>
                <c:pt idx="0">
                  <c:v>Avería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Pareto!$C$10</c:f>
              <c:numCache>
                <c:formatCode>0.0%</c:formatCode>
                <c:ptCount val="1"/>
                <c:pt idx="0">
                  <c:v>9.6442977631096445E-3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E0A-4BFC-9EC5-3DEAC3ECC3E6}"/>
            </c:ext>
          </c:extLst>
        </c:ser>
        <c:ser>
          <c:idx val="9"/>
          <c:order val="9"/>
          <c:tx>
            <c:strRef>
              <c:f>Pareto!$B$11</c:f>
              <c:strCache>
                <c:ptCount val="1"/>
                <c:pt idx="0">
                  <c:v>Retrabajos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Pareto!$C$11</c:f>
              <c:numCache>
                <c:formatCode>0.0%</c:formatCode>
                <c:ptCount val="1"/>
                <c:pt idx="0">
                  <c:v>6.1239457279061238E-3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E0A-4BFC-9EC5-3DEAC3ECC3E6}"/>
            </c:ext>
          </c:extLst>
        </c:ser>
        <c:ser>
          <c:idx val="10"/>
          <c:order val="10"/>
          <c:tx>
            <c:strRef>
              <c:f>Pareto!$B$12</c:f>
              <c:strCache>
                <c:ptCount val="1"/>
                <c:pt idx="0">
                  <c:v>Calidad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Pareto!$C$12</c:f>
              <c:numCache>
                <c:formatCode>0.0%</c:formatCode>
                <c:ptCount val="1"/>
                <c:pt idx="0">
                  <c:v>6.0896408645014777E-3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E0A-4BFC-9EC5-3DEAC3ECC3E6}"/>
            </c:ext>
          </c:extLst>
        </c:ser>
        <c:ser>
          <c:idx val="11"/>
          <c:order val="11"/>
          <c:tx>
            <c:strRef>
              <c:f>Pareto!$B$13</c:f>
              <c:strCache>
                <c:ptCount val="1"/>
                <c:pt idx="0">
                  <c:v>Ajuste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Pareto!$C$13</c:f>
              <c:numCache>
                <c:formatCode>0.0%</c:formatCode>
                <c:ptCount val="1"/>
                <c:pt idx="0">
                  <c:v>4.9504950495049506E-3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E0A-4BFC-9EC5-3DEAC3ECC3E6}"/>
            </c:ext>
          </c:extLst>
        </c:ser>
        <c:ser>
          <c:idx val="12"/>
          <c:order val="12"/>
          <c:tx>
            <c:strRef>
              <c:f>Pareto!$B$14</c:f>
              <c:strCache>
                <c:ptCount val="1"/>
                <c:pt idx="0">
                  <c:v>Falta de Material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Pareto!$C$14</c:f>
              <c:numCache>
                <c:formatCode>0.0%</c:formatCode>
                <c:ptCount val="1"/>
                <c:pt idx="0">
                  <c:v>4.8771543821048771E-3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E0A-4BFC-9EC5-3DEAC3ECC3E6}"/>
            </c:ext>
          </c:extLst>
        </c:ser>
        <c:ser>
          <c:idx val="13"/>
          <c:order val="13"/>
          <c:tx>
            <c:strRef>
              <c:f>Pareto!$B$15</c:f>
              <c:strCache>
                <c:ptCount val="1"/>
                <c:pt idx="0">
                  <c:v>Sin causa asignada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Pareto!$C$15</c:f>
              <c:numCache>
                <c:formatCode>0.0%</c:formatCode>
                <c:ptCount val="1"/>
                <c:pt idx="0">
                  <c:v>4.7671433810047674E-3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E0A-4BFC-9EC5-3DEAC3ECC3E6}"/>
            </c:ext>
          </c:extLst>
        </c:ser>
        <c:ser>
          <c:idx val="14"/>
          <c:order val="14"/>
          <c:tx>
            <c:strRef>
              <c:f>Pareto!$B$16</c:f>
              <c:strCache>
                <c:ptCount val="1"/>
                <c:pt idx="0">
                  <c:v>Servicios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Pareto!$C$16</c:f>
              <c:numCache>
                <c:formatCode>0.0%</c:formatCode>
                <c:ptCount val="1"/>
                <c:pt idx="0">
                  <c:v>2.9336266960029336E-3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5E0A-4BFC-9EC5-3DEAC3ECC3E6}"/>
            </c:ext>
          </c:extLst>
        </c:ser>
        <c:ser>
          <c:idx val="15"/>
          <c:order val="15"/>
          <c:tx>
            <c:strRef>
              <c:f>Pareto!$B$17</c:f>
              <c:strCache>
                <c:ptCount val="1"/>
                <c:pt idx="0">
                  <c:v>Fin de programa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E0A-4BFC-9EC5-3DEAC3ECC3E6}"/>
            </c:ext>
          </c:extLst>
        </c:ser>
        <c:ser>
          <c:idx val="16"/>
          <c:order val="16"/>
          <c:tx>
            <c:strRef>
              <c:f>Pareto!$B$18</c:f>
              <c:strCache>
                <c:ptCount val="1"/>
                <c:pt idx="0">
                  <c:v>Mantenimiento planeado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5E0A-4BFC-9EC5-3DEAC3ECC3E6}"/>
            </c:ext>
          </c:extLst>
        </c:ser>
        <c:ser>
          <c:idx val="17"/>
          <c:order val="17"/>
          <c:tx>
            <c:strRef>
              <c:f>Pareto!$B$19</c:f>
              <c:strCache>
                <c:ptCount val="1"/>
                <c:pt idx="0">
                  <c:v>Insumo defectuoso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Pareto!$C$19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5E0A-4BFC-9EC5-3DEAC3ECC3E6}"/>
            </c:ext>
          </c:extLst>
        </c:ser>
        <c:ser>
          <c:idx val="18"/>
          <c:order val="18"/>
          <c:tx>
            <c:strRef>
              <c:f>Pareto!$B$20</c:f>
              <c:strCache>
                <c:ptCount val="1"/>
                <c:pt idx="0">
                  <c:v>Validaciones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Pareto!$C$20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E0A-4BFC-9EC5-3DEAC3ECC3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91206832"/>
        <c:axId val="191201936"/>
      </c:barChart>
      <c:catAx>
        <c:axId val="19120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01936"/>
        <c:crosses val="autoZero"/>
        <c:auto val="0"/>
        <c:lblAlgn val="ctr"/>
        <c:lblOffset val="100"/>
        <c:noMultiLvlLbl val="1"/>
      </c:catAx>
      <c:valAx>
        <c:axId val="191201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Pareto!$M$2</c:f>
          <c:strCache>
            <c:ptCount val="1"/>
            <c:pt idx="0">
              <c:v>Pareto 2do Nivel Cambios y limpiezs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219228506107168"/>
          <c:y val="0.10706684842171924"/>
          <c:w val="0.76258118880568637"/>
          <c:h val="0.53635561228102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Pareto!$N$3</c:f>
              <c:strCache>
                <c:ptCount val="1"/>
                <c:pt idx="0">
                  <c:v>Horas x día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#REF!</c:f>
            </c:multiLvlStrRef>
          </c:cat>
          <c:val>
            <c:numRef>
              <c:f>Pareto!$N$5:$N$22</c:f>
              <c:numCache>
                <c:formatCode>General</c:formatCode>
                <c:ptCount val="18"/>
                <c:pt idx="0">
                  <c:v>10.324999999999999</c:v>
                </c:pt>
                <c:pt idx="1">
                  <c:v>6</c:v>
                </c:pt>
                <c:pt idx="2">
                  <c:v>5</c:v>
                </c:pt>
                <c:pt idx="3">
                  <c:v>1.522</c:v>
                </c:pt>
                <c:pt idx="4">
                  <c:v>1.056</c:v>
                </c:pt>
                <c:pt idx="5">
                  <c:v>0.8</c:v>
                </c:pt>
                <c:pt idx="6">
                  <c:v>0.75</c:v>
                </c:pt>
                <c:pt idx="7">
                  <c:v>0.747</c:v>
                </c:pt>
                <c:pt idx="8">
                  <c:v>0.57299999999999995</c:v>
                </c:pt>
                <c:pt idx="9">
                  <c:v>0.53100000000000003</c:v>
                </c:pt>
                <c:pt idx="10">
                  <c:v>0.52800000000000002</c:v>
                </c:pt>
                <c:pt idx="11">
                  <c:v>0.5</c:v>
                </c:pt>
                <c:pt idx="12">
                  <c:v>0.46500000000000002</c:v>
                </c:pt>
                <c:pt idx="13">
                  <c:v>0.34599999999999997</c:v>
                </c:pt>
                <c:pt idx="14">
                  <c:v>0.32</c:v>
                </c:pt>
                <c:pt idx="15">
                  <c:v>0.22</c:v>
                </c:pt>
                <c:pt idx="16">
                  <c:v>0.11</c:v>
                </c:pt>
                <c:pt idx="17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D5-4AEA-99C4-74073D78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02480"/>
        <c:axId val="191199760"/>
      </c:barChart>
      <c:lineChart>
        <c:grouping val="standard"/>
        <c:varyColors val="0"/>
        <c:ser>
          <c:idx val="1"/>
          <c:order val="1"/>
          <c:tx>
            <c:strRef>
              <c:f>Pareto!$O$3</c:f>
              <c:strCache>
                <c:ptCount val="1"/>
                <c:pt idx="0">
                  <c:v>% Acumulado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4"/>
              <c:layout>
                <c:manualLayout>
                  <c:x val="-2.4182621594874151E-2"/>
                  <c:y val="-6.2212955346951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D27-42BA-9126-0D355270587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Pareto!$M$5:$M$22</c:f>
              <c:strCache>
                <c:ptCount val="18"/>
                <c:pt idx="0">
                  <c:v>Problema 1</c:v>
                </c:pt>
                <c:pt idx="1">
                  <c:v>Problema 2</c:v>
                </c:pt>
                <c:pt idx="2">
                  <c:v>Problema 3</c:v>
                </c:pt>
                <c:pt idx="3">
                  <c:v>Problema 4</c:v>
                </c:pt>
                <c:pt idx="4">
                  <c:v>Problema 5</c:v>
                </c:pt>
                <c:pt idx="5">
                  <c:v>Problema 6</c:v>
                </c:pt>
                <c:pt idx="6">
                  <c:v>Problema 7</c:v>
                </c:pt>
                <c:pt idx="7">
                  <c:v>Problema 8</c:v>
                </c:pt>
                <c:pt idx="8">
                  <c:v>Problema 9</c:v>
                </c:pt>
                <c:pt idx="9">
                  <c:v>Problema 10</c:v>
                </c:pt>
                <c:pt idx="10">
                  <c:v>Problema 11</c:v>
                </c:pt>
                <c:pt idx="11">
                  <c:v>Problema 12</c:v>
                </c:pt>
                <c:pt idx="12">
                  <c:v>Problema 13</c:v>
                </c:pt>
                <c:pt idx="13">
                  <c:v>Problema 14</c:v>
                </c:pt>
                <c:pt idx="14">
                  <c:v>Problema 15</c:v>
                </c:pt>
                <c:pt idx="15">
                  <c:v>Problema 16</c:v>
                </c:pt>
                <c:pt idx="16">
                  <c:v>Problema 17</c:v>
                </c:pt>
                <c:pt idx="17">
                  <c:v>Problema 18</c:v>
                </c:pt>
              </c:strCache>
            </c:strRef>
          </c:cat>
          <c:val>
            <c:numRef>
              <c:f>Pareto!$O$5:$O$22</c:f>
              <c:numCache>
                <c:formatCode>0%</c:formatCode>
                <c:ptCount val="18"/>
                <c:pt idx="0">
                  <c:v>0.34644163339261147</c:v>
                </c:pt>
                <c:pt idx="1">
                  <c:v>0.54776364795490384</c:v>
                </c:pt>
                <c:pt idx="2">
                  <c:v>0.71553199342348084</c:v>
                </c:pt>
                <c:pt idx="3">
                  <c:v>0.76660067778411567</c:v>
                </c:pt>
                <c:pt idx="4">
                  <c:v>0.80203335234707918</c:v>
                </c:pt>
                <c:pt idx="5">
                  <c:v>0.82887628762205146</c:v>
                </c:pt>
                <c:pt idx="6">
                  <c:v>0.85404153944233796</c:v>
                </c:pt>
                <c:pt idx="7">
                  <c:v>0.87910613025534334</c:v>
                </c:pt>
                <c:pt idx="8">
                  <c:v>0.89833238264604232</c:v>
                </c:pt>
                <c:pt idx="9">
                  <c:v>0.91614938093480525</c:v>
                </c:pt>
                <c:pt idx="10">
                  <c:v>0.93386571821628694</c:v>
                </c:pt>
                <c:pt idx="11">
                  <c:v>0.95064255276314469</c:v>
                </c:pt>
                <c:pt idx="12">
                  <c:v>0.96624500889172238</c:v>
                </c:pt>
                <c:pt idx="13">
                  <c:v>0.97785457839814793</c:v>
                </c:pt>
                <c:pt idx="14">
                  <c:v>0.98859175250813691</c:v>
                </c:pt>
                <c:pt idx="15">
                  <c:v>0.99597355970875434</c:v>
                </c:pt>
                <c:pt idx="16">
                  <c:v>0.999664463309063</c:v>
                </c:pt>
                <c:pt idx="17">
                  <c:v>1.0000000000000002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D5-4AEA-99C4-74073D78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0848"/>
        <c:axId val="191203024"/>
      </c:lineChart>
      <c:catAx>
        <c:axId val="1912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199760"/>
        <c:crosses val="autoZero"/>
        <c:auto val="1"/>
        <c:lblAlgn val="ctr"/>
        <c:lblOffset val="100"/>
        <c:noMultiLvlLbl val="0"/>
      </c:catAx>
      <c:valAx>
        <c:axId val="191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Pareto!$N$3</c:f>
              <c:strCache>
                <c:ptCount val="1"/>
                <c:pt idx="0">
                  <c:v>Horas x día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2480"/>
        <c:crosses val="autoZero"/>
        <c:crossBetween val="between"/>
      </c:valAx>
      <c:valAx>
        <c:axId val="191203024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0848"/>
        <c:crosses val="max"/>
        <c:crossBetween val="between"/>
        <c:majorUnit val="0.2"/>
      </c:valAx>
      <c:catAx>
        <c:axId val="19120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0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Pareto!$M$32</c:f>
          <c:strCache>
            <c:ptCount val="1"/>
            <c:pt idx="0">
              <c:v>Pareto 3er Nivel Cambios y limpiezs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219228506107168"/>
          <c:y val="0.10706684842171924"/>
          <c:w val="0.76258118880568637"/>
          <c:h val="0.53635561228102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Pareto!$N$33</c:f>
              <c:strCache>
                <c:ptCount val="1"/>
                <c:pt idx="0">
                  <c:v>Horas x día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#REF!</c:f>
            </c:multiLvlStrRef>
          </c:cat>
          <c:val>
            <c:numRef>
              <c:f>Pareto!$N$35:$N$52</c:f>
              <c:numCache>
                <c:formatCode>General</c:formatCode>
                <c:ptCount val="18"/>
                <c:pt idx="0">
                  <c:v>10.324999999999999</c:v>
                </c:pt>
                <c:pt idx="1">
                  <c:v>6</c:v>
                </c:pt>
                <c:pt idx="2">
                  <c:v>5</c:v>
                </c:pt>
                <c:pt idx="3">
                  <c:v>1.522</c:v>
                </c:pt>
                <c:pt idx="4">
                  <c:v>1.056</c:v>
                </c:pt>
                <c:pt idx="5">
                  <c:v>0.8</c:v>
                </c:pt>
                <c:pt idx="6">
                  <c:v>0.75</c:v>
                </c:pt>
                <c:pt idx="7">
                  <c:v>0.747</c:v>
                </c:pt>
                <c:pt idx="8">
                  <c:v>0.57299999999999995</c:v>
                </c:pt>
                <c:pt idx="9">
                  <c:v>0.53100000000000003</c:v>
                </c:pt>
                <c:pt idx="10">
                  <c:v>0.52800000000000002</c:v>
                </c:pt>
                <c:pt idx="11">
                  <c:v>0.5</c:v>
                </c:pt>
                <c:pt idx="12">
                  <c:v>0.46500000000000002</c:v>
                </c:pt>
                <c:pt idx="13">
                  <c:v>0.34599999999999997</c:v>
                </c:pt>
                <c:pt idx="14">
                  <c:v>0.32</c:v>
                </c:pt>
                <c:pt idx="15">
                  <c:v>0.22</c:v>
                </c:pt>
                <c:pt idx="16">
                  <c:v>0.11</c:v>
                </c:pt>
                <c:pt idx="17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D5-4AEA-99C4-74073D78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04656"/>
        <c:axId val="191205200"/>
      </c:barChart>
      <c:lineChart>
        <c:grouping val="standard"/>
        <c:varyColors val="0"/>
        <c:ser>
          <c:idx val="1"/>
          <c:order val="1"/>
          <c:tx>
            <c:strRef>
              <c:f>Pareto!$O$33</c:f>
              <c:strCache>
                <c:ptCount val="1"/>
                <c:pt idx="0">
                  <c:v>% Acumulado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Pareto!$M$35:$M$52</c:f>
              <c:strCache>
                <c:ptCount val="18"/>
                <c:pt idx="0">
                  <c:v>Cause 17</c:v>
                </c:pt>
                <c:pt idx="1">
                  <c:v>Cause 1</c:v>
                </c:pt>
                <c:pt idx="2">
                  <c:v>Cause 16</c:v>
                </c:pt>
                <c:pt idx="3">
                  <c:v>Cause 11</c:v>
                </c:pt>
                <c:pt idx="4">
                  <c:v>Cause 14</c:v>
                </c:pt>
                <c:pt idx="5">
                  <c:v>Cause 12</c:v>
                </c:pt>
                <c:pt idx="6">
                  <c:v>Cause 5</c:v>
                </c:pt>
                <c:pt idx="7">
                  <c:v>Cause 6</c:v>
                </c:pt>
                <c:pt idx="8">
                  <c:v>Cause 7</c:v>
                </c:pt>
                <c:pt idx="9">
                  <c:v>Cause 8</c:v>
                </c:pt>
                <c:pt idx="10">
                  <c:v>Cause 15</c:v>
                </c:pt>
                <c:pt idx="11">
                  <c:v>Cause 3</c:v>
                </c:pt>
                <c:pt idx="12">
                  <c:v>Cause 9</c:v>
                </c:pt>
                <c:pt idx="13">
                  <c:v>Cause 2</c:v>
                </c:pt>
                <c:pt idx="14">
                  <c:v>Cause 10</c:v>
                </c:pt>
                <c:pt idx="15">
                  <c:v>Cause 13</c:v>
                </c:pt>
                <c:pt idx="16">
                  <c:v>Cause 4</c:v>
                </c:pt>
                <c:pt idx="17">
                  <c:v>Cause 18</c:v>
                </c:pt>
              </c:strCache>
            </c:strRef>
          </c:cat>
          <c:val>
            <c:numRef>
              <c:f>Pareto!$O$35:$O$52</c:f>
              <c:numCache>
                <c:formatCode>0%</c:formatCode>
                <c:ptCount val="18"/>
                <c:pt idx="0">
                  <c:v>0.34644163339261147</c:v>
                </c:pt>
                <c:pt idx="1">
                  <c:v>0.54776364795490384</c:v>
                </c:pt>
                <c:pt idx="2">
                  <c:v>0.71553199342348084</c:v>
                </c:pt>
                <c:pt idx="3">
                  <c:v>0.76660067778411567</c:v>
                </c:pt>
                <c:pt idx="4">
                  <c:v>0.80203335234707918</c:v>
                </c:pt>
                <c:pt idx="5">
                  <c:v>0.82887628762205146</c:v>
                </c:pt>
                <c:pt idx="6">
                  <c:v>0.85404153944233796</c:v>
                </c:pt>
                <c:pt idx="7">
                  <c:v>0.87910613025534334</c:v>
                </c:pt>
                <c:pt idx="8">
                  <c:v>0.89833238264604232</c:v>
                </c:pt>
                <c:pt idx="9">
                  <c:v>0.91614938093480525</c:v>
                </c:pt>
                <c:pt idx="10">
                  <c:v>0.93386571821628694</c:v>
                </c:pt>
                <c:pt idx="11">
                  <c:v>0.95064255276314469</c:v>
                </c:pt>
                <c:pt idx="12">
                  <c:v>0.96624500889172238</c:v>
                </c:pt>
                <c:pt idx="13">
                  <c:v>0.97785457839814793</c:v>
                </c:pt>
                <c:pt idx="14">
                  <c:v>0.98859175250813691</c:v>
                </c:pt>
                <c:pt idx="15">
                  <c:v>0.99597355970875434</c:v>
                </c:pt>
                <c:pt idx="16">
                  <c:v>0.999664463309063</c:v>
                </c:pt>
                <c:pt idx="17">
                  <c:v>1.0000000000000002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D5-4AEA-99C4-74073D78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1392"/>
        <c:axId val="191200304"/>
      </c:lineChart>
      <c:catAx>
        <c:axId val="1912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5200"/>
        <c:crosses val="autoZero"/>
        <c:auto val="1"/>
        <c:lblAlgn val="ctr"/>
        <c:lblOffset val="100"/>
        <c:noMultiLvlLbl val="0"/>
      </c:catAx>
      <c:valAx>
        <c:axId val="191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Pareto!$N$3</c:f>
              <c:strCache>
                <c:ptCount val="1"/>
                <c:pt idx="0">
                  <c:v>Horas x día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4656"/>
        <c:crosses val="autoZero"/>
        <c:crossBetween val="between"/>
      </c:valAx>
      <c:valAx>
        <c:axId val="191200304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1392"/>
        <c:crosses val="max"/>
        <c:crossBetween val="between"/>
        <c:majorUnit val="0.2"/>
      </c:valAx>
      <c:catAx>
        <c:axId val="19120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0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555931411568277E-2"/>
          <c:y val="9.6763347866815355E-2"/>
          <c:w val="0.88192531277607056"/>
          <c:h val="0.69189607634432138"/>
        </c:manualLayout>
      </c:layout>
      <c:lineChart>
        <c:grouping val="standard"/>
        <c:varyColors val="0"/>
        <c:ser>
          <c:idx val="0"/>
          <c:order val="0"/>
          <c:tx>
            <c:strRef>
              <c:f>'Indicador Clave (KPI Grafica)'!$C$1</c:f>
              <c:strCache>
                <c:ptCount val="1"/>
                <c:pt idx="0">
                  <c:v>Variable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>
                  <a:alpha val="5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 Clave (KPI Grafica)'!$B$2:$B$31</c:f>
              <c:strCache>
                <c:ptCount val="3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  <c:pt idx="10">
                  <c:v>Sem 11</c:v>
                </c:pt>
                <c:pt idx="11">
                  <c:v>Sem 12</c:v>
                </c:pt>
                <c:pt idx="12">
                  <c:v>Sem 13</c:v>
                </c:pt>
                <c:pt idx="13">
                  <c:v>Sem 14</c:v>
                </c:pt>
                <c:pt idx="14">
                  <c:v>Sem 15</c:v>
                </c:pt>
                <c:pt idx="15">
                  <c:v>Sem 16</c:v>
                </c:pt>
                <c:pt idx="16">
                  <c:v>Sem 17</c:v>
                </c:pt>
                <c:pt idx="17">
                  <c:v>Sem 18</c:v>
                </c:pt>
                <c:pt idx="18">
                  <c:v>Sem 19</c:v>
                </c:pt>
                <c:pt idx="19">
                  <c:v>Sem 20</c:v>
                </c:pt>
                <c:pt idx="20">
                  <c:v>Sem 21</c:v>
                </c:pt>
                <c:pt idx="21">
                  <c:v>Sem 22</c:v>
                </c:pt>
                <c:pt idx="22">
                  <c:v>Sem 23</c:v>
                </c:pt>
                <c:pt idx="23">
                  <c:v>Sem 24</c:v>
                </c:pt>
                <c:pt idx="24">
                  <c:v>Sem 25</c:v>
                </c:pt>
                <c:pt idx="25">
                  <c:v>Sem 26</c:v>
                </c:pt>
                <c:pt idx="26">
                  <c:v>Sem 27</c:v>
                </c:pt>
                <c:pt idx="27">
                  <c:v>Sem 28</c:v>
                </c:pt>
                <c:pt idx="28">
                  <c:v>Sem 29</c:v>
                </c:pt>
                <c:pt idx="29">
                  <c:v>Sem 30</c:v>
                </c:pt>
              </c:strCache>
            </c:strRef>
          </c:cat>
          <c:val>
            <c:numRef>
              <c:f>'Indicador Clave (KPI Grafica)'!$C$2:$C$31</c:f>
              <c:numCache>
                <c:formatCode>0%</c:formatCode>
                <c:ptCount val="30"/>
                <c:pt idx="0">
                  <c:v>0.53908985108512009</c:v>
                </c:pt>
                <c:pt idx="1">
                  <c:v>0.69622714896927285</c:v>
                </c:pt>
                <c:pt idx="2">
                  <c:v>0.42617658498638661</c:v>
                </c:pt>
                <c:pt idx="3">
                  <c:v>0.71606378840917939</c:v>
                </c:pt>
                <c:pt idx="4">
                  <c:v>0.69548813691170763</c:v>
                </c:pt>
                <c:pt idx="5">
                  <c:v>0.77069755528360429</c:v>
                </c:pt>
                <c:pt idx="6">
                  <c:v>0.44402956048230263</c:v>
                </c:pt>
                <c:pt idx="7">
                  <c:v>0.70598988720342293</c:v>
                </c:pt>
                <c:pt idx="8">
                  <c:v>0.59626604434072339</c:v>
                </c:pt>
                <c:pt idx="9">
                  <c:v>0.74445740956826134</c:v>
                </c:pt>
                <c:pt idx="10">
                  <c:v>0.73123298327499031</c:v>
                </c:pt>
                <c:pt idx="11">
                  <c:v>0.56573317775184762</c:v>
                </c:pt>
                <c:pt idx="12">
                  <c:v>0.60696227148969284</c:v>
                </c:pt>
                <c:pt idx="13">
                  <c:v>0.58090237261765854</c:v>
                </c:pt>
                <c:pt idx="14">
                  <c:v>0.65810968494749122</c:v>
                </c:pt>
                <c:pt idx="15">
                  <c:v>0.72884993027293177</c:v>
                </c:pt>
                <c:pt idx="16">
                  <c:v>0.48113574484636329</c:v>
                </c:pt>
                <c:pt idx="17">
                  <c:v>0.69194865810968498</c:v>
                </c:pt>
                <c:pt idx="18">
                  <c:v>0.42897705173084399</c:v>
                </c:pt>
                <c:pt idx="19">
                  <c:v>0.67557370672889938</c:v>
                </c:pt>
                <c:pt idx="20">
                  <c:v>0.69653831194087912</c:v>
                </c:pt>
                <c:pt idx="21">
                  <c:v>0.77497794347838467</c:v>
                </c:pt>
                <c:pt idx="22">
                  <c:v>0.47308440295604826</c:v>
                </c:pt>
                <c:pt idx="23">
                  <c:v>0.69019836639439902</c:v>
                </c:pt>
                <c:pt idx="24">
                  <c:v>0.59346557759626606</c:v>
                </c:pt>
                <c:pt idx="25">
                  <c:v>0.66044340723453931</c:v>
                </c:pt>
                <c:pt idx="26">
                  <c:v>0.6537641331026437</c:v>
                </c:pt>
                <c:pt idx="27">
                  <c:v>0.48599766627771301</c:v>
                </c:pt>
                <c:pt idx="28">
                  <c:v>0.70431738623103857</c:v>
                </c:pt>
                <c:pt idx="29">
                  <c:v>0.61170750680668995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9-443C-AFAD-9B289ABBAE0C}"/>
            </c:ext>
          </c:extLst>
        </c:ser>
        <c:ser>
          <c:idx val="1"/>
          <c:order val="1"/>
          <c:tx>
            <c:strRef>
              <c:f>'Indicador Clave (KPI Grafica)'!$D$1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7.5026794017659928E-3"/>
                  <c:y val="-2.237890727776908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0B9-443C-AFAD-9B289ABBAE0C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'Indicador Clave (KPI Grafica)'!$D$2:$D$31</c:f>
              <c:numCache>
                <c:formatCode>0%</c:formatCode>
                <c:ptCount val="3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B9-443C-AFAD-9B289ABB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6288"/>
        <c:axId val="191211184"/>
      </c:lineChart>
      <c:catAx>
        <c:axId val="1912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11184"/>
        <c:crosses val="autoZero"/>
        <c:auto val="1"/>
        <c:lblAlgn val="ctr"/>
        <c:lblOffset val="100"/>
        <c:noMultiLvlLbl val="0"/>
      </c:catAx>
      <c:valAx>
        <c:axId val="191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47971</xdr:colOff>
      <xdr:row>36</xdr:row>
      <xdr:rowOff>47625</xdr:rowOff>
    </xdr:from>
    <xdr:to>
      <xdr:col>17</xdr:col>
      <xdr:colOff>119062</xdr:colOff>
      <xdr:row>40</xdr:row>
      <xdr:rowOff>166686</xdr:rowOff>
    </xdr:to>
    <xdr:sp macro="" textlink="$C$19">
      <xdr:nvSpPr>
        <xdr:cNvPr id="51" name="TextBox 5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9358659" y="7191375"/>
          <a:ext cx="3166716" cy="881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D84A39F-2371-442F-994A-E99F6E524A48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17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70384</xdr:colOff>
      <xdr:row>29</xdr:row>
      <xdr:rowOff>142875</xdr:rowOff>
    </xdr:from>
    <xdr:to>
      <xdr:col>17</xdr:col>
      <xdr:colOff>238124</xdr:colOff>
      <xdr:row>34</xdr:row>
      <xdr:rowOff>47624</xdr:rowOff>
    </xdr:to>
    <xdr:sp macro="" textlink="$C$18">
      <xdr:nvSpPr>
        <xdr:cNvPr id="49" name="TextBox 48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10000197" y="5953125"/>
          <a:ext cx="2644240" cy="857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96D0FA7-58BF-4678-BF86-C8826C0EC110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16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32</xdr:col>
      <xdr:colOff>1</xdr:colOff>
      <xdr:row>19</xdr:row>
      <xdr:rowOff>2</xdr:rowOff>
    </xdr:from>
    <xdr:to>
      <xdr:col>36</xdr:col>
      <xdr:colOff>1</xdr:colOff>
      <xdr:row>23</xdr:row>
      <xdr:rowOff>166689</xdr:rowOff>
    </xdr:to>
    <xdr:sp macro="" textlink="$C$15">
      <xdr:nvSpPr>
        <xdr:cNvPr id="47" name="TextBox 46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21693189" y="3905252"/>
          <a:ext cx="2476500" cy="92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5177437-7B71-4ECE-AD66-FD0A06EBB918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13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603616</xdr:colOff>
      <xdr:row>29</xdr:row>
      <xdr:rowOff>63956</xdr:rowOff>
    </xdr:from>
    <xdr:to>
      <xdr:col>35</xdr:col>
      <xdr:colOff>101203</xdr:colOff>
      <xdr:row>29</xdr:row>
      <xdr:rowOff>71437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705819" y="5874206"/>
          <a:ext cx="14963806" cy="748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30</xdr:col>
      <xdr:colOff>24759</xdr:colOff>
      <xdr:row>9</xdr:row>
      <xdr:rowOff>145597</xdr:rowOff>
    </xdr:from>
    <xdr:to>
      <xdr:col>32</xdr:col>
      <xdr:colOff>220921</xdr:colOff>
      <xdr:row>29</xdr:row>
      <xdr:rowOff>63953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0497556" y="2145847"/>
          <a:ext cx="1434412" cy="372835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44012</xdr:colOff>
      <xdr:row>9</xdr:row>
      <xdr:rowOff>145597</xdr:rowOff>
    </xdr:from>
    <xdr:to>
      <xdr:col>24</xdr:col>
      <xdr:colOff>230847</xdr:colOff>
      <xdr:row>29</xdr:row>
      <xdr:rowOff>63953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5563809" y="2145847"/>
          <a:ext cx="1425085" cy="372835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106274</xdr:colOff>
      <xdr:row>9</xdr:row>
      <xdr:rowOff>118383</xdr:rowOff>
    </xdr:from>
    <xdr:to>
      <xdr:col>14</xdr:col>
      <xdr:colOff>306098</xdr:colOff>
      <xdr:row>29</xdr:row>
      <xdr:rowOff>36739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9434821" y="2118633"/>
          <a:ext cx="1438074" cy="372835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333259</xdr:colOff>
      <xdr:row>29</xdr:row>
      <xdr:rowOff>145598</xdr:rowOff>
    </xdr:from>
    <xdr:to>
      <xdr:col>13</xdr:col>
      <xdr:colOff>56148</xdr:colOff>
      <xdr:row>49</xdr:row>
      <xdr:rowOff>63954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8423556" y="5955848"/>
          <a:ext cx="1580263" cy="3728356"/>
        </a:xfrm>
        <a:prstGeom prst="straightConnector1">
          <a:avLst/>
        </a:prstGeom>
        <a:ln w="5715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480945</xdr:colOff>
      <xdr:row>29</xdr:row>
      <xdr:rowOff>93644</xdr:rowOff>
    </xdr:from>
    <xdr:to>
      <xdr:col>22</xdr:col>
      <xdr:colOff>206214</xdr:colOff>
      <xdr:row>49</xdr:row>
      <xdr:rowOff>12000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4155273" y="5903894"/>
          <a:ext cx="1570738" cy="3728356"/>
        </a:xfrm>
        <a:prstGeom prst="straightConnector1">
          <a:avLst/>
        </a:prstGeom>
        <a:ln w="5715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388454</xdr:colOff>
      <xdr:row>29</xdr:row>
      <xdr:rowOff>170339</xdr:rowOff>
    </xdr:from>
    <xdr:to>
      <xdr:col>30</xdr:col>
      <xdr:colOff>104289</xdr:colOff>
      <xdr:row>49</xdr:row>
      <xdr:rowOff>88695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 flipH="1">
          <a:off x="19003876" y="5980589"/>
          <a:ext cx="1573210" cy="3728356"/>
        </a:xfrm>
        <a:prstGeom prst="straightConnector1">
          <a:avLst/>
        </a:prstGeom>
        <a:ln w="5715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323417</xdr:colOff>
      <xdr:row>12</xdr:row>
      <xdr:rowOff>8659</xdr:rowOff>
    </xdr:from>
    <xdr:to>
      <xdr:col>14</xdr:col>
      <xdr:colOff>328502</xdr:colOff>
      <xdr:row>12</xdr:row>
      <xdr:rowOff>19421</xdr:rowOff>
    </xdr:to>
    <xdr:cxnSp macro="">
      <xdr:nvCxnSpPr>
        <xdr:cNvPr id="29" name="Straight Arrow Connector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CxnSpPr/>
      </xdr:nvCxnSpPr>
      <xdr:spPr>
        <a:xfrm flipH="1">
          <a:off x="9651964" y="2580409"/>
          <a:ext cx="1243335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482199</xdr:colOff>
      <xdr:row>4</xdr:row>
      <xdr:rowOff>20411</xdr:rowOff>
    </xdr:from>
    <xdr:to>
      <xdr:col>14</xdr:col>
      <xdr:colOff>159710</xdr:colOff>
      <xdr:row>7</xdr:row>
      <xdr:rowOff>68036</xdr:rowOff>
    </xdr:to>
    <xdr:sp macro="" textlink="$B$3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7965277" y="1068161"/>
          <a:ext cx="276123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8BE918-9F9A-45E4-A18F-D626F509FE02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</a:rPr>
            <a:pPr/>
            <a:t>Material</a:t>
          </a:fld>
          <a:endParaRPr lang="en-US" sz="4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19</xdr:col>
      <xdr:colOff>364831</xdr:colOff>
      <xdr:row>4</xdr:row>
      <xdr:rowOff>20411</xdr:rowOff>
    </xdr:from>
    <xdr:to>
      <xdr:col>24</xdr:col>
      <xdr:colOff>592751</xdr:colOff>
      <xdr:row>7</xdr:row>
      <xdr:rowOff>68036</xdr:rowOff>
    </xdr:to>
    <xdr:sp macro="" textlink="$B$8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4027253" y="1068161"/>
          <a:ext cx="3335451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1D11D9B-C050-4307-81D8-59B3576C9ACD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Máquina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28</xdr:col>
      <xdr:colOff>7641</xdr:colOff>
      <xdr:row>4</xdr:row>
      <xdr:rowOff>20411</xdr:rowOff>
    </xdr:from>
    <xdr:to>
      <xdr:col>34</xdr:col>
      <xdr:colOff>84181</xdr:colOff>
      <xdr:row>7</xdr:row>
      <xdr:rowOff>68036</xdr:rowOff>
    </xdr:to>
    <xdr:sp macro="" textlink="$B$13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9242188" y="1068161"/>
          <a:ext cx="379129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971E8E5-BEA3-41BF-B76A-4BA65CF34CB8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Mano de Obra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279792</xdr:colOff>
      <xdr:row>49</xdr:row>
      <xdr:rowOff>139473</xdr:rowOff>
    </xdr:from>
    <xdr:to>
      <xdr:col>13</xdr:col>
      <xdr:colOff>552615</xdr:colOff>
      <xdr:row>53</xdr:row>
      <xdr:rowOff>142875</xdr:rowOff>
    </xdr:to>
    <xdr:sp macro="" textlink="$B$18">
      <xdr:nvSpPr>
        <xdr:cNvPr id="24" name="TextBox 2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7131839" y="9759723"/>
          <a:ext cx="3380354" cy="76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4A218C-481F-4E68-97E4-3A7C8649F42D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Método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17</xdr:col>
      <xdr:colOff>388644</xdr:colOff>
      <xdr:row>49</xdr:row>
      <xdr:rowOff>139473</xdr:rowOff>
    </xdr:from>
    <xdr:to>
      <xdr:col>23</xdr:col>
      <xdr:colOff>163106</xdr:colOff>
      <xdr:row>53</xdr:row>
      <xdr:rowOff>142875</xdr:rowOff>
    </xdr:to>
    <xdr:sp macro="" textlink="$B$24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2812815" y="9759723"/>
          <a:ext cx="3489213" cy="76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F0A94F3-9EEF-44B3-836D-6320CE72FC5F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Medición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25</xdr:col>
      <xdr:colOff>422075</xdr:colOff>
      <xdr:row>49</xdr:row>
      <xdr:rowOff>139473</xdr:rowOff>
    </xdr:from>
    <xdr:to>
      <xdr:col>32</xdr:col>
      <xdr:colOff>357187</xdr:colOff>
      <xdr:row>53</xdr:row>
      <xdr:rowOff>142875</xdr:rowOff>
    </xdr:to>
    <xdr:sp macro="" textlink="$B$29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7781388" y="9759723"/>
          <a:ext cx="4268987" cy="76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358552F-4668-497A-BC4E-F2745F922328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Medio Ambiente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35</xdr:col>
      <xdr:colOff>305517</xdr:colOff>
      <xdr:row>23</xdr:row>
      <xdr:rowOff>166687</xdr:rowOff>
    </xdr:from>
    <xdr:to>
      <xdr:col>40</xdr:col>
      <xdr:colOff>71437</xdr:colOff>
      <xdr:row>35</xdr:row>
      <xdr:rowOff>142875</xdr:rowOff>
    </xdr:to>
    <xdr:sp macro="" textlink="$B$1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3856080" y="4833937"/>
          <a:ext cx="2861545" cy="2262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0F0E20-8BC5-46FD-A5A1-93515255E2FC}" type="TxLink">
            <a:rPr lang="en-US" sz="4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+mn-cs"/>
            </a:rPr>
            <a:pPr marL="0" indent="0"/>
            <a:t>Excesos en Cambios y Limpiezas</a:t>
          </a:fld>
          <a:endParaRPr lang="en-US" sz="4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463991</xdr:colOff>
      <xdr:row>8</xdr:row>
      <xdr:rowOff>147205</xdr:rowOff>
    </xdr:from>
    <xdr:to>
      <xdr:col>20</xdr:col>
      <xdr:colOff>101203</xdr:colOff>
      <xdr:row>12</xdr:row>
      <xdr:rowOff>47625</xdr:rowOff>
    </xdr:to>
    <xdr:sp macro="" textlink="$C$3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9792538" y="1956955"/>
          <a:ext cx="4590212" cy="66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9027CD5-7DDE-4963-8712-C094EB64EBE9}" type="TxLink">
            <a:rPr lang="en-US" sz="2400" b="0" i="0" u="none" strike="noStrike">
              <a:solidFill>
                <a:srgbClr val="000000"/>
              </a:solidFill>
              <a:latin typeface="Calibri"/>
            </a:rPr>
            <a:pPr/>
            <a:t>1</a:t>
          </a:fld>
          <a:endParaRPr lang="en-US" sz="2400" b="0"/>
        </a:p>
      </xdr:txBody>
    </xdr:sp>
    <xdr:clientData/>
  </xdr:twoCellAnchor>
  <xdr:twoCellAnchor editAs="absolute">
    <xdr:from>
      <xdr:col>13</xdr:col>
      <xdr:colOff>184873</xdr:colOff>
      <xdr:row>17</xdr:row>
      <xdr:rowOff>25977</xdr:rowOff>
    </xdr:from>
    <xdr:to>
      <xdr:col>15</xdr:col>
      <xdr:colOff>189956</xdr:colOff>
      <xdr:row>17</xdr:row>
      <xdr:rowOff>36739</xdr:rowOff>
    </xdr:to>
    <xdr:cxnSp macro="">
      <xdr:nvCxnSpPr>
        <xdr:cNvPr id="32" name="Straight Arrow Connector 3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CxnSpPr/>
      </xdr:nvCxnSpPr>
      <xdr:spPr>
        <a:xfrm flipH="1">
          <a:off x="10132544" y="3550227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340727</xdr:colOff>
      <xdr:row>13</xdr:row>
      <xdr:rowOff>164524</xdr:rowOff>
    </xdr:from>
    <xdr:to>
      <xdr:col>18</xdr:col>
      <xdr:colOff>196453</xdr:colOff>
      <xdr:row>16</xdr:row>
      <xdr:rowOff>166688</xdr:rowOff>
    </xdr:to>
    <xdr:sp macro="" textlink="$C$4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0270540" y="2926774"/>
          <a:ext cx="2951351" cy="57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B09103-FC9C-412A-AE4D-F1A3A09920B1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571285</xdr:colOff>
      <xdr:row>23</xdr:row>
      <xdr:rowOff>129887</xdr:rowOff>
    </xdr:from>
    <xdr:to>
      <xdr:col>15</xdr:col>
      <xdr:colOff>576369</xdr:colOff>
      <xdr:row>23</xdr:row>
      <xdr:rowOff>140649</xdr:rowOff>
    </xdr:to>
    <xdr:cxnSp macro="">
      <xdr:nvCxnSpPr>
        <xdr:cNvPr id="34" name="Straight Arrow Connector 33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CxnSpPr/>
      </xdr:nvCxnSpPr>
      <xdr:spPr>
        <a:xfrm flipH="1">
          <a:off x="10530863" y="4797137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102600</xdr:colOff>
      <xdr:row>20</xdr:row>
      <xdr:rowOff>6498</xdr:rowOff>
    </xdr:from>
    <xdr:to>
      <xdr:col>20</xdr:col>
      <xdr:colOff>541734</xdr:colOff>
      <xdr:row>23</xdr:row>
      <xdr:rowOff>47626</xdr:rowOff>
    </xdr:to>
    <xdr:sp macro="" textlink="$C$5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0669397" y="4102248"/>
          <a:ext cx="4165790" cy="612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BD147F-B442-4CFB-BCD0-9FDA1179E9E8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3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371035</xdr:colOff>
      <xdr:row>12</xdr:row>
      <xdr:rowOff>95250</xdr:rowOff>
    </xdr:from>
    <xdr:to>
      <xdr:col>24</xdr:col>
      <xdr:colOff>376119</xdr:colOff>
      <xdr:row>12</xdr:row>
      <xdr:rowOff>106012</xdr:rowOff>
    </xdr:to>
    <xdr:cxnSp macro="">
      <xdr:nvCxnSpPr>
        <xdr:cNvPr id="36" name="Straight Arrow Connector 35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CxnSpPr/>
      </xdr:nvCxnSpPr>
      <xdr:spPr>
        <a:xfrm flipH="1">
          <a:off x="15890832" y="2667000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468465</xdr:colOff>
      <xdr:row>9</xdr:row>
      <xdr:rowOff>43296</xdr:rowOff>
    </xdr:from>
    <xdr:to>
      <xdr:col>28</xdr:col>
      <xdr:colOff>-1</xdr:colOff>
      <xdr:row>11</xdr:row>
      <xdr:rowOff>142875</xdr:rowOff>
    </xdr:to>
    <xdr:sp macro="" textlink="$C$8">
      <xdr:nvSpPr>
        <xdr:cNvPr id="37" name="TextBox 36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5970403" y="2043546"/>
          <a:ext cx="3246284" cy="480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7CB3F02-8EE5-489F-9E75-52F77C7E8911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6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23</xdr:col>
      <xdr:colOff>137240</xdr:colOff>
      <xdr:row>17</xdr:row>
      <xdr:rowOff>64943</xdr:rowOff>
    </xdr:from>
    <xdr:to>
      <xdr:col>25</xdr:col>
      <xdr:colOff>142325</xdr:colOff>
      <xdr:row>17</xdr:row>
      <xdr:rowOff>75705</xdr:rowOff>
    </xdr:to>
    <xdr:cxnSp macro="">
      <xdr:nvCxnSpPr>
        <xdr:cNvPr id="38" name="Straight Arrow Connector 37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CxnSpPr/>
      </xdr:nvCxnSpPr>
      <xdr:spPr>
        <a:xfrm flipH="1">
          <a:off x="16276162" y="3589193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237063</xdr:colOff>
      <xdr:row>14</xdr:row>
      <xdr:rowOff>12989</xdr:rowOff>
    </xdr:from>
    <xdr:to>
      <xdr:col>28</xdr:col>
      <xdr:colOff>172640</xdr:colOff>
      <xdr:row>17</xdr:row>
      <xdr:rowOff>23812</xdr:rowOff>
    </xdr:to>
    <xdr:sp macro="" textlink="$C$9">
      <xdr:nvSpPr>
        <xdr:cNvPr id="39" name="TextBox 38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16375985" y="2965739"/>
          <a:ext cx="3031202" cy="582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923578C-4F27-409F-BE0A-E89AD12A37DB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7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24</xdr:col>
      <xdr:colOff>11684</xdr:colOff>
      <xdr:row>25</xdr:row>
      <xdr:rowOff>2165</xdr:rowOff>
    </xdr:from>
    <xdr:to>
      <xdr:col>26</xdr:col>
      <xdr:colOff>20231</xdr:colOff>
      <xdr:row>25</xdr:row>
      <xdr:rowOff>12927</xdr:rowOff>
    </xdr:to>
    <xdr:cxnSp macro="">
      <xdr:nvCxnSpPr>
        <xdr:cNvPr id="40" name="Straight Arrow Connector 39">
          <a:extLst>
            <a:ext uri="{FF2B5EF4-FFF2-40B4-BE49-F238E27FC236}">
              <a16:creationId xmlns="" xmlns:a16="http://schemas.microsoft.com/office/drawing/2014/main" id="{00000000-0008-0000-0300-000028000000}"/>
            </a:ext>
          </a:extLst>
        </xdr:cNvPr>
        <xdr:cNvCxnSpPr/>
      </xdr:nvCxnSpPr>
      <xdr:spPr>
        <a:xfrm flipH="1">
          <a:off x="16769731" y="5050415"/>
          <a:ext cx="1246797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492125</xdr:colOff>
      <xdr:row>23</xdr:row>
      <xdr:rowOff>166687</xdr:rowOff>
    </xdr:from>
    <xdr:to>
      <xdr:col>24</xdr:col>
      <xdr:colOff>494108</xdr:colOff>
      <xdr:row>28</xdr:row>
      <xdr:rowOff>103187</xdr:rowOff>
    </xdr:to>
    <xdr:sp macro="" textlink="$C$10">
      <xdr:nvSpPr>
        <xdr:cNvPr id="41" name="TextBox 40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14136688" y="4833937"/>
          <a:ext cx="3097608" cy="889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7ED9C88-F0FE-4D59-A897-1FDD681CC7D6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8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30</xdr:col>
      <xdr:colOff>499836</xdr:colOff>
      <xdr:row>12</xdr:row>
      <xdr:rowOff>147205</xdr:rowOff>
    </xdr:from>
    <xdr:to>
      <xdr:col>32</xdr:col>
      <xdr:colOff>504921</xdr:colOff>
      <xdr:row>12</xdr:row>
      <xdr:rowOff>157967</xdr:rowOff>
    </xdr:to>
    <xdr:cxnSp macro="">
      <xdr:nvCxnSpPr>
        <xdr:cNvPr id="42" name="Straight Arrow Connector 41"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CxnSpPr/>
      </xdr:nvCxnSpPr>
      <xdr:spPr>
        <a:xfrm flipH="1">
          <a:off x="20984539" y="2718955"/>
          <a:ext cx="1243335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31</xdr:col>
      <xdr:colOff>174789</xdr:colOff>
      <xdr:row>9</xdr:row>
      <xdr:rowOff>95251</xdr:rowOff>
    </xdr:from>
    <xdr:to>
      <xdr:col>35</xdr:col>
      <xdr:colOff>95248</xdr:colOff>
      <xdr:row>12</xdr:row>
      <xdr:rowOff>95250</xdr:rowOff>
    </xdr:to>
    <xdr:sp macro="" textlink="$C$13">
      <xdr:nvSpPr>
        <xdr:cNvPr id="43" name="TextBox 42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21248852" y="2095501"/>
          <a:ext cx="2396959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6C32669-1FEC-4150-A2D7-8633A4EA1214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11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31</xdr:col>
      <xdr:colOff>350683</xdr:colOff>
      <xdr:row>17</xdr:row>
      <xdr:rowOff>164523</xdr:rowOff>
    </xdr:from>
    <xdr:to>
      <xdr:col>33</xdr:col>
      <xdr:colOff>365294</xdr:colOff>
      <xdr:row>17</xdr:row>
      <xdr:rowOff>175285</xdr:rowOff>
    </xdr:to>
    <xdr:cxnSp macro="">
      <xdr:nvCxnSpPr>
        <xdr:cNvPr id="44" name="Straight Arrow Connector 43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CxnSpPr/>
      </xdr:nvCxnSpPr>
      <xdr:spPr>
        <a:xfrm flipH="1">
          <a:off x="21442605" y="3688773"/>
          <a:ext cx="1252860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31</xdr:col>
      <xdr:colOff>488686</xdr:colOff>
      <xdr:row>13</xdr:row>
      <xdr:rowOff>114736</xdr:rowOff>
    </xdr:from>
    <xdr:to>
      <xdr:col>36</xdr:col>
      <xdr:colOff>142877</xdr:colOff>
      <xdr:row>18</xdr:row>
      <xdr:rowOff>23815</xdr:rowOff>
    </xdr:to>
    <xdr:sp macro="" textlink="$C$14">
      <xdr:nvSpPr>
        <xdr:cNvPr id="45" name="TextBox 44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21562749" y="2876986"/>
          <a:ext cx="2749816" cy="861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8CE926A-66A7-460D-A9E2-9D4374220292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12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32</xdr:col>
      <xdr:colOff>152391</xdr:colOff>
      <xdr:row>24</xdr:row>
      <xdr:rowOff>77933</xdr:rowOff>
    </xdr:from>
    <xdr:to>
      <xdr:col>34</xdr:col>
      <xdr:colOff>157475</xdr:colOff>
      <xdr:row>24</xdr:row>
      <xdr:rowOff>88695</xdr:rowOff>
    </xdr:to>
    <xdr:cxnSp macro="">
      <xdr:nvCxnSpPr>
        <xdr:cNvPr id="46" name="Straight Arrow Connector 45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21863438" y="4935683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547469</xdr:colOff>
      <xdr:row>34</xdr:row>
      <xdr:rowOff>60614</xdr:rowOff>
    </xdr:from>
    <xdr:to>
      <xdr:col>14</xdr:col>
      <xdr:colOff>565542</xdr:colOff>
      <xdr:row>34</xdr:row>
      <xdr:rowOff>71376</xdr:rowOff>
    </xdr:to>
    <xdr:cxnSp macro="">
      <xdr:nvCxnSpPr>
        <xdr:cNvPr id="48" name="Straight Arrow Connector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CxnSpPr/>
      </xdr:nvCxnSpPr>
      <xdr:spPr>
        <a:xfrm flipH="1">
          <a:off x="9887922" y="6823364"/>
          <a:ext cx="1256323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512833</xdr:colOff>
      <xdr:row>41</xdr:row>
      <xdr:rowOff>25978</xdr:rowOff>
    </xdr:from>
    <xdr:to>
      <xdr:col>13</xdr:col>
      <xdr:colOff>508393</xdr:colOff>
      <xdr:row>41</xdr:row>
      <xdr:rowOff>36740</xdr:rowOff>
    </xdr:to>
    <xdr:cxnSp macro="">
      <xdr:nvCxnSpPr>
        <xdr:cNvPr id="50" name="Straight Arrow Connector 49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CxnSpPr/>
      </xdr:nvCxnSpPr>
      <xdr:spPr>
        <a:xfrm flipH="1">
          <a:off x="9234161" y="8122228"/>
          <a:ext cx="1233810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577777</xdr:colOff>
      <xdr:row>48</xdr:row>
      <xdr:rowOff>77934</xdr:rowOff>
    </xdr:from>
    <xdr:to>
      <xdr:col>12</xdr:col>
      <xdr:colOff>582862</xdr:colOff>
      <xdr:row>48</xdr:row>
      <xdr:rowOff>88696</xdr:rowOff>
    </xdr:to>
    <xdr:cxnSp macro="">
      <xdr:nvCxnSpPr>
        <xdr:cNvPr id="52" name="Straight Arrow Connector 51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 flipH="1">
          <a:off x="8679980" y="9507684"/>
          <a:ext cx="1243335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181295</xdr:colOff>
      <xdr:row>43</xdr:row>
      <xdr:rowOff>166684</xdr:rowOff>
    </xdr:from>
    <xdr:to>
      <xdr:col>16</xdr:col>
      <xdr:colOff>142875</xdr:colOff>
      <xdr:row>48</xdr:row>
      <xdr:rowOff>123391</xdr:rowOff>
    </xdr:to>
    <xdr:sp macro="" textlink="$C$20">
      <xdr:nvSpPr>
        <xdr:cNvPr id="53" name="TextBox 52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8872858" y="8643934"/>
          <a:ext cx="3057205" cy="909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E05C2B-1BB7-4426-A282-7BBD61635C29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18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83120</xdr:colOff>
      <xdr:row>33</xdr:row>
      <xdr:rowOff>181841</xdr:rowOff>
    </xdr:from>
    <xdr:to>
      <xdr:col>24</xdr:col>
      <xdr:colOff>88204</xdr:colOff>
      <xdr:row>34</xdr:row>
      <xdr:rowOff>2103</xdr:rowOff>
    </xdr:to>
    <xdr:cxnSp macro="">
      <xdr:nvCxnSpPr>
        <xdr:cNvPr id="54" name="Straight Arrow Connector 5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/>
      </xdr:nvCxnSpPr>
      <xdr:spPr>
        <a:xfrm flipH="1">
          <a:off x="15602917" y="6754091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222421</xdr:colOff>
      <xdr:row>29</xdr:row>
      <xdr:rowOff>153703</xdr:rowOff>
    </xdr:from>
    <xdr:to>
      <xdr:col>27</xdr:col>
      <xdr:colOff>452437</xdr:colOff>
      <xdr:row>34</xdr:row>
      <xdr:rowOff>166691</xdr:rowOff>
    </xdr:to>
    <xdr:sp macro="" textlink="$C$24">
      <xdr:nvSpPr>
        <xdr:cNvPr id="55" name="TextBox 54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15724359" y="5963953"/>
          <a:ext cx="3325641" cy="965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A28DF54-65C4-4BF5-82C4-D41A424B4B70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22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35497</xdr:colOff>
      <xdr:row>40</xdr:row>
      <xdr:rowOff>147205</xdr:rowOff>
    </xdr:from>
    <xdr:to>
      <xdr:col>23</xdr:col>
      <xdr:colOff>44044</xdr:colOff>
      <xdr:row>40</xdr:row>
      <xdr:rowOff>157967</xdr:rowOff>
    </xdr:to>
    <xdr:cxnSp macro="">
      <xdr:nvCxnSpPr>
        <xdr:cNvPr id="56" name="Straight Arrow Connector 55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14936168" y="8052955"/>
          <a:ext cx="1246798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330660</xdr:colOff>
      <xdr:row>35</xdr:row>
      <xdr:rowOff>142875</xdr:rowOff>
    </xdr:from>
    <xdr:to>
      <xdr:col>26</xdr:col>
      <xdr:colOff>261937</xdr:colOff>
      <xdr:row>40</xdr:row>
      <xdr:rowOff>25978</xdr:rowOff>
    </xdr:to>
    <xdr:sp macro="" textlink="$C$25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15213473" y="7096125"/>
          <a:ext cx="3026902" cy="835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82247F2-43AE-4BC7-ACB8-D459CFC54357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23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20</xdr:col>
      <xdr:colOff>100440</xdr:colOff>
      <xdr:row>48</xdr:row>
      <xdr:rowOff>8661</xdr:rowOff>
    </xdr:from>
    <xdr:to>
      <xdr:col>22</xdr:col>
      <xdr:colOff>105524</xdr:colOff>
      <xdr:row>48</xdr:row>
      <xdr:rowOff>19423</xdr:rowOff>
    </xdr:to>
    <xdr:cxnSp macro="">
      <xdr:nvCxnSpPr>
        <xdr:cNvPr id="58" name="Straight Arrow Connector 57">
          <a:extLst>
            <a:ext uri="{FF2B5EF4-FFF2-40B4-BE49-F238E27FC236}">
              <a16:creationId xmlns="" xmlns:a16="http://schemas.microsoft.com/office/drawing/2014/main" id="{00000000-0008-0000-0300-00003A000000}"/>
            </a:ext>
          </a:extLst>
        </xdr:cNvPr>
        <xdr:cNvCxnSpPr/>
      </xdr:nvCxnSpPr>
      <xdr:spPr>
        <a:xfrm flipH="1">
          <a:off x="14381987" y="9438411"/>
          <a:ext cx="1243334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539772</xdr:colOff>
      <xdr:row>41</xdr:row>
      <xdr:rowOff>71437</xdr:rowOff>
    </xdr:from>
    <xdr:to>
      <xdr:col>25</xdr:col>
      <xdr:colOff>119062</xdr:colOff>
      <xdr:row>47</xdr:row>
      <xdr:rowOff>166687</xdr:rowOff>
    </xdr:to>
    <xdr:sp macro="" textlink="$C$26">
      <xdr:nvSpPr>
        <xdr:cNvPr id="59" name="TextBox 58">
          <a:extLst>
            <a:ext uri="{FF2B5EF4-FFF2-40B4-BE49-F238E27FC236}">
              <a16:creationId xmlns=""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14803460" y="8167687"/>
          <a:ext cx="2674915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AB7BA71-5B17-46EF-B073-8CAC54986ECD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24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29</xdr:col>
      <xdr:colOff>579076</xdr:colOff>
      <xdr:row>34</xdr:row>
      <xdr:rowOff>77932</xdr:rowOff>
    </xdr:from>
    <xdr:to>
      <xdr:col>31</xdr:col>
      <xdr:colOff>593685</xdr:colOff>
      <xdr:row>34</xdr:row>
      <xdr:rowOff>88694</xdr:rowOff>
    </xdr:to>
    <xdr:cxnSp macro="">
      <xdr:nvCxnSpPr>
        <xdr:cNvPr id="60" name="Straight Arrow Connector 59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CxnSpPr/>
      </xdr:nvCxnSpPr>
      <xdr:spPr>
        <a:xfrm flipH="1">
          <a:off x="20444654" y="6840682"/>
          <a:ext cx="1252859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30</xdr:col>
      <xdr:colOff>158782</xdr:colOff>
      <xdr:row>30</xdr:row>
      <xdr:rowOff>2171</xdr:rowOff>
    </xdr:from>
    <xdr:to>
      <xdr:col>35</xdr:col>
      <xdr:colOff>285750</xdr:colOff>
      <xdr:row>34</xdr:row>
      <xdr:rowOff>119063</xdr:rowOff>
    </xdr:to>
    <xdr:sp macro="" textlink="$C$29">
      <xdr:nvSpPr>
        <xdr:cNvPr id="61" name="TextBox 60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0613720" y="6002921"/>
          <a:ext cx="3222593" cy="878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B62A19F-4F57-49AB-9536-8F8855A7373A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27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28</xdr:col>
      <xdr:colOff>553965</xdr:colOff>
      <xdr:row>41</xdr:row>
      <xdr:rowOff>43296</xdr:rowOff>
    </xdr:from>
    <xdr:to>
      <xdr:col>30</xdr:col>
      <xdr:colOff>559050</xdr:colOff>
      <xdr:row>41</xdr:row>
      <xdr:rowOff>54058</xdr:rowOff>
    </xdr:to>
    <xdr:cxnSp macro="">
      <xdr:nvCxnSpPr>
        <xdr:cNvPr id="62" name="Straight Arrow Connector 61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CxnSpPr/>
      </xdr:nvCxnSpPr>
      <xdr:spPr>
        <a:xfrm flipH="1">
          <a:off x="19800418" y="8139546"/>
          <a:ext cx="1243335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228921</xdr:colOff>
      <xdr:row>36</xdr:row>
      <xdr:rowOff>23812</xdr:rowOff>
    </xdr:from>
    <xdr:to>
      <xdr:col>32</xdr:col>
      <xdr:colOff>530525</xdr:colOff>
      <xdr:row>40</xdr:row>
      <xdr:rowOff>112569</xdr:rowOff>
    </xdr:to>
    <xdr:sp macro="" textlink="$C$30">
      <xdr:nvSpPr>
        <xdr:cNvPr id="63" name="TextBox 62">
          <a:extLst>
            <a:ext uri="{FF2B5EF4-FFF2-40B4-BE49-F238E27FC236}">
              <a16:creationId xmlns=""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20064734" y="7167562"/>
          <a:ext cx="2158979" cy="850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7570E77-D7A5-4309-8879-326845EE7F7B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28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27</xdr:col>
      <xdr:colOff>605921</xdr:colOff>
      <xdr:row>48</xdr:row>
      <xdr:rowOff>95252</xdr:rowOff>
    </xdr:from>
    <xdr:to>
      <xdr:col>29</xdr:col>
      <xdr:colOff>601480</xdr:colOff>
      <xdr:row>48</xdr:row>
      <xdr:rowOff>106014</xdr:rowOff>
    </xdr:to>
    <xdr:cxnSp macro="">
      <xdr:nvCxnSpPr>
        <xdr:cNvPr id="64" name="Straight Arrow Connector 63">
          <a:extLst>
            <a:ext uri="{FF2B5EF4-FFF2-40B4-BE49-F238E27FC236}">
              <a16:creationId xmlns="" xmlns:a16="http://schemas.microsoft.com/office/drawing/2014/main" id="{00000000-0008-0000-0300-000040000000}"/>
            </a:ext>
          </a:extLst>
        </xdr:cNvPr>
        <xdr:cNvCxnSpPr/>
      </xdr:nvCxnSpPr>
      <xdr:spPr>
        <a:xfrm flipH="1">
          <a:off x="19233249" y="9525002"/>
          <a:ext cx="1233809" cy="1076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280876</xdr:colOff>
      <xdr:row>41</xdr:row>
      <xdr:rowOff>166687</xdr:rowOff>
    </xdr:from>
    <xdr:to>
      <xdr:col>32</xdr:col>
      <xdr:colOff>71437</xdr:colOff>
      <xdr:row>48</xdr:row>
      <xdr:rowOff>71436</xdr:rowOff>
    </xdr:to>
    <xdr:sp macro="" textlink="$C$31">
      <xdr:nvSpPr>
        <xdr:cNvPr id="65" name="TextBox 64">
          <a:extLst>
            <a:ext uri="{FF2B5EF4-FFF2-40B4-BE49-F238E27FC236}">
              <a16:creationId xmlns=""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19497564" y="8262937"/>
          <a:ext cx="2267061" cy="1238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E107F18-2A99-419C-83AE-A0DD7026A8B9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29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207275</xdr:colOff>
      <xdr:row>26</xdr:row>
      <xdr:rowOff>95250</xdr:rowOff>
    </xdr:from>
    <xdr:to>
      <xdr:col>14</xdr:col>
      <xdr:colOff>84191</xdr:colOff>
      <xdr:row>26</xdr:row>
      <xdr:rowOff>102673</xdr:rowOff>
    </xdr:to>
    <xdr:cxnSp macro="">
      <xdr:nvCxnSpPr>
        <xdr:cNvPr id="93" name="Straight Arrow Connector 92">
          <a:extLst>
            <a:ext uri="{FF2B5EF4-FFF2-40B4-BE49-F238E27FC236}">
              <a16:creationId xmlns="" xmlns:a16="http://schemas.microsoft.com/office/drawing/2014/main" id="{00000000-0008-0000-0300-00005D000000}"/>
            </a:ext>
          </a:extLst>
        </xdr:cNvPr>
        <xdr:cNvCxnSpPr/>
      </xdr:nvCxnSpPr>
      <xdr:spPr>
        <a:xfrm flipV="1">
          <a:off x="9535822" y="5334000"/>
          <a:ext cx="1115166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339317</xdr:colOff>
      <xdr:row>21</xdr:row>
      <xdr:rowOff>190496</xdr:rowOff>
    </xdr:from>
    <xdr:to>
      <xdr:col>13</xdr:col>
      <xdr:colOff>371466</xdr:colOff>
      <xdr:row>26</xdr:row>
      <xdr:rowOff>158335</xdr:rowOff>
    </xdr:to>
    <xdr:sp macro="" textlink="$C$6">
      <xdr:nvSpPr>
        <xdr:cNvPr id="94" name="TextBox 93">
          <a:extLst>
            <a:ext uri="{FF2B5EF4-FFF2-40B4-BE49-F238E27FC236}">
              <a16:creationId xmlns=""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8411755" y="4476746"/>
          <a:ext cx="1889524" cy="9203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33D3B2D-C233-4EA5-9FCA-550A7D48DE57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4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330976</xdr:colOff>
      <xdr:row>20</xdr:row>
      <xdr:rowOff>144730</xdr:rowOff>
    </xdr:from>
    <xdr:to>
      <xdr:col>13</xdr:col>
      <xdr:colOff>220881</xdr:colOff>
      <xdr:row>20</xdr:row>
      <xdr:rowOff>152153</xdr:rowOff>
    </xdr:to>
    <xdr:cxnSp macro="">
      <xdr:nvCxnSpPr>
        <xdr:cNvPr id="95" name="Straight Arrow Connector 94">
          <a:extLst>
            <a:ext uri="{FF2B5EF4-FFF2-40B4-BE49-F238E27FC236}">
              <a16:creationId xmlns="" xmlns:a16="http://schemas.microsoft.com/office/drawing/2014/main" id="{00000000-0008-0000-0300-00005F000000}"/>
            </a:ext>
          </a:extLst>
        </xdr:cNvPr>
        <xdr:cNvCxnSpPr/>
      </xdr:nvCxnSpPr>
      <xdr:spPr>
        <a:xfrm flipV="1">
          <a:off x="9040398" y="4240480"/>
          <a:ext cx="1128154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112025</xdr:colOff>
      <xdr:row>17</xdr:row>
      <xdr:rowOff>86591</xdr:rowOff>
    </xdr:from>
    <xdr:to>
      <xdr:col>12</xdr:col>
      <xdr:colOff>518229</xdr:colOff>
      <xdr:row>20</xdr:row>
      <xdr:rowOff>17318</xdr:rowOff>
    </xdr:to>
    <xdr:sp macro="" textlink="$C$7">
      <xdr:nvSpPr>
        <xdr:cNvPr id="96" name="TextBox 95">
          <a:extLst>
            <a:ext uri="{FF2B5EF4-FFF2-40B4-BE49-F238E27FC236}">
              <a16:creationId xmlns=""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7583196" y="3610841"/>
          <a:ext cx="2275486" cy="50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58AC4F7-6D3D-4E80-9B45-8CEB9D91113E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5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22</xdr:col>
      <xdr:colOff>275304</xdr:colOff>
      <xdr:row>27</xdr:row>
      <xdr:rowOff>78240</xdr:rowOff>
    </xdr:from>
    <xdr:to>
      <xdr:col>24</xdr:col>
      <xdr:colOff>152220</xdr:colOff>
      <xdr:row>27</xdr:row>
      <xdr:rowOff>85663</xdr:rowOff>
    </xdr:to>
    <xdr:cxnSp macro="">
      <xdr:nvCxnSpPr>
        <xdr:cNvPr id="99" name="Straight Arrow Connector 98">
          <a:extLst>
            <a:ext uri="{FF2B5EF4-FFF2-40B4-BE49-F238E27FC236}">
              <a16:creationId xmlns="" xmlns:a16="http://schemas.microsoft.com/office/drawing/2014/main" id="{00000000-0008-0000-0300-000063000000}"/>
            </a:ext>
          </a:extLst>
        </xdr:cNvPr>
        <xdr:cNvCxnSpPr/>
      </xdr:nvCxnSpPr>
      <xdr:spPr>
        <a:xfrm flipV="1">
          <a:off x="15795101" y="5507490"/>
          <a:ext cx="1115166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24</xdr:col>
      <xdr:colOff>125016</xdr:colOff>
      <xdr:row>19</xdr:row>
      <xdr:rowOff>166687</xdr:rowOff>
    </xdr:from>
    <xdr:to>
      <xdr:col>27</xdr:col>
      <xdr:colOff>452437</xdr:colOff>
      <xdr:row>24</xdr:row>
      <xdr:rowOff>-1</xdr:rowOff>
    </xdr:to>
    <xdr:sp macro="" textlink="$C$12">
      <xdr:nvSpPr>
        <xdr:cNvPr id="100" name="TextBox 99">
          <a:extLst>
            <a:ext uri="{FF2B5EF4-FFF2-40B4-BE49-F238E27FC236}">
              <a16:creationId xmlns=""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16865204" y="4071937"/>
          <a:ext cx="2184796" cy="785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F70B265-EA5C-4136-905A-CAD992B81263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10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108926</xdr:colOff>
      <xdr:row>19</xdr:row>
      <xdr:rowOff>36800</xdr:rowOff>
    </xdr:from>
    <xdr:to>
      <xdr:col>22</xdr:col>
      <xdr:colOff>599864</xdr:colOff>
      <xdr:row>19</xdr:row>
      <xdr:rowOff>44223</xdr:rowOff>
    </xdr:to>
    <xdr:cxnSp macro="">
      <xdr:nvCxnSpPr>
        <xdr:cNvPr id="101" name="Straight Arrow Connector 100">
          <a:extLst>
            <a:ext uri="{FF2B5EF4-FFF2-40B4-BE49-F238E27FC236}">
              <a16:creationId xmlns="" xmlns:a16="http://schemas.microsoft.com/office/drawing/2014/main" id="{00000000-0008-0000-0300-000065000000}"/>
            </a:ext>
          </a:extLst>
        </xdr:cNvPr>
        <xdr:cNvCxnSpPr/>
      </xdr:nvCxnSpPr>
      <xdr:spPr>
        <a:xfrm flipV="1">
          <a:off x="15009597" y="3942050"/>
          <a:ext cx="1121970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166689</xdr:colOff>
      <xdr:row>14</xdr:row>
      <xdr:rowOff>47625</xdr:rowOff>
    </xdr:from>
    <xdr:to>
      <xdr:col>22</xdr:col>
      <xdr:colOff>214311</xdr:colOff>
      <xdr:row>18</xdr:row>
      <xdr:rowOff>166687</xdr:rowOff>
    </xdr:to>
    <xdr:sp macro="" textlink="$C$11">
      <xdr:nvSpPr>
        <xdr:cNvPr id="102" name="TextBox 101">
          <a:extLst>
            <a:ext uri="{FF2B5EF4-FFF2-40B4-BE49-F238E27FC236}">
              <a16:creationId xmlns=""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13811252" y="3000375"/>
          <a:ext cx="1904997" cy="88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4E442A-DFCF-426E-84D0-4C0FFAD529B9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9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30</xdr:col>
      <xdr:colOff>251489</xdr:colOff>
      <xdr:row>27</xdr:row>
      <xdr:rowOff>139473</xdr:rowOff>
    </xdr:from>
    <xdr:to>
      <xdr:col>32</xdr:col>
      <xdr:colOff>135209</xdr:colOff>
      <xdr:row>27</xdr:row>
      <xdr:rowOff>146896</xdr:rowOff>
    </xdr:to>
    <xdr:cxnSp macro="">
      <xdr:nvCxnSpPr>
        <xdr:cNvPr id="103" name="Straight Arrow Connector 102">
          <a:extLst>
            <a:ext uri="{FF2B5EF4-FFF2-40B4-BE49-F238E27FC236}">
              <a16:creationId xmlns="" xmlns:a16="http://schemas.microsoft.com/office/drawing/2014/main" id="{00000000-0008-0000-0300-000067000000}"/>
            </a:ext>
          </a:extLst>
        </xdr:cNvPr>
        <xdr:cNvCxnSpPr/>
      </xdr:nvCxnSpPr>
      <xdr:spPr>
        <a:xfrm flipV="1">
          <a:off x="20724286" y="5568723"/>
          <a:ext cx="1121970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291700</xdr:colOff>
      <xdr:row>22</xdr:row>
      <xdr:rowOff>166683</xdr:rowOff>
    </xdr:from>
    <xdr:to>
      <xdr:col>31</xdr:col>
      <xdr:colOff>593520</xdr:colOff>
      <xdr:row>27</xdr:row>
      <xdr:rowOff>119058</xdr:rowOff>
    </xdr:to>
    <xdr:sp macro="" textlink="$C$16">
      <xdr:nvSpPr>
        <xdr:cNvPr id="104" name="TextBox 103">
          <a:extLst>
            <a:ext uri="{FF2B5EF4-FFF2-40B4-BE49-F238E27FC236}">
              <a16:creationId xmlns=""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19508388" y="4643433"/>
          <a:ext cx="215919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CE177FD-8417-452E-BE70-727767B602D4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14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29</xdr:col>
      <xdr:colOff>210669</xdr:colOff>
      <xdr:row>21</xdr:row>
      <xdr:rowOff>13606</xdr:rowOff>
    </xdr:from>
    <xdr:to>
      <xdr:col>31</xdr:col>
      <xdr:colOff>94387</xdr:colOff>
      <xdr:row>21</xdr:row>
      <xdr:rowOff>21029</xdr:rowOff>
    </xdr:to>
    <xdr:cxnSp macro="">
      <xdr:nvCxnSpPr>
        <xdr:cNvPr id="105" name="Straight Arrow Connector 104">
          <a:extLst>
            <a:ext uri="{FF2B5EF4-FFF2-40B4-BE49-F238E27FC236}">
              <a16:creationId xmlns="" xmlns:a16="http://schemas.microsoft.com/office/drawing/2014/main" id="{00000000-0008-0000-0300-000069000000}"/>
            </a:ext>
          </a:extLst>
        </xdr:cNvPr>
        <xdr:cNvCxnSpPr/>
      </xdr:nvCxnSpPr>
      <xdr:spPr>
        <a:xfrm flipV="1">
          <a:off x="20064340" y="4299856"/>
          <a:ext cx="1121969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476249</xdr:colOff>
      <xdr:row>16</xdr:row>
      <xdr:rowOff>95250</xdr:rowOff>
    </xdr:from>
    <xdr:to>
      <xdr:col>31</xdr:col>
      <xdr:colOff>138365</xdr:colOff>
      <xdr:row>21</xdr:row>
      <xdr:rowOff>119063</xdr:rowOff>
    </xdr:to>
    <xdr:sp macro="" textlink="$C$17">
      <xdr:nvSpPr>
        <xdr:cNvPr id="106" name="TextBox 105">
          <a:extLst>
            <a:ext uri="{FF2B5EF4-FFF2-40B4-BE49-F238E27FC236}">
              <a16:creationId xmlns=""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19073812" y="3429000"/>
          <a:ext cx="2138616" cy="976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38F5EF0-2163-482A-BF09-34BA0EBF9A4B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15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270052</xdr:colOff>
      <xdr:row>43</xdr:row>
      <xdr:rowOff>60613</xdr:rowOff>
    </xdr:from>
    <xdr:to>
      <xdr:col>11</xdr:col>
      <xdr:colOff>148051</xdr:colOff>
      <xdr:row>43</xdr:row>
      <xdr:rowOff>68036</xdr:rowOff>
    </xdr:to>
    <xdr:cxnSp macro="">
      <xdr:nvCxnSpPr>
        <xdr:cNvPr id="107" name="Straight Arrow Connector 106">
          <a:extLst>
            <a:ext uri="{FF2B5EF4-FFF2-40B4-BE49-F238E27FC236}">
              <a16:creationId xmlns="" xmlns:a16="http://schemas.microsoft.com/office/drawing/2014/main" id="{00000000-0008-0000-0300-00006B000000}"/>
            </a:ext>
          </a:extLst>
        </xdr:cNvPr>
        <xdr:cNvCxnSpPr/>
      </xdr:nvCxnSpPr>
      <xdr:spPr>
        <a:xfrm flipV="1">
          <a:off x="7723365" y="8537863"/>
          <a:ext cx="1116249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476256</xdr:colOff>
      <xdr:row>38</xdr:row>
      <xdr:rowOff>95248</xdr:rowOff>
    </xdr:from>
    <xdr:to>
      <xdr:col>10</xdr:col>
      <xdr:colOff>606898</xdr:colOff>
      <xdr:row>43</xdr:row>
      <xdr:rowOff>4637</xdr:rowOff>
    </xdr:to>
    <xdr:sp macro="" textlink="$C$21">
      <xdr:nvSpPr>
        <xdr:cNvPr id="108" name="TextBox 107">
          <a:extLst>
            <a:ext uri="{FF2B5EF4-FFF2-40B4-BE49-F238E27FC236}">
              <a16:creationId xmlns=""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6405569" y="7619998"/>
          <a:ext cx="2283292" cy="861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12B89D-E546-4379-9C05-A9A5CBE89436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19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79552</xdr:colOff>
      <xdr:row>37</xdr:row>
      <xdr:rowOff>60613</xdr:rowOff>
    </xdr:from>
    <xdr:to>
      <xdr:col>11</xdr:col>
      <xdr:colOff>576676</xdr:colOff>
      <xdr:row>37</xdr:row>
      <xdr:rowOff>68036</xdr:rowOff>
    </xdr:to>
    <xdr:cxnSp macro="">
      <xdr:nvCxnSpPr>
        <xdr:cNvPr id="109" name="Straight Arrow Connector 108">
          <a:extLst>
            <a:ext uri="{FF2B5EF4-FFF2-40B4-BE49-F238E27FC236}">
              <a16:creationId xmlns="" xmlns:a16="http://schemas.microsoft.com/office/drawing/2014/main" id="{00000000-0008-0000-0300-00006D000000}"/>
            </a:ext>
          </a:extLst>
        </xdr:cNvPr>
        <xdr:cNvCxnSpPr/>
      </xdr:nvCxnSpPr>
      <xdr:spPr>
        <a:xfrm flipV="1">
          <a:off x="8169849" y="7394863"/>
          <a:ext cx="1128155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309562</xdr:colOff>
      <xdr:row>33</xdr:row>
      <xdr:rowOff>0</xdr:rowOff>
    </xdr:from>
    <xdr:to>
      <xdr:col>12</xdr:col>
      <xdr:colOff>140167</xdr:colOff>
      <xdr:row>37</xdr:row>
      <xdr:rowOff>142875</xdr:rowOff>
    </xdr:to>
    <xdr:sp macro="" textlink="$C$22">
      <xdr:nvSpPr>
        <xdr:cNvPr id="110" name="TextBox 109">
          <a:extLst>
            <a:ext uri="{FF2B5EF4-FFF2-40B4-BE49-F238E27FC236}">
              <a16:creationId xmlns=""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7143750" y="6572250"/>
          <a:ext cx="230710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C63BE5B-3D38-401F-9289-73A97575E93B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20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18</xdr:col>
      <xdr:colOff>44045</xdr:colOff>
      <xdr:row>44</xdr:row>
      <xdr:rowOff>147204</xdr:rowOff>
    </xdr:from>
    <xdr:to>
      <xdr:col>19</xdr:col>
      <xdr:colOff>528180</xdr:colOff>
      <xdr:row>44</xdr:row>
      <xdr:rowOff>154627</xdr:rowOff>
    </xdr:to>
    <xdr:cxnSp macro="">
      <xdr:nvCxnSpPr>
        <xdr:cNvPr id="111" name="Straight Arrow Connector 110">
          <a:extLst>
            <a:ext uri="{FF2B5EF4-FFF2-40B4-BE49-F238E27FC236}">
              <a16:creationId xmlns="" xmlns:a16="http://schemas.microsoft.com/office/drawing/2014/main" id="{00000000-0008-0000-0300-00006F000000}"/>
            </a:ext>
          </a:extLst>
        </xdr:cNvPr>
        <xdr:cNvCxnSpPr/>
      </xdr:nvCxnSpPr>
      <xdr:spPr>
        <a:xfrm flipV="1">
          <a:off x="13087342" y="8814954"/>
          <a:ext cx="1115166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334226</xdr:colOff>
      <xdr:row>41</xdr:row>
      <xdr:rowOff>89065</xdr:rowOff>
    </xdr:from>
    <xdr:to>
      <xdr:col>20</xdr:col>
      <xdr:colOff>114184</xdr:colOff>
      <xdr:row>44</xdr:row>
      <xdr:rowOff>19792</xdr:rowOff>
    </xdr:to>
    <xdr:sp macro="" textlink="$C$27">
      <xdr:nvSpPr>
        <xdr:cNvPr id="112" name="TextBox 111">
          <a:extLst>
            <a:ext uri="{FF2B5EF4-FFF2-40B4-BE49-F238E27FC236}">
              <a16:creationId xmlns=""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12758397" y="8185315"/>
          <a:ext cx="1637334" cy="50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08CE5EF-24E3-43A1-81CC-86964801243F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25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19</xdr:col>
      <xdr:colOff>44045</xdr:colOff>
      <xdr:row>36</xdr:row>
      <xdr:rowOff>147204</xdr:rowOff>
    </xdr:from>
    <xdr:to>
      <xdr:col>20</xdr:col>
      <xdr:colOff>528181</xdr:colOff>
      <xdr:row>36</xdr:row>
      <xdr:rowOff>154627</xdr:rowOff>
    </xdr:to>
    <xdr:cxnSp macro="">
      <xdr:nvCxnSpPr>
        <xdr:cNvPr id="113" name="Straight Arrow Connector 112">
          <a:extLst>
            <a:ext uri="{FF2B5EF4-FFF2-40B4-BE49-F238E27FC236}">
              <a16:creationId xmlns="" xmlns:a16="http://schemas.microsoft.com/office/drawing/2014/main" id="{00000000-0008-0000-0300-000071000000}"/>
            </a:ext>
          </a:extLst>
        </xdr:cNvPr>
        <xdr:cNvCxnSpPr/>
      </xdr:nvCxnSpPr>
      <xdr:spPr>
        <a:xfrm flipV="1">
          <a:off x="13706467" y="7290954"/>
          <a:ext cx="1115167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334226</xdr:colOff>
      <xdr:row>33</xdr:row>
      <xdr:rowOff>89065</xdr:rowOff>
    </xdr:from>
    <xdr:to>
      <xdr:col>21</xdr:col>
      <xdr:colOff>114186</xdr:colOff>
      <xdr:row>36</xdr:row>
      <xdr:rowOff>19792</xdr:rowOff>
    </xdr:to>
    <xdr:sp macro="" textlink="$C$28">
      <xdr:nvSpPr>
        <xdr:cNvPr id="114" name="TextBox 113">
          <a:extLst>
            <a:ext uri="{FF2B5EF4-FFF2-40B4-BE49-F238E27FC236}">
              <a16:creationId xmlns=""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13377523" y="6661315"/>
          <a:ext cx="1637334" cy="50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A192A2D-98D9-43D5-8AA1-4A323D3F4BE2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26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26</xdr:col>
      <xdr:colOff>90378</xdr:colOff>
      <xdr:row>44</xdr:row>
      <xdr:rowOff>181840</xdr:rowOff>
    </xdr:from>
    <xdr:to>
      <xdr:col>27</xdr:col>
      <xdr:colOff>577977</xdr:colOff>
      <xdr:row>44</xdr:row>
      <xdr:rowOff>189263</xdr:rowOff>
    </xdr:to>
    <xdr:cxnSp macro="">
      <xdr:nvCxnSpPr>
        <xdr:cNvPr id="115" name="Straight Arrow Connector 114">
          <a:extLst>
            <a:ext uri="{FF2B5EF4-FFF2-40B4-BE49-F238E27FC236}">
              <a16:creationId xmlns="" xmlns:a16="http://schemas.microsoft.com/office/drawing/2014/main" id="{00000000-0008-0000-0300-000073000000}"/>
            </a:ext>
          </a:extLst>
        </xdr:cNvPr>
        <xdr:cNvCxnSpPr/>
      </xdr:nvCxnSpPr>
      <xdr:spPr>
        <a:xfrm flipV="1">
          <a:off x="18086675" y="8849590"/>
          <a:ext cx="1118630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25</xdr:col>
      <xdr:colOff>384023</xdr:colOff>
      <xdr:row>41</xdr:row>
      <xdr:rowOff>123701</xdr:rowOff>
    </xdr:from>
    <xdr:to>
      <xdr:col>28</xdr:col>
      <xdr:colOff>150992</xdr:colOff>
      <xdr:row>44</xdr:row>
      <xdr:rowOff>54428</xdr:rowOff>
    </xdr:to>
    <xdr:sp macro="" textlink="$C$32">
      <xdr:nvSpPr>
        <xdr:cNvPr id="116" name="TextBox 115">
          <a:extLst>
            <a:ext uri="{FF2B5EF4-FFF2-40B4-BE49-F238E27FC236}">
              <a16:creationId xmlns=""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17761194" y="8219951"/>
          <a:ext cx="1624345" cy="50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326A2E6-2953-48D0-BA4E-6DAF12E51222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30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27</xdr:col>
      <xdr:colOff>90378</xdr:colOff>
      <xdr:row>36</xdr:row>
      <xdr:rowOff>181840</xdr:rowOff>
    </xdr:from>
    <xdr:to>
      <xdr:col>28</xdr:col>
      <xdr:colOff>577978</xdr:colOff>
      <xdr:row>36</xdr:row>
      <xdr:rowOff>189263</xdr:rowOff>
    </xdr:to>
    <xdr:cxnSp macro="">
      <xdr:nvCxnSpPr>
        <xdr:cNvPr id="117" name="Straight Arrow Connector 116">
          <a:extLst>
            <a:ext uri="{FF2B5EF4-FFF2-40B4-BE49-F238E27FC236}">
              <a16:creationId xmlns="" xmlns:a16="http://schemas.microsoft.com/office/drawing/2014/main" id="{00000000-0008-0000-0300-000075000000}"/>
            </a:ext>
          </a:extLst>
        </xdr:cNvPr>
        <xdr:cNvCxnSpPr/>
      </xdr:nvCxnSpPr>
      <xdr:spPr>
        <a:xfrm flipV="1">
          <a:off x="18705800" y="7325590"/>
          <a:ext cx="1118631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384022</xdr:colOff>
      <xdr:row>33</xdr:row>
      <xdr:rowOff>123701</xdr:rowOff>
    </xdr:from>
    <xdr:to>
      <xdr:col>29</xdr:col>
      <xdr:colOff>150994</xdr:colOff>
      <xdr:row>36</xdr:row>
      <xdr:rowOff>54428</xdr:rowOff>
    </xdr:to>
    <xdr:sp macro="" textlink="$C$33">
      <xdr:nvSpPr>
        <xdr:cNvPr id="118" name="TextBox 117">
          <a:extLst>
            <a:ext uri="{FF2B5EF4-FFF2-40B4-BE49-F238E27FC236}">
              <a16:creationId xmlns=""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18380319" y="6695951"/>
          <a:ext cx="1624346" cy="50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B49F55B-4012-4022-A5B8-2707909868E9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/>
            <a:t>31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365302</xdr:colOff>
      <xdr:row>49</xdr:row>
      <xdr:rowOff>36800</xdr:rowOff>
    </xdr:from>
    <xdr:to>
      <xdr:col>10</xdr:col>
      <xdr:colOff>243301</xdr:colOff>
      <xdr:row>49</xdr:row>
      <xdr:rowOff>44223</xdr:rowOff>
    </xdr:to>
    <xdr:cxnSp macro="">
      <xdr:nvCxnSpPr>
        <xdr:cNvPr id="76" name="Straight Arrow Connector 106">
          <a:extLst>
            <a:ext uri="{FF2B5EF4-FFF2-40B4-BE49-F238E27FC236}">
              <a16:creationId xmlns="" xmlns:a16="http://schemas.microsoft.com/office/drawing/2014/main" id="{D9AD0FCD-0D30-41BA-B401-D7F445467380}"/>
            </a:ext>
          </a:extLst>
        </xdr:cNvPr>
        <xdr:cNvCxnSpPr/>
      </xdr:nvCxnSpPr>
      <xdr:spPr>
        <a:xfrm flipV="1">
          <a:off x="7199490" y="9657050"/>
          <a:ext cx="1116249" cy="742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166689</xdr:colOff>
      <xdr:row>44</xdr:row>
      <xdr:rowOff>31749</xdr:rowOff>
    </xdr:from>
    <xdr:to>
      <xdr:col>10</xdr:col>
      <xdr:colOff>306856</xdr:colOff>
      <xdr:row>48</xdr:row>
      <xdr:rowOff>131638</xdr:rowOff>
    </xdr:to>
    <xdr:sp macro="" textlink="$C$23">
      <xdr:nvSpPr>
        <xdr:cNvPr id="77" name="TextBox 107">
          <a:extLst>
            <a:ext uri="{FF2B5EF4-FFF2-40B4-BE49-F238E27FC236}">
              <a16:creationId xmlns="" xmlns:a16="http://schemas.microsoft.com/office/drawing/2014/main" id="{CD9B55FB-896B-4258-A020-4776796F0E3C}"/>
            </a:ext>
          </a:extLst>
        </xdr:cNvPr>
        <xdr:cNvSpPr txBox="1"/>
      </xdr:nvSpPr>
      <xdr:spPr>
        <a:xfrm>
          <a:off x="6040439" y="8699499"/>
          <a:ext cx="2251542" cy="861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5108E3-FB10-48B2-AFAB-67FC6EA77B50}" type="TxLink">
            <a:rPr lang="en-US" sz="24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21</a:t>
          </a:fld>
          <a:endParaRPr lang="en-US" sz="2400" b="0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8</xdr:col>
      <xdr:colOff>400050</xdr:colOff>
      <xdr:row>28</xdr:row>
      <xdr:rowOff>177379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204535</xdr:colOff>
      <xdr:row>1</xdr:row>
      <xdr:rowOff>96192</xdr:rowOff>
    </xdr:from>
    <xdr:to>
      <xdr:col>32</xdr:col>
      <xdr:colOff>91457</xdr:colOff>
      <xdr:row>25</xdr:row>
      <xdr:rowOff>15218</xdr:rowOff>
    </xdr:to>
    <xdr:graphicFrame macro="">
      <xdr:nvGraphicFramePr>
        <xdr:cNvPr id="6" name="Chart 1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734786</xdr:colOff>
      <xdr:row>3</xdr:row>
      <xdr:rowOff>27214</xdr:rowOff>
    </xdr:from>
    <xdr:to>
      <xdr:col>11</xdr:col>
      <xdr:colOff>734786</xdr:colOff>
      <xdr:row>9</xdr:row>
      <xdr:rowOff>176893</xdr:rowOff>
    </xdr:to>
    <xdr:cxnSp macro="">
      <xdr:nvCxnSpPr>
        <xdr:cNvPr id="8" name="Conector recto de flecha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6926036" y="598714"/>
          <a:ext cx="2993571" cy="129267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585107</xdr:colOff>
      <xdr:row>8</xdr:row>
      <xdr:rowOff>81643</xdr:rowOff>
    </xdr:from>
    <xdr:to>
      <xdr:col>7</xdr:col>
      <xdr:colOff>734786</xdr:colOff>
      <xdr:row>11</xdr:row>
      <xdr:rowOff>27214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/>
      </xdr:nvSpPr>
      <xdr:spPr>
        <a:xfrm>
          <a:off x="5279571" y="1605643"/>
          <a:ext cx="1646465" cy="517071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353786</xdr:colOff>
      <xdr:row>30</xdr:row>
      <xdr:rowOff>122464</xdr:rowOff>
    </xdr:from>
    <xdr:to>
      <xdr:col>32</xdr:col>
      <xdr:colOff>240708</xdr:colOff>
      <xdr:row>54</xdr:row>
      <xdr:rowOff>41490</xdr:rowOff>
    </xdr:to>
    <xdr:graphicFrame macro="">
      <xdr:nvGraphicFramePr>
        <xdr:cNvPr id="10" name="Chart 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398319</xdr:colOff>
      <xdr:row>5</xdr:row>
      <xdr:rowOff>133597</xdr:rowOff>
    </xdr:from>
    <xdr:to>
      <xdr:col>19</xdr:col>
      <xdr:colOff>173183</xdr:colOff>
      <xdr:row>17</xdr:row>
      <xdr:rowOff>0</xdr:rowOff>
    </xdr:to>
    <xdr:sp macro="" textlink="">
      <xdr:nvSpPr>
        <xdr:cNvPr id="11" name="Rectángulo 10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/>
      </xdr:nvSpPr>
      <xdr:spPr>
        <a:xfrm>
          <a:off x="15621001" y="1086097"/>
          <a:ext cx="536864" cy="2152403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710045</xdr:colOff>
      <xdr:row>17</xdr:row>
      <xdr:rowOff>34636</xdr:rowOff>
    </xdr:from>
    <xdr:to>
      <xdr:col>19</xdr:col>
      <xdr:colOff>0</xdr:colOff>
      <xdr:row>29</xdr:row>
      <xdr:rowOff>138545</xdr:rowOff>
    </xdr:to>
    <xdr:cxnSp macro="">
      <xdr:nvCxnSpPr>
        <xdr:cNvPr id="12" name="Conector recto de flecha 1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15932727" y="3273136"/>
          <a:ext cx="51955" cy="238990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585105</xdr:colOff>
      <xdr:row>1</xdr:row>
      <xdr:rowOff>23131</xdr:rowOff>
    </xdr:from>
    <xdr:to>
      <xdr:col>17</xdr:col>
      <xdr:colOff>217713</xdr:colOff>
      <xdr:row>28</xdr:row>
      <xdr:rowOff>81642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43</xdr:col>
      <xdr:colOff>574984</xdr:colOff>
      <xdr:row>13</xdr:row>
      <xdr:rowOff>75259</xdr:rowOff>
    </xdr:to>
    <xdr:sp macro="" textlink="">
      <xdr:nvSpPr>
        <xdr:cNvPr id="28" name="Title 2">
          <a:extLst>
            <a:ext uri="{FF2B5EF4-FFF2-40B4-BE49-F238E27FC236}">
              <a16:creationId xmlns="" xmlns:a16="http://schemas.microsoft.com/office/drawing/2014/main" id="{00000000-0008-0000-0900-00001C000000}"/>
            </a:ext>
          </a:extLst>
        </xdr:cNvPr>
        <xdr:cNvSpPr>
          <a:spLocks noGrp="1"/>
        </xdr:cNvSpPr>
      </xdr:nvSpPr>
      <xdr:spPr>
        <a:xfrm>
          <a:off x="0" y="5489864"/>
          <a:ext cx="15624484" cy="837259"/>
        </a:xfrm>
        <a:prstGeom prst="rect">
          <a:avLst/>
        </a:prstGeom>
      </xdr:spPr>
      <xdr:txBody>
        <a:bodyPr vert="horz" wrap="square" lIns="162531" tIns="81265" rIns="162531" bIns="81265" rtlCol="0" anchor="ctr">
          <a:noAutofit/>
        </a:bodyPr>
        <a:lstStyle>
          <a:lvl1pPr algn="l" defTabSz="812652" rtl="0" eaLnBrk="1" latinLnBrk="0" hangingPunct="1">
            <a:spcBef>
              <a:spcPct val="0"/>
            </a:spcBef>
            <a:buNone/>
            <a:defRPr sz="4000" b="1" kern="1200">
              <a:solidFill>
                <a:srgbClr val="009BDE"/>
              </a:solidFill>
              <a:latin typeface="Arial"/>
            </a:defRPr>
          </a:lvl1pPr>
        </a:lstStyle>
        <a:p>
          <a:r>
            <a:rPr lang="es-MX" altLang="en-US"/>
            <a:t>Shikumi (example)</a:t>
          </a:r>
          <a:endParaRPr lang="en-US" altLang="en-US"/>
        </a:p>
      </xdr:txBody>
    </xdr:sp>
    <xdr:clientData/>
  </xdr:twoCellAnchor>
  <xdr:twoCellAnchor editAs="oneCell">
    <xdr:from>
      <xdr:col>0</xdr:col>
      <xdr:colOff>0</xdr:colOff>
      <xdr:row>15</xdr:row>
      <xdr:rowOff>109358</xdr:rowOff>
    </xdr:from>
    <xdr:to>
      <xdr:col>44</xdr:col>
      <xdr:colOff>177756</xdr:colOff>
      <xdr:row>35</xdr:row>
      <xdr:rowOff>54212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2222"/>
          <a:ext cx="15833392" cy="375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499733</xdr:colOff>
      <xdr:row>26</xdr:row>
      <xdr:rowOff>143721</xdr:rowOff>
    </xdr:from>
    <xdr:to>
      <xdr:col>3</xdr:col>
      <xdr:colOff>196414</xdr:colOff>
      <xdr:row>32</xdr:row>
      <xdr:rowOff>154775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915" y="8872085"/>
          <a:ext cx="2450272" cy="11540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206402</xdr:colOff>
      <xdr:row>36</xdr:row>
      <xdr:rowOff>52209</xdr:rowOff>
    </xdr:from>
    <xdr:to>
      <xdr:col>1</xdr:col>
      <xdr:colOff>169578</xdr:colOff>
      <xdr:row>47</xdr:row>
      <xdr:rowOff>106351</xdr:rowOff>
    </xdr:to>
    <xdr:sp macro="" textlink="">
      <xdr:nvSpPr>
        <xdr:cNvPr id="31" name="Up Arrow 30">
          <a:extLst>
            <a:ext uri="{FF2B5EF4-FFF2-40B4-BE49-F238E27FC236}">
              <a16:creationId xmlns="" xmlns:a16="http://schemas.microsoft.com/office/drawing/2014/main" id="{00000000-0008-0000-0900-00001F000000}"/>
            </a:ext>
          </a:extLst>
        </xdr:cNvPr>
        <xdr:cNvSpPr/>
      </xdr:nvSpPr>
      <xdr:spPr>
        <a:xfrm>
          <a:off x="206402" y="10685573"/>
          <a:ext cx="898358" cy="2149642"/>
        </a:xfrm>
        <a:prstGeom prst="upArrow">
          <a:avLst/>
        </a:prstGeom>
        <a:solidFill>
          <a:srgbClr val="009ADD">
            <a:lumMod val="20000"/>
            <a:lumOff val="80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1275690</xdr:colOff>
      <xdr:row>36</xdr:row>
      <xdr:rowOff>72260</xdr:rowOff>
    </xdr:from>
    <xdr:to>
      <xdr:col>2</xdr:col>
      <xdr:colOff>303685</xdr:colOff>
      <xdr:row>47</xdr:row>
      <xdr:rowOff>126402</xdr:rowOff>
    </xdr:to>
    <xdr:sp macro="" textlink="">
      <xdr:nvSpPr>
        <xdr:cNvPr id="32" name="Up Arrow 31">
          <a:extLst>
            <a:ext uri="{FF2B5EF4-FFF2-40B4-BE49-F238E27FC236}">
              <a16:creationId xmlns="" xmlns:a16="http://schemas.microsoft.com/office/drawing/2014/main" id="{00000000-0008-0000-0900-000020000000}"/>
            </a:ext>
          </a:extLst>
        </xdr:cNvPr>
        <xdr:cNvSpPr/>
      </xdr:nvSpPr>
      <xdr:spPr>
        <a:xfrm>
          <a:off x="2210872" y="10705624"/>
          <a:ext cx="898358" cy="2149642"/>
        </a:xfrm>
        <a:prstGeom prst="upArrow">
          <a:avLst/>
        </a:prstGeom>
        <a:solidFill>
          <a:srgbClr val="009ADD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446359</xdr:colOff>
      <xdr:row>36</xdr:row>
      <xdr:rowOff>72260</xdr:rowOff>
    </xdr:from>
    <xdr:to>
      <xdr:col>7</xdr:col>
      <xdr:colOff>167081</xdr:colOff>
      <xdr:row>47</xdr:row>
      <xdr:rowOff>126402</xdr:rowOff>
    </xdr:to>
    <xdr:sp macro="" textlink="">
      <xdr:nvSpPr>
        <xdr:cNvPr id="33" name="Up Arrow 32">
          <a:extLst>
            <a:ext uri="{FF2B5EF4-FFF2-40B4-BE49-F238E27FC236}">
              <a16:creationId xmlns="" xmlns:a16="http://schemas.microsoft.com/office/drawing/2014/main" id="{00000000-0008-0000-0900-000021000000}"/>
            </a:ext>
          </a:extLst>
        </xdr:cNvPr>
        <xdr:cNvSpPr/>
      </xdr:nvSpPr>
      <xdr:spPr>
        <a:xfrm>
          <a:off x="4135132" y="10705624"/>
          <a:ext cx="898358" cy="2149642"/>
        </a:xfrm>
        <a:prstGeom prst="upArrow">
          <a:avLst/>
        </a:prstGeom>
        <a:solidFill>
          <a:srgbClr val="005486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16504</xdr:colOff>
      <xdr:row>36</xdr:row>
      <xdr:rowOff>72260</xdr:rowOff>
    </xdr:from>
    <xdr:to>
      <xdr:col>15</xdr:col>
      <xdr:colOff>48953</xdr:colOff>
      <xdr:row>47</xdr:row>
      <xdr:rowOff>126402</xdr:rowOff>
    </xdr:to>
    <xdr:sp macro="" textlink="">
      <xdr:nvSpPr>
        <xdr:cNvPr id="34" name="Up Arrow 33">
          <a:extLst>
            <a:ext uri="{FF2B5EF4-FFF2-40B4-BE49-F238E27FC236}">
              <a16:creationId xmlns="" xmlns:a16="http://schemas.microsoft.com/office/drawing/2014/main" id="{00000000-0008-0000-0900-000022000000}"/>
            </a:ext>
          </a:extLst>
        </xdr:cNvPr>
        <xdr:cNvSpPr/>
      </xdr:nvSpPr>
      <xdr:spPr>
        <a:xfrm>
          <a:off x="5402459" y="10705624"/>
          <a:ext cx="898358" cy="2149642"/>
        </a:xfrm>
        <a:prstGeom prst="upArrow">
          <a:avLst/>
        </a:prstGeom>
        <a:solidFill>
          <a:srgbClr val="9E1B64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42</xdr:col>
      <xdr:colOff>202553</xdr:colOff>
      <xdr:row>36</xdr:row>
      <xdr:rowOff>72260</xdr:rowOff>
    </xdr:from>
    <xdr:to>
      <xdr:col>43</xdr:col>
      <xdr:colOff>494775</xdr:colOff>
      <xdr:row>47</xdr:row>
      <xdr:rowOff>126402</xdr:rowOff>
    </xdr:to>
    <xdr:sp macro="" textlink="">
      <xdr:nvSpPr>
        <xdr:cNvPr id="35" name="Up Arrow 34">
          <a:extLst>
            <a:ext uri="{FF2B5EF4-FFF2-40B4-BE49-F238E27FC236}">
              <a16:creationId xmlns="" xmlns:a16="http://schemas.microsoft.com/office/drawing/2014/main" id="{00000000-0008-0000-0900-000023000000}"/>
            </a:ext>
          </a:extLst>
        </xdr:cNvPr>
        <xdr:cNvSpPr/>
      </xdr:nvSpPr>
      <xdr:spPr>
        <a:xfrm>
          <a:off x="14645917" y="10705624"/>
          <a:ext cx="898358" cy="2149642"/>
        </a:xfrm>
        <a:prstGeom prst="upArrow">
          <a:avLst/>
        </a:prstGeom>
        <a:solidFill>
          <a:srgbClr val="D03238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113087</xdr:colOff>
      <xdr:row>48</xdr:row>
      <xdr:rowOff>144450</xdr:rowOff>
    </xdr:from>
    <xdr:to>
      <xdr:col>1</xdr:col>
      <xdr:colOff>262893</xdr:colOff>
      <xdr:row>53</xdr:row>
      <xdr:rowOff>120690</xdr:rowOff>
    </xdr:to>
    <xdr:sp macro="" textlink="">
      <xdr:nvSpPr>
        <xdr:cNvPr id="36" name="TextBox 3">
          <a:extLst>
            <a:ext uri="{FF2B5EF4-FFF2-40B4-BE49-F238E27FC236}">
              <a16:creationId xmlns=""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113087" y="13063814"/>
          <a:ext cx="1084988" cy="928740"/>
        </a:xfrm>
        <a:prstGeom prst="rect">
          <a:avLst/>
        </a:prstGeom>
        <a:solidFill>
          <a:srgbClr val="009ADD">
            <a:lumMod val="20000"/>
            <a:lumOff val="80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r>
            <a:rPr lang="es-MX" sz="1800" b="1">
              <a:solidFill>
                <a:srgbClr val="000000"/>
              </a:solidFill>
            </a:rPr>
            <a:t>WHAT?</a:t>
          </a:r>
          <a:endParaRPr lang="en-US" sz="18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1124009</xdr:colOff>
      <xdr:row>48</xdr:row>
      <xdr:rowOff>88305</xdr:rowOff>
    </xdr:from>
    <xdr:to>
      <xdr:col>2</xdr:col>
      <xdr:colOff>455365</xdr:colOff>
      <xdr:row>53</xdr:row>
      <xdr:rowOff>120690</xdr:rowOff>
    </xdr:to>
    <xdr:sp macro="" textlink="">
      <xdr:nvSpPr>
        <xdr:cNvPr id="37" name="TextBox 16">
          <a:extLst>
            <a:ext uri="{FF2B5EF4-FFF2-40B4-BE49-F238E27FC236}">
              <a16:creationId xmlns=""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2059191" y="13007669"/>
          <a:ext cx="1201719" cy="984885"/>
        </a:xfrm>
        <a:prstGeom prst="rect">
          <a:avLst/>
        </a:prstGeom>
        <a:solidFill>
          <a:srgbClr val="009ADD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r>
            <a:rPr lang="es-MX" sz="1800" b="1">
              <a:solidFill>
                <a:srgbClr val="FFFFFF"/>
              </a:solidFill>
            </a:rPr>
            <a:t>HOW IT LOOKS?</a:t>
          </a:r>
          <a:endParaRPr lang="en-US" sz="1800" b="1">
            <a:solidFill>
              <a:srgbClr val="FFFFFF"/>
            </a:solidFill>
          </a:endParaRPr>
        </a:p>
      </xdr:txBody>
    </xdr:sp>
    <xdr:clientData/>
  </xdr:twoCellAnchor>
  <xdr:twoCellAnchor>
    <xdr:from>
      <xdr:col>3</xdr:col>
      <xdr:colOff>337913</xdr:colOff>
      <xdr:row>48</xdr:row>
      <xdr:rowOff>100931</xdr:rowOff>
    </xdr:from>
    <xdr:to>
      <xdr:col>8</xdr:col>
      <xdr:colOff>102345</xdr:colOff>
      <xdr:row>53</xdr:row>
      <xdr:rowOff>133316</xdr:rowOff>
    </xdr:to>
    <xdr:sp macro="" textlink="">
      <xdr:nvSpPr>
        <xdr:cNvPr id="38" name="TextBox 17">
          <a:extLst>
            <a:ext uri="{FF2B5EF4-FFF2-40B4-BE49-F238E27FC236}">
              <a16:creationId xmlns="" xmlns:a16="http://schemas.microsoft.com/office/drawing/2014/main" id="{00000000-0008-0000-0900-000026000000}"/>
            </a:ext>
          </a:extLst>
        </xdr:cNvPr>
        <xdr:cNvSpPr txBox="1"/>
      </xdr:nvSpPr>
      <xdr:spPr>
        <a:xfrm>
          <a:off x="4026686" y="13020295"/>
          <a:ext cx="1115250" cy="984885"/>
        </a:xfrm>
        <a:prstGeom prst="rect">
          <a:avLst/>
        </a:prstGeom>
        <a:solidFill>
          <a:srgbClr val="005486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r>
            <a:rPr lang="es-MX" sz="1800" b="1">
              <a:solidFill>
                <a:srgbClr val="FFFFFF"/>
              </a:solidFill>
            </a:rPr>
            <a:t>HOW OFTEN?</a:t>
          </a:r>
          <a:endParaRPr lang="en-US" sz="1800" b="1">
            <a:solidFill>
              <a:srgbClr val="FFFFFF"/>
            </a:solidFill>
          </a:endParaRPr>
        </a:p>
      </xdr:txBody>
    </xdr:sp>
    <xdr:clientData/>
  </xdr:twoCellAnchor>
  <xdr:twoCellAnchor>
    <xdr:from>
      <xdr:col>9</xdr:col>
      <xdr:colOff>109476</xdr:colOff>
      <xdr:row>48</xdr:row>
      <xdr:rowOff>113863</xdr:rowOff>
    </xdr:from>
    <xdr:to>
      <xdr:col>24</xdr:col>
      <xdr:colOff>160047</xdr:colOff>
      <xdr:row>53</xdr:row>
      <xdr:rowOff>151276</xdr:rowOff>
    </xdr:to>
    <xdr:sp macro="" textlink="">
      <xdr:nvSpPr>
        <xdr:cNvPr id="39" name="TextBox 18">
          <a:extLst>
            <a:ext uri="{FF2B5EF4-FFF2-40B4-BE49-F238E27FC236}">
              <a16:creationId xmlns="" xmlns:a16="http://schemas.microsoft.com/office/drawing/2014/main" id="{00000000-0008-0000-0900-000027000000}"/>
            </a:ext>
          </a:extLst>
        </xdr:cNvPr>
        <xdr:cNvSpPr txBox="1"/>
      </xdr:nvSpPr>
      <xdr:spPr>
        <a:xfrm>
          <a:off x="5322249" y="13033227"/>
          <a:ext cx="2648298" cy="989913"/>
        </a:xfrm>
        <a:prstGeom prst="rect">
          <a:avLst/>
        </a:prstGeom>
        <a:solidFill>
          <a:srgbClr val="9E1B64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r>
            <a:rPr lang="es-MX" sz="1800" b="1">
              <a:solidFill>
                <a:srgbClr val="FFFFFF"/>
              </a:solidFill>
            </a:rPr>
            <a:t>WHO IS THE OWNER OF THE PROCESS TO BE REVIEW?</a:t>
          </a:r>
          <a:endParaRPr lang="en-US" sz="1800" b="1">
            <a:solidFill>
              <a:srgbClr val="FFFFFF"/>
            </a:solidFill>
          </a:endParaRPr>
        </a:p>
      </xdr:txBody>
    </xdr:sp>
    <xdr:clientData/>
  </xdr:twoCellAnchor>
  <xdr:twoCellAnchor>
    <xdr:from>
      <xdr:col>41</xdr:col>
      <xdr:colOff>498115</xdr:colOff>
      <xdr:row>48</xdr:row>
      <xdr:rowOff>144451</xdr:rowOff>
    </xdr:from>
    <xdr:to>
      <xdr:col>44</xdr:col>
      <xdr:colOff>199213</xdr:colOff>
      <xdr:row>53</xdr:row>
      <xdr:rowOff>151277</xdr:rowOff>
    </xdr:to>
    <xdr:sp macro="" textlink="">
      <xdr:nvSpPr>
        <xdr:cNvPr id="40" name="TextBox 19">
          <a:extLst>
            <a:ext uri="{FF2B5EF4-FFF2-40B4-BE49-F238E27FC236}">
              <a16:creationId xmlns="" xmlns:a16="http://schemas.microsoft.com/office/drawing/2014/main" id="{00000000-0008-0000-0900-000028000000}"/>
            </a:ext>
          </a:extLst>
        </xdr:cNvPr>
        <xdr:cNvSpPr txBox="1"/>
      </xdr:nvSpPr>
      <xdr:spPr>
        <a:xfrm>
          <a:off x="14335342" y="13063815"/>
          <a:ext cx="1519507" cy="959326"/>
        </a:xfrm>
        <a:prstGeom prst="rect">
          <a:avLst/>
        </a:prstGeom>
        <a:solidFill>
          <a:srgbClr val="D03238">
            <a:lumMod val="75000"/>
          </a:srgbClr>
        </a:solidFill>
        <a:ln w="9525" cap="flat" cmpd="sng" algn="ctr">
          <a:solidFill>
            <a:srgbClr val="000000"/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1pPr>
          <a:lvl2pPr marL="725378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2pPr>
          <a:lvl3pPr marL="145075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3pPr>
          <a:lvl4pPr marL="2176132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4pPr>
          <a:lvl5pPr marL="290150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5pPr>
          <a:lvl6pPr marL="3626884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6pPr>
          <a:lvl7pPr marL="4352263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7pPr>
          <a:lvl8pPr marL="5077637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8pPr>
          <a:lvl9pPr marL="5803015" algn="l" defTabSz="1450755" rtl="0" eaLnBrk="1" latinLnBrk="0" hangingPunct="1">
            <a:defRPr sz="2900" kern="1200">
              <a:solidFill>
                <a:srgbClr val="009ADD"/>
              </a:solidFill>
              <a:latin typeface="Arial"/>
            </a:defRPr>
          </a:lvl9pPr>
        </a:lstStyle>
        <a:p>
          <a:r>
            <a:rPr lang="es-MX" sz="1800" b="1">
              <a:solidFill>
                <a:srgbClr val="FFFFFF"/>
              </a:solidFill>
            </a:rPr>
            <a:t>WHO WILL REVIEW?</a:t>
          </a:r>
          <a:endParaRPr lang="en-US" sz="1800" b="1">
            <a:solidFill>
              <a:srgbClr val="FFFF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cab-my.sharepoint.com/Users/Odmendoza.PISA/AppData/Local/Microsoft/Windows/INetCache/Content.Outlook/2X0OW1AG/AP%20Reporte%20diario%20L1,%20L3,%20L10%20y%20Botellas_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cab-my.sharepoint.com/Users/Aibarra/Desktop/REPORTE%20DIARIO/AP%20Reporte%20diario%20L2%20y%20L7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PROCESOS"/>
      <sheetName val="Variación"/>
      <sheetName val="ROL Y PLAN"/>
      <sheetName val="PEGADO"/>
      <sheetName val="CAPTURAS"/>
      <sheetName val="L1 ENV"/>
      <sheetName val="L1 ACO"/>
      <sheetName val="L10 ENV"/>
      <sheetName val="L10 ACO"/>
      <sheetName val="L3"/>
      <sheetName val="BotA"/>
      <sheetName val="BotB"/>
      <sheetName val="CumplimientoL1"/>
      <sheetName val="CumplimientoL3"/>
      <sheetName val="CumplimientoL10"/>
      <sheetName val="CumplimientoBotA"/>
      <sheetName val="CumplimientoBotB"/>
      <sheetName val="OEEL1"/>
      <sheetName val="OEEL3"/>
      <sheetName val="OEEL10"/>
      <sheetName val="OEEBotA"/>
      <sheetName val="OEEBotB"/>
      <sheetName val="COBERTURA"/>
      <sheetName val="VARIACION"/>
      <sheetName val="rft (2)"/>
      <sheetName val="Concetrado Reporte OEE"/>
      <sheetName val="Hoja1"/>
      <sheetName val="AP Reporte diario L1, L3, L10 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Q4">
            <v>0</v>
          </cell>
        </row>
        <row r="5">
          <cell r="Q5">
            <v>0.27083333333333331</v>
          </cell>
        </row>
      </sheetData>
      <sheetData sheetId="5">
        <row r="2">
          <cell r="B2" t="str">
            <v xml:space="preserve">ID Proceso </v>
          </cell>
        </row>
      </sheetData>
      <sheetData sheetId="6" refreshError="1"/>
      <sheetData sheetId="7">
        <row r="2">
          <cell r="B2" t="str">
            <v xml:space="preserve">ID Proceso </v>
          </cell>
        </row>
      </sheetData>
      <sheetData sheetId="8" refreshError="1"/>
      <sheetData sheetId="9">
        <row r="2">
          <cell r="B2" t="str">
            <v xml:space="preserve">ID Proceso </v>
          </cell>
        </row>
      </sheetData>
      <sheetData sheetId="10">
        <row r="2">
          <cell r="B2" t="str">
            <v xml:space="preserve">ID Proceso </v>
          </cell>
        </row>
      </sheetData>
      <sheetData sheetId="11">
        <row r="2">
          <cell r="B2" t="str">
            <v xml:space="preserve">ID Proceso </v>
          </cell>
        </row>
      </sheetData>
      <sheetData sheetId="12">
        <row r="9">
          <cell r="B9">
            <v>43374</v>
          </cell>
        </row>
      </sheetData>
      <sheetData sheetId="13" refreshError="1"/>
      <sheetData sheetId="14" refreshError="1"/>
      <sheetData sheetId="15">
        <row r="9">
          <cell r="B9">
            <v>43374</v>
          </cell>
        </row>
      </sheetData>
      <sheetData sheetId="16">
        <row r="9">
          <cell r="B9">
            <v>43374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PROCESOS"/>
      <sheetName val="ROL Y PLAN"/>
      <sheetName val="PEGADO"/>
      <sheetName val="CAPTURAS"/>
      <sheetName val="L2"/>
      <sheetName val="L7"/>
      <sheetName val="CumplimientoL2"/>
      <sheetName val="CumplimientoL7"/>
      <sheetName val="OEEL2"/>
      <sheetName val="OEEL7"/>
      <sheetName val="COBERTURA"/>
      <sheetName val="VARIACION"/>
      <sheetName val="Carros"/>
      <sheetName val="CumplimientoBotA"/>
    </sheetNames>
    <sheetDataSet>
      <sheetData sheetId="0"/>
      <sheetData sheetId="1"/>
      <sheetData sheetId="2"/>
      <sheetData sheetId="3">
        <row r="4">
          <cell r="Q4">
            <v>0</v>
          </cell>
        </row>
      </sheetData>
      <sheetData sheetId="4">
        <row r="3">
          <cell r="E3">
            <v>233</v>
          </cell>
        </row>
      </sheetData>
      <sheetData sheetId="5">
        <row r="3">
          <cell r="E3">
            <v>383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tabSelected="1" workbookViewId="0">
      <selection activeCell="C18" sqref="C18"/>
    </sheetView>
  </sheetViews>
  <sheetFormatPr baseColWidth="10" defaultRowHeight="15" x14ac:dyDescent="0.25"/>
  <cols>
    <col min="1" max="2" width="46.85546875" customWidth="1"/>
  </cols>
  <sheetData>
    <row r="1" spans="1:2" ht="15.75" thickBot="1" x14ac:dyDescent="0.3">
      <c r="A1" s="45" t="s">
        <v>144</v>
      </c>
      <c r="B1" s="46"/>
    </row>
    <row r="2" spans="1:2" ht="16.5" x14ac:dyDescent="0.25">
      <c r="A2" s="47" t="s">
        <v>145</v>
      </c>
      <c r="B2" s="48"/>
    </row>
    <row r="3" spans="1:2" x14ac:dyDescent="0.25">
      <c r="A3" s="49" t="s">
        <v>146</v>
      </c>
      <c r="B3" s="50"/>
    </row>
    <row r="4" spans="1:2" ht="16.5" x14ac:dyDescent="0.25">
      <c r="A4" s="41" t="s">
        <v>149</v>
      </c>
      <c r="B4" s="43" t="s">
        <v>151</v>
      </c>
    </row>
    <row r="5" spans="1:2" ht="16.5" x14ac:dyDescent="0.25">
      <c r="A5" s="41" t="s">
        <v>150</v>
      </c>
      <c r="B5" s="43" t="s">
        <v>152</v>
      </c>
    </row>
    <row r="6" spans="1:2" ht="16.5" x14ac:dyDescent="0.25">
      <c r="A6" s="41" t="s">
        <v>154</v>
      </c>
      <c r="B6" s="43" t="s">
        <v>157</v>
      </c>
    </row>
    <row r="7" spans="1:2" ht="16.5" x14ac:dyDescent="0.25">
      <c r="A7" s="41" t="s">
        <v>153</v>
      </c>
      <c r="B7" s="43" t="s">
        <v>158</v>
      </c>
    </row>
    <row r="8" spans="1:2" ht="16.5" x14ac:dyDescent="0.25">
      <c r="A8" s="41" t="s">
        <v>155</v>
      </c>
      <c r="B8" s="43" t="s">
        <v>147</v>
      </c>
    </row>
    <row r="9" spans="1:2" ht="16.5" x14ac:dyDescent="0.25">
      <c r="A9" s="41" t="s">
        <v>156</v>
      </c>
      <c r="B9" s="43"/>
    </row>
    <row r="10" spans="1:2" ht="17.25" thickBot="1" x14ac:dyDescent="0.3">
      <c r="A10" s="42"/>
      <c r="B10" s="44" t="s">
        <v>148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zoomScale="70" zoomScaleNormal="70" workbookViewId="0"/>
  </sheetViews>
  <sheetFormatPr baseColWidth="10" defaultColWidth="70" defaultRowHeight="15" x14ac:dyDescent="0.25"/>
  <cols>
    <col min="1" max="1" width="11.28515625" customWidth="1"/>
    <col min="2" max="2" width="7.140625" customWidth="1"/>
    <col min="3" max="3" width="30.7109375" customWidth="1"/>
    <col min="4" max="4" width="50.7109375" customWidth="1"/>
    <col min="5" max="5" width="40.7109375" customWidth="1"/>
    <col min="6" max="6" width="30.7109375" customWidth="1"/>
    <col min="7" max="7" width="7.42578125" bestFit="1" customWidth="1"/>
  </cols>
  <sheetData>
    <row r="1" spans="2:6" x14ac:dyDescent="0.25">
      <c r="B1" s="51" t="s">
        <v>71</v>
      </c>
      <c r="C1" s="53" t="s">
        <v>72</v>
      </c>
      <c r="D1" s="53" t="s">
        <v>159</v>
      </c>
      <c r="E1" s="53" t="s">
        <v>73</v>
      </c>
      <c r="F1" s="53" t="s">
        <v>138</v>
      </c>
    </row>
    <row r="2" spans="2:6" x14ac:dyDescent="0.25">
      <c r="B2" s="52"/>
      <c r="C2" s="54"/>
      <c r="D2" s="54"/>
      <c r="E2" s="54"/>
      <c r="F2" s="54"/>
    </row>
    <row r="3" spans="2:6" ht="20.25" x14ac:dyDescent="0.3">
      <c r="B3" s="25">
        <v>1</v>
      </c>
      <c r="C3" s="6" t="s">
        <v>74</v>
      </c>
      <c r="D3" s="6" t="s">
        <v>128</v>
      </c>
      <c r="E3" s="6" t="s">
        <v>129</v>
      </c>
      <c r="F3" s="6" t="s">
        <v>139</v>
      </c>
    </row>
    <row r="4" spans="2:6" ht="20.25" x14ac:dyDescent="0.3">
      <c r="B4" s="25">
        <v>2</v>
      </c>
      <c r="C4" s="6" t="s">
        <v>75</v>
      </c>
      <c r="D4" s="6" t="s">
        <v>130</v>
      </c>
      <c r="E4" s="6" t="s">
        <v>131</v>
      </c>
      <c r="F4" s="6" t="s">
        <v>140</v>
      </c>
    </row>
    <row r="5" spans="2:6" ht="20.25" x14ac:dyDescent="0.3">
      <c r="B5" s="25">
        <v>3</v>
      </c>
      <c r="C5" s="6" t="s">
        <v>76</v>
      </c>
      <c r="D5" s="6" t="s">
        <v>132</v>
      </c>
      <c r="E5" s="6" t="s">
        <v>133</v>
      </c>
      <c r="F5" s="6" t="s">
        <v>141</v>
      </c>
    </row>
    <row r="6" spans="2:6" ht="20.25" x14ac:dyDescent="0.3">
      <c r="B6" s="25">
        <v>4</v>
      </c>
      <c r="C6" s="6" t="s">
        <v>77</v>
      </c>
      <c r="D6" s="6" t="s">
        <v>134</v>
      </c>
      <c r="E6" s="6" t="s">
        <v>31</v>
      </c>
      <c r="F6" s="6" t="s">
        <v>142</v>
      </c>
    </row>
    <row r="7" spans="2:6" ht="20.25" x14ac:dyDescent="0.3">
      <c r="B7" s="25">
        <v>5</v>
      </c>
      <c r="C7" s="6" t="s">
        <v>78</v>
      </c>
      <c r="D7" s="6" t="s">
        <v>135</v>
      </c>
      <c r="E7" s="6" t="s">
        <v>131</v>
      </c>
      <c r="F7" s="6" t="s">
        <v>142</v>
      </c>
    </row>
    <row r="8" spans="2:6" ht="20.25" x14ac:dyDescent="0.3">
      <c r="B8" s="25">
        <v>6</v>
      </c>
      <c r="C8" s="6" t="s">
        <v>79</v>
      </c>
      <c r="D8" s="6" t="s">
        <v>135</v>
      </c>
      <c r="E8" s="6" t="s">
        <v>131</v>
      </c>
      <c r="F8" s="6" t="s">
        <v>142</v>
      </c>
    </row>
    <row r="9" spans="2:6" ht="20.25" x14ac:dyDescent="0.3">
      <c r="B9" s="25">
        <v>7</v>
      </c>
      <c r="C9" s="6"/>
      <c r="D9" s="6"/>
      <c r="E9" s="6"/>
      <c r="F9" s="6"/>
    </row>
    <row r="10" spans="2:6" ht="20.25" x14ac:dyDescent="0.3">
      <c r="B10" s="25">
        <v>8</v>
      </c>
      <c r="C10" s="6"/>
      <c r="D10" s="6"/>
      <c r="E10" s="6"/>
      <c r="F10" s="6"/>
    </row>
    <row r="11" spans="2:6" ht="20.25" x14ac:dyDescent="0.3">
      <c r="B11" s="25">
        <v>9</v>
      </c>
      <c r="C11" s="6"/>
      <c r="D11" s="6"/>
      <c r="E11" s="6"/>
      <c r="F11" s="6"/>
    </row>
    <row r="12" spans="2:6" ht="20.25" x14ac:dyDescent="0.3">
      <c r="B12" s="25">
        <v>10</v>
      </c>
      <c r="C12" s="6"/>
      <c r="D12" s="6"/>
      <c r="E12" s="6"/>
      <c r="F12" s="6"/>
    </row>
    <row r="13" spans="2:6" ht="20.25" x14ac:dyDescent="0.3">
      <c r="B13" s="25">
        <v>11</v>
      </c>
      <c r="C13" s="6"/>
      <c r="D13" s="6"/>
      <c r="E13" s="6"/>
      <c r="F13" s="6"/>
    </row>
    <row r="14" spans="2:6" ht="20.25" x14ac:dyDescent="0.3">
      <c r="B14" s="25">
        <v>12</v>
      </c>
      <c r="C14" s="6"/>
      <c r="D14" s="6"/>
      <c r="E14" s="6"/>
      <c r="F14" s="6"/>
    </row>
    <row r="15" spans="2:6" ht="20.25" x14ac:dyDescent="0.3">
      <c r="B15" s="25">
        <v>13</v>
      </c>
      <c r="C15" s="6"/>
      <c r="D15" s="6"/>
      <c r="E15" s="6"/>
      <c r="F15" s="6"/>
    </row>
    <row r="16" spans="2:6" ht="20.25" x14ac:dyDescent="0.3">
      <c r="B16" s="26">
        <v>14</v>
      </c>
      <c r="C16" s="6"/>
      <c r="D16" s="6"/>
      <c r="E16" s="6"/>
      <c r="F16" s="6"/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showGridLines="0" zoomScale="40" zoomScaleNormal="40" workbookViewId="0">
      <selection activeCell="K32" sqref="K32"/>
    </sheetView>
  </sheetViews>
  <sheetFormatPr baseColWidth="10" defaultColWidth="9.140625" defaultRowHeight="15" x14ac:dyDescent="0.25"/>
  <cols>
    <col min="2" max="2" width="16.140625" bestFit="1" customWidth="1"/>
    <col min="3" max="3" width="23.140625" bestFit="1" customWidth="1"/>
    <col min="4" max="4" width="12.5703125" bestFit="1" customWidth="1"/>
    <col min="8" max="8" width="13.5703125" bestFit="1" customWidth="1"/>
  </cols>
  <sheetData>
    <row r="1" spans="2:3" ht="37.5" customHeight="1" x14ac:dyDescent="0.25">
      <c r="B1" s="55" t="s">
        <v>137</v>
      </c>
      <c r="C1" s="56"/>
    </row>
    <row r="2" spans="2:3" x14ac:dyDescent="0.25">
      <c r="B2" s="3" t="s">
        <v>6</v>
      </c>
      <c r="C2" s="3" t="s">
        <v>7</v>
      </c>
    </row>
    <row r="3" spans="2:3" x14ac:dyDescent="0.25">
      <c r="B3" s="4" t="s">
        <v>2</v>
      </c>
      <c r="C3">
        <v>1</v>
      </c>
    </row>
    <row r="4" spans="2:3" x14ac:dyDescent="0.25">
      <c r="B4" t="s">
        <v>2</v>
      </c>
      <c r="C4">
        <v>2</v>
      </c>
    </row>
    <row r="5" spans="2:3" x14ac:dyDescent="0.25">
      <c r="B5" t="s">
        <v>2</v>
      </c>
      <c r="C5">
        <v>3</v>
      </c>
    </row>
    <row r="6" spans="2:3" x14ac:dyDescent="0.25">
      <c r="B6" t="s">
        <v>2</v>
      </c>
      <c r="C6">
        <v>4</v>
      </c>
    </row>
    <row r="7" spans="2:3" x14ac:dyDescent="0.25">
      <c r="B7" t="s">
        <v>2</v>
      </c>
      <c r="C7">
        <v>5</v>
      </c>
    </row>
    <row r="8" spans="2:3" x14ac:dyDescent="0.25">
      <c r="B8" s="4" t="s">
        <v>136</v>
      </c>
      <c r="C8">
        <v>6</v>
      </c>
    </row>
    <row r="9" spans="2:3" x14ac:dyDescent="0.25">
      <c r="B9" t="s">
        <v>136</v>
      </c>
      <c r="C9">
        <v>7</v>
      </c>
    </row>
    <row r="10" spans="2:3" x14ac:dyDescent="0.25">
      <c r="B10" t="s">
        <v>136</v>
      </c>
      <c r="C10">
        <v>8</v>
      </c>
    </row>
    <row r="11" spans="2:3" x14ac:dyDescent="0.25">
      <c r="B11" t="s">
        <v>136</v>
      </c>
      <c r="C11">
        <v>9</v>
      </c>
    </row>
    <row r="12" spans="2:3" x14ac:dyDescent="0.25">
      <c r="B12" t="s">
        <v>136</v>
      </c>
      <c r="C12">
        <v>10</v>
      </c>
    </row>
    <row r="13" spans="2:3" x14ac:dyDescent="0.25">
      <c r="B13" s="4" t="s">
        <v>3</v>
      </c>
      <c r="C13">
        <v>11</v>
      </c>
    </row>
    <row r="14" spans="2:3" x14ac:dyDescent="0.25">
      <c r="B14" t="s">
        <v>3</v>
      </c>
      <c r="C14">
        <v>12</v>
      </c>
    </row>
    <row r="15" spans="2:3" x14ac:dyDescent="0.25">
      <c r="B15" t="s">
        <v>3</v>
      </c>
      <c r="C15">
        <v>13</v>
      </c>
    </row>
    <row r="16" spans="2:3" x14ac:dyDescent="0.25">
      <c r="B16" t="s">
        <v>3</v>
      </c>
      <c r="C16">
        <v>14</v>
      </c>
    </row>
    <row r="17" spans="2:3" x14ac:dyDescent="0.25">
      <c r="B17" t="s">
        <v>3</v>
      </c>
      <c r="C17">
        <v>15</v>
      </c>
    </row>
    <row r="18" spans="2:3" x14ac:dyDescent="0.25">
      <c r="B18" s="4" t="s">
        <v>8</v>
      </c>
      <c r="C18">
        <v>16</v>
      </c>
    </row>
    <row r="19" spans="2:3" x14ac:dyDescent="0.25">
      <c r="B19" t="s">
        <v>8</v>
      </c>
      <c r="C19">
        <v>17</v>
      </c>
    </row>
    <row r="20" spans="2:3" x14ac:dyDescent="0.25">
      <c r="B20" t="s">
        <v>8</v>
      </c>
      <c r="C20">
        <v>18</v>
      </c>
    </row>
    <row r="21" spans="2:3" x14ac:dyDescent="0.25">
      <c r="B21" t="s">
        <v>8</v>
      </c>
      <c r="C21">
        <v>19</v>
      </c>
    </row>
    <row r="22" spans="2:3" x14ac:dyDescent="0.25">
      <c r="B22" t="s">
        <v>8</v>
      </c>
      <c r="C22">
        <v>20</v>
      </c>
    </row>
    <row r="23" spans="2:3" x14ac:dyDescent="0.25">
      <c r="B23" t="s">
        <v>8</v>
      </c>
      <c r="C23">
        <v>21</v>
      </c>
    </row>
    <row r="24" spans="2:3" x14ac:dyDescent="0.25">
      <c r="B24" s="4" t="s">
        <v>9</v>
      </c>
      <c r="C24">
        <v>22</v>
      </c>
    </row>
    <row r="25" spans="2:3" x14ac:dyDescent="0.25">
      <c r="B25" t="s">
        <v>9</v>
      </c>
      <c r="C25">
        <v>23</v>
      </c>
    </row>
    <row r="26" spans="2:3" x14ac:dyDescent="0.25">
      <c r="B26" t="s">
        <v>9</v>
      </c>
      <c r="C26">
        <v>24</v>
      </c>
    </row>
    <row r="27" spans="2:3" x14ac:dyDescent="0.25">
      <c r="B27" t="s">
        <v>9</v>
      </c>
      <c r="C27">
        <v>25</v>
      </c>
    </row>
    <row r="28" spans="2:3" x14ac:dyDescent="0.25">
      <c r="B28" t="s">
        <v>9</v>
      </c>
      <c r="C28">
        <v>26</v>
      </c>
    </row>
    <row r="29" spans="2:3" x14ac:dyDescent="0.25">
      <c r="B29" s="4" t="s">
        <v>4</v>
      </c>
      <c r="C29">
        <v>27</v>
      </c>
    </row>
    <row r="30" spans="2:3" x14ac:dyDescent="0.25">
      <c r="B30" t="s">
        <v>4</v>
      </c>
      <c r="C30">
        <v>28</v>
      </c>
    </row>
    <row r="31" spans="2:3" x14ac:dyDescent="0.25">
      <c r="B31" t="s">
        <v>4</v>
      </c>
      <c r="C31">
        <v>29</v>
      </c>
    </row>
    <row r="32" spans="2:3" x14ac:dyDescent="0.25">
      <c r="B32" t="s">
        <v>4</v>
      </c>
      <c r="C32">
        <v>30</v>
      </c>
    </row>
    <row r="33" spans="2:3" x14ac:dyDescent="0.25">
      <c r="B33" t="s">
        <v>4</v>
      </c>
      <c r="C33">
        <v>31</v>
      </c>
    </row>
  </sheetData>
  <sortState ref="B5:F22">
    <sortCondition ref="C5"/>
  </sortState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zoomScale="55" zoomScaleNormal="55" workbookViewId="0">
      <selection activeCell="K32" sqref="K32"/>
    </sheetView>
  </sheetViews>
  <sheetFormatPr baseColWidth="10" defaultColWidth="11.42578125" defaultRowHeight="15" x14ac:dyDescent="0.25"/>
  <cols>
    <col min="1" max="1" width="11.140625" customWidth="1"/>
    <col min="2" max="2" width="35.7109375" bestFit="1" customWidth="1"/>
    <col min="3" max="11" width="11.140625" customWidth="1"/>
    <col min="12" max="12" width="13" bestFit="1" customWidth="1"/>
    <col min="13" max="13" width="13.140625" bestFit="1" customWidth="1"/>
    <col min="14" max="14" width="16.85546875" bestFit="1" customWidth="1"/>
    <col min="15" max="15" width="14.42578125" bestFit="1" customWidth="1"/>
    <col min="16" max="16" width="12.42578125" bestFit="1" customWidth="1"/>
  </cols>
  <sheetData>
    <row r="2" spans="2:16" ht="15" customHeight="1" x14ac:dyDescent="0.25">
      <c r="B2" s="34" t="s">
        <v>0</v>
      </c>
      <c r="C2" s="35">
        <v>0.62885672631767797</v>
      </c>
      <c r="M2" s="57" t="s">
        <v>10</v>
      </c>
      <c r="N2" s="57"/>
      <c r="O2" s="57"/>
    </row>
    <row r="3" spans="2:16" x14ac:dyDescent="0.25">
      <c r="B3" s="34" t="s">
        <v>11</v>
      </c>
      <c r="C3" s="36">
        <v>0.1017968463513018</v>
      </c>
      <c r="M3" s="3" t="s">
        <v>12</v>
      </c>
      <c r="N3" s="3" t="s">
        <v>13</v>
      </c>
      <c r="O3" s="3" t="s">
        <v>14</v>
      </c>
      <c r="P3" s="3" t="s">
        <v>15</v>
      </c>
    </row>
    <row r="4" spans="2:16" x14ac:dyDescent="0.25">
      <c r="B4" s="34" t="s">
        <v>16</v>
      </c>
      <c r="C4" s="37">
        <v>6.8647325520424227E-2</v>
      </c>
    </row>
    <row r="5" spans="2:16" x14ac:dyDescent="0.25">
      <c r="B5" s="34" t="s">
        <v>17</v>
      </c>
      <c r="C5" s="37">
        <v>5.328199486615328E-2</v>
      </c>
      <c r="L5" s="5"/>
      <c r="M5" t="s">
        <v>18</v>
      </c>
      <c r="N5">
        <v>10.324999999999999</v>
      </c>
      <c r="O5" s="2">
        <f>N5/$N$24+O4</f>
        <v>0.34644163339261147</v>
      </c>
      <c r="P5" s="2">
        <f>N5/$N$24</f>
        <v>0.34644163339261147</v>
      </c>
    </row>
    <row r="6" spans="2:16" x14ac:dyDescent="0.25">
      <c r="B6" s="34" t="s">
        <v>19</v>
      </c>
      <c r="C6" s="37">
        <v>3.1829849651631832E-2</v>
      </c>
      <c r="L6" s="5"/>
      <c r="M6" t="s">
        <v>20</v>
      </c>
      <c r="N6">
        <v>6</v>
      </c>
      <c r="O6" s="2">
        <f t="shared" ref="O6:O22" si="0">N6/$N$24+O5</f>
        <v>0.54776364795490384</v>
      </c>
      <c r="P6" s="2">
        <f t="shared" ref="P6:P22" si="1">N6/$N$24</f>
        <v>0.2013220145622924</v>
      </c>
    </row>
    <row r="7" spans="2:16" x14ac:dyDescent="0.25">
      <c r="B7" s="34" t="s">
        <v>21</v>
      </c>
      <c r="C7" s="37">
        <v>2.8016134946828017E-2</v>
      </c>
      <c r="L7" s="5"/>
      <c r="M7" t="s">
        <v>22</v>
      </c>
      <c r="N7">
        <v>5</v>
      </c>
      <c r="O7" s="2">
        <f t="shared" si="0"/>
        <v>0.71553199342348084</v>
      </c>
      <c r="P7" s="2">
        <f t="shared" si="1"/>
        <v>0.167768345468577</v>
      </c>
    </row>
    <row r="8" spans="2:16" x14ac:dyDescent="0.25">
      <c r="B8" s="34" t="s">
        <v>23</v>
      </c>
      <c r="C8" s="37">
        <v>2.6329299596626329E-2</v>
      </c>
      <c r="L8" s="5"/>
      <c r="M8" t="s">
        <v>24</v>
      </c>
      <c r="N8">
        <v>1.522</v>
      </c>
      <c r="O8" s="2">
        <f t="shared" si="0"/>
        <v>0.76660067778411567</v>
      </c>
      <c r="P8" s="2">
        <f t="shared" si="1"/>
        <v>5.1068684360634838E-2</v>
      </c>
    </row>
    <row r="9" spans="2:16" x14ac:dyDescent="0.25">
      <c r="B9" s="34" t="s">
        <v>25</v>
      </c>
      <c r="C9" s="37">
        <v>2.1855518885221855E-2</v>
      </c>
      <c r="L9" s="5"/>
      <c r="M9" t="s">
        <v>26</v>
      </c>
      <c r="N9">
        <v>1.056</v>
      </c>
      <c r="O9" s="2">
        <f t="shared" si="0"/>
        <v>0.80203335234707918</v>
      </c>
      <c r="P9" s="2">
        <f t="shared" si="1"/>
        <v>3.5432674562963465E-2</v>
      </c>
    </row>
    <row r="10" spans="2:16" x14ac:dyDescent="0.25">
      <c r="B10" s="34" t="s">
        <v>27</v>
      </c>
      <c r="C10" s="37">
        <v>9.6442977631096445E-3</v>
      </c>
      <c r="L10" s="5"/>
      <c r="M10" t="s">
        <v>28</v>
      </c>
      <c r="N10">
        <v>0.8</v>
      </c>
      <c r="O10" s="2">
        <f t="shared" si="0"/>
        <v>0.82887628762205146</v>
      </c>
      <c r="P10" s="2">
        <f t="shared" si="1"/>
        <v>2.6842935274972321E-2</v>
      </c>
    </row>
    <row r="11" spans="2:16" x14ac:dyDescent="0.25">
      <c r="B11" s="34" t="s">
        <v>29</v>
      </c>
      <c r="C11" s="37">
        <v>6.1239457279061238E-3</v>
      </c>
      <c r="L11" s="5"/>
      <c r="M11" t="s">
        <v>30</v>
      </c>
      <c r="N11">
        <v>0.75</v>
      </c>
      <c r="O11" s="2">
        <f t="shared" si="0"/>
        <v>0.85404153944233796</v>
      </c>
      <c r="P11" s="2">
        <f t="shared" si="1"/>
        <v>2.516525182028655E-2</v>
      </c>
    </row>
    <row r="12" spans="2:16" x14ac:dyDescent="0.25">
      <c r="B12" s="34" t="s">
        <v>31</v>
      </c>
      <c r="C12" s="37">
        <v>6.0896408645014777E-3</v>
      </c>
      <c r="L12" s="5"/>
      <c r="M12" t="s">
        <v>32</v>
      </c>
      <c r="N12">
        <v>0.747</v>
      </c>
      <c r="O12" s="2">
        <f t="shared" si="0"/>
        <v>0.87910613025534334</v>
      </c>
      <c r="P12" s="2">
        <f t="shared" si="1"/>
        <v>2.5064590813005404E-2</v>
      </c>
    </row>
    <row r="13" spans="2:16" x14ac:dyDescent="0.25">
      <c r="B13" s="34" t="s">
        <v>33</v>
      </c>
      <c r="C13" s="37">
        <v>4.9504950495049506E-3</v>
      </c>
      <c r="L13" s="5"/>
      <c r="M13" t="s">
        <v>34</v>
      </c>
      <c r="N13">
        <v>0.57299999999999995</v>
      </c>
      <c r="O13" s="2">
        <f t="shared" si="0"/>
        <v>0.89833238264604232</v>
      </c>
      <c r="P13" s="2">
        <f t="shared" si="1"/>
        <v>1.9226252390698924E-2</v>
      </c>
    </row>
    <row r="14" spans="2:16" x14ac:dyDescent="0.25">
      <c r="B14" s="34" t="s">
        <v>35</v>
      </c>
      <c r="C14" s="37">
        <v>4.8771543821048771E-3</v>
      </c>
      <c r="L14" s="5"/>
      <c r="M14" t="s">
        <v>36</v>
      </c>
      <c r="N14">
        <v>0.53100000000000003</v>
      </c>
      <c r="O14" s="2">
        <f t="shared" si="0"/>
        <v>0.91614938093480525</v>
      </c>
      <c r="P14" s="2">
        <f t="shared" si="1"/>
        <v>1.7816998288762879E-2</v>
      </c>
    </row>
    <row r="15" spans="2:16" x14ac:dyDescent="0.25">
      <c r="B15" s="34" t="s">
        <v>37</v>
      </c>
      <c r="C15" s="37">
        <v>4.7671433810047674E-3</v>
      </c>
      <c r="L15" s="5"/>
      <c r="M15" t="s">
        <v>38</v>
      </c>
      <c r="N15">
        <v>0.52800000000000002</v>
      </c>
      <c r="O15" s="2">
        <f t="shared" si="0"/>
        <v>0.93386571821628694</v>
      </c>
      <c r="P15" s="2">
        <f t="shared" si="1"/>
        <v>1.7716337281481732E-2</v>
      </c>
    </row>
    <row r="16" spans="2:16" x14ac:dyDescent="0.25">
      <c r="B16" s="34" t="s">
        <v>39</v>
      </c>
      <c r="C16" s="37">
        <v>2.9336266960029336E-3</v>
      </c>
      <c r="L16" s="5"/>
      <c r="M16" t="s">
        <v>40</v>
      </c>
      <c r="N16">
        <v>0.5</v>
      </c>
      <c r="O16" s="2">
        <f t="shared" si="0"/>
        <v>0.95064255276314469</v>
      </c>
      <c r="P16" s="2">
        <f t="shared" si="1"/>
        <v>1.6776834546857699E-2</v>
      </c>
    </row>
    <row r="17" spans="2:16" x14ac:dyDescent="0.25">
      <c r="B17" s="34" t="s">
        <v>41</v>
      </c>
      <c r="C17" s="37">
        <v>0</v>
      </c>
      <c r="L17" s="5"/>
      <c r="M17" t="s">
        <v>42</v>
      </c>
      <c r="N17">
        <v>0.46500000000000002</v>
      </c>
      <c r="O17" s="2">
        <f t="shared" si="0"/>
        <v>0.96624500889172238</v>
      </c>
      <c r="P17" s="2">
        <f t="shared" si="1"/>
        <v>1.5602456128577663E-2</v>
      </c>
    </row>
    <row r="18" spans="2:16" x14ac:dyDescent="0.25">
      <c r="B18" s="34" t="s">
        <v>43</v>
      </c>
      <c r="C18" s="37">
        <v>0</v>
      </c>
      <c r="L18" s="5"/>
      <c r="M18" t="s">
        <v>44</v>
      </c>
      <c r="N18">
        <v>0.34599999999999997</v>
      </c>
      <c r="O18" s="2">
        <f t="shared" si="0"/>
        <v>0.97785457839814793</v>
      </c>
      <c r="P18" s="2">
        <f t="shared" si="1"/>
        <v>1.1609569506425528E-2</v>
      </c>
    </row>
    <row r="19" spans="2:16" x14ac:dyDescent="0.25">
      <c r="B19" s="34" t="s">
        <v>45</v>
      </c>
      <c r="C19" s="37">
        <v>0</v>
      </c>
      <c r="L19" s="5"/>
      <c r="M19" t="s">
        <v>46</v>
      </c>
      <c r="N19">
        <v>0.32</v>
      </c>
      <c r="O19" s="2">
        <f t="shared" si="0"/>
        <v>0.98859175250813691</v>
      </c>
      <c r="P19" s="2">
        <f t="shared" si="1"/>
        <v>1.0737174109988928E-2</v>
      </c>
    </row>
    <row r="20" spans="2:16" x14ac:dyDescent="0.25">
      <c r="B20" s="34" t="s">
        <v>47</v>
      </c>
      <c r="C20" s="37">
        <v>0</v>
      </c>
      <c r="L20" s="5"/>
      <c r="M20" t="s">
        <v>48</v>
      </c>
      <c r="N20">
        <v>0.22</v>
      </c>
      <c r="O20" s="2">
        <f t="shared" si="0"/>
        <v>0.99597355970875434</v>
      </c>
      <c r="P20" s="2">
        <f t="shared" si="1"/>
        <v>7.3818072006173879E-3</v>
      </c>
    </row>
    <row r="21" spans="2:16" x14ac:dyDescent="0.25">
      <c r="L21" s="5"/>
      <c r="M21" t="s">
        <v>49</v>
      </c>
      <c r="N21">
        <v>0.11</v>
      </c>
      <c r="O21" s="2">
        <f t="shared" si="0"/>
        <v>0.999664463309063</v>
      </c>
      <c r="P21" s="2">
        <f t="shared" si="1"/>
        <v>3.690903600308694E-3</v>
      </c>
    </row>
    <row r="22" spans="2:16" x14ac:dyDescent="0.25">
      <c r="L22" s="5"/>
      <c r="M22" t="s">
        <v>50</v>
      </c>
      <c r="N22">
        <v>0.01</v>
      </c>
      <c r="O22" s="2">
        <f t="shared" si="0"/>
        <v>1.0000000000000002</v>
      </c>
      <c r="P22" s="2">
        <f t="shared" si="1"/>
        <v>3.35536690937154E-4</v>
      </c>
    </row>
    <row r="23" spans="2:16" x14ac:dyDescent="0.25">
      <c r="P23" s="2"/>
    </row>
    <row r="24" spans="2:16" x14ac:dyDescent="0.25">
      <c r="M24" s="1" t="s">
        <v>51</v>
      </c>
      <c r="N24" s="1">
        <f>SUM(N5:N22)</f>
        <v>29.802999999999997</v>
      </c>
    </row>
    <row r="32" spans="2:16" x14ac:dyDescent="0.25">
      <c r="M32" s="57" t="s">
        <v>52</v>
      </c>
      <c r="N32" s="57"/>
      <c r="O32" s="57"/>
    </row>
    <row r="33" spans="13:16" x14ac:dyDescent="0.25">
      <c r="M33" s="3" t="s">
        <v>12</v>
      </c>
      <c r="N33" s="3" t="s">
        <v>13</v>
      </c>
      <c r="O33" s="3" t="s">
        <v>14</v>
      </c>
      <c r="P33" s="3" t="s">
        <v>15</v>
      </c>
    </row>
    <row r="35" spans="13:16" x14ac:dyDescent="0.25">
      <c r="M35" t="s">
        <v>53</v>
      </c>
      <c r="N35">
        <v>10.324999999999999</v>
      </c>
      <c r="O35" s="2">
        <f>N35/$N$24+O34</f>
        <v>0.34644163339261147</v>
      </c>
      <c r="P35" s="2">
        <f>N35/$N$24</f>
        <v>0.34644163339261147</v>
      </c>
    </row>
    <row r="36" spans="13:16" x14ac:dyDescent="0.25">
      <c r="M36" t="s">
        <v>54</v>
      </c>
      <c r="N36">
        <v>6</v>
      </c>
      <c r="O36" s="2">
        <f t="shared" ref="O36:O52" si="2">N36/$N$24+O35</f>
        <v>0.54776364795490384</v>
      </c>
      <c r="P36" s="2">
        <f t="shared" ref="P36:P52" si="3">N36/$N$24</f>
        <v>0.2013220145622924</v>
      </c>
    </row>
    <row r="37" spans="13:16" x14ac:dyDescent="0.25">
      <c r="M37" t="s">
        <v>55</v>
      </c>
      <c r="N37">
        <v>5</v>
      </c>
      <c r="O37" s="2">
        <f t="shared" si="2"/>
        <v>0.71553199342348084</v>
      </c>
      <c r="P37" s="2">
        <f t="shared" si="3"/>
        <v>0.167768345468577</v>
      </c>
    </row>
    <row r="38" spans="13:16" x14ac:dyDescent="0.25">
      <c r="M38" t="s">
        <v>56</v>
      </c>
      <c r="N38">
        <v>1.522</v>
      </c>
      <c r="O38" s="2">
        <f t="shared" si="2"/>
        <v>0.76660067778411567</v>
      </c>
      <c r="P38" s="2">
        <f t="shared" si="3"/>
        <v>5.1068684360634838E-2</v>
      </c>
    </row>
    <row r="39" spans="13:16" x14ac:dyDescent="0.25">
      <c r="M39" t="s">
        <v>57</v>
      </c>
      <c r="N39">
        <v>1.056</v>
      </c>
      <c r="O39" s="2">
        <f t="shared" si="2"/>
        <v>0.80203335234707918</v>
      </c>
      <c r="P39" s="2">
        <f t="shared" si="3"/>
        <v>3.5432674562963465E-2</v>
      </c>
    </row>
    <row r="40" spans="13:16" x14ac:dyDescent="0.25">
      <c r="M40" t="s">
        <v>58</v>
      </c>
      <c r="N40">
        <v>0.8</v>
      </c>
      <c r="O40" s="2">
        <f t="shared" si="2"/>
        <v>0.82887628762205146</v>
      </c>
      <c r="P40" s="2">
        <f t="shared" si="3"/>
        <v>2.6842935274972321E-2</v>
      </c>
    </row>
    <row r="41" spans="13:16" x14ac:dyDescent="0.25">
      <c r="M41" t="s">
        <v>59</v>
      </c>
      <c r="N41">
        <v>0.75</v>
      </c>
      <c r="O41" s="2">
        <f t="shared" si="2"/>
        <v>0.85404153944233796</v>
      </c>
      <c r="P41" s="2">
        <f t="shared" si="3"/>
        <v>2.516525182028655E-2</v>
      </c>
    </row>
    <row r="42" spans="13:16" x14ac:dyDescent="0.25">
      <c r="M42" t="s">
        <v>60</v>
      </c>
      <c r="N42">
        <v>0.747</v>
      </c>
      <c r="O42" s="2">
        <f t="shared" si="2"/>
        <v>0.87910613025534334</v>
      </c>
      <c r="P42" s="2">
        <f t="shared" si="3"/>
        <v>2.5064590813005404E-2</v>
      </c>
    </row>
    <row r="43" spans="13:16" x14ac:dyDescent="0.25">
      <c r="M43" t="s">
        <v>61</v>
      </c>
      <c r="N43">
        <v>0.57299999999999995</v>
      </c>
      <c r="O43" s="2">
        <f t="shared" si="2"/>
        <v>0.89833238264604232</v>
      </c>
      <c r="P43" s="2">
        <f t="shared" si="3"/>
        <v>1.9226252390698924E-2</v>
      </c>
    </row>
    <row r="44" spans="13:16" x14ac:dyDescent="0.25">
      <c r="M44" t="s">
        <v>62</v>
      </c>
      <c r="N44">
        <v>0.53100000000000003</v>
      </c>
      <c r="O44" s="2">
        <f t="shared" si="2"/>
        <v>0.91614938093480525</v>
      </c>
      <c r="P44" s="2">
        <f t="shared" si="3"/>
        <v>1.7816998288762879E-2</v>
      </c>
    </row>
    <row r="45" spans="13:16" x14ac:dyDescent="0.25">
      <c r="M45" t="s">
        <v>63</v>
      </c>
      <c r="N45">
        <v>0.52800000000000002</v>
      </c>
      <c r="O45" s="2">
        <f t="shared" si="2"/>
        <v>0.93386571821628694</v>
      </c>
      <c r="P45" s="2">
        <f t="shared" si="3"/>
        <v>1.7716337281481732E-2</v>
      </c>
    </row>
    <row r="46" spans="13:16" x14ac:dyDescent="0.25">
      <c r="M46" t="s">
        <v>64</v>
      </c>
      <c r="N46">
        <v>0.5</v>
      </c>
      <c r="O46" s="2">
        <f t="shared" si="2"/>
        <v>0.95064255276314469</v>
      </c>
      <c r="P46" s="2">
        <f t="shared" si="3"/>
        <v>1.6776834546857699E-2</v>
      </c>
    </row>
    <row r="47" spans="13:16" x14ac:dyDescent="0.25">
      <c r="M47" t="s">
        <v>65</v>
      </c>
      <c r="N47">
        <v>0.46500000000000002</v>
      </c>
      <c r="O47" s="2">
        <f t="shared" si="2"/>
        <v>0.96624500889172238</v>
      </c>
      <c r="P47" s="2">
        <f t="shared" si="3"/>
        <v>1.5602456128577663E-2</v>
      </c>
    </row>
    <row r="48" spans="13:16" x14ac:dyDescent="0.25">
      <c r="M48" t="s">
        <v>66</v>
      </c>
      <c r="N48">
        <v>0.34599999999999997</v>
      </c>
      <c r="O48" s="2">
        <f t="shared" si="2"/>
        <v>0.97785457839814793</v>
      </c>
      <c r="P48" s="2">
        <f t="shared" si="3"/>
        <v>1.1609569506425528E-2</v>
      </c>
    </row>
    <row r="49" spans="13:16" x14ac:dyDescent="0.25">
      <c r="M49" t="s">
        <v>67</v>
      </c>
      <c r="N49">
        <v>0.32</v>
      </c>
      <c r="O49" s="2">
        <f t="shared" si="2"/>
        <v>0.98859175250813691</v>
      </c>
      <c r="P49" s="2">
        <f t="shared" si="3"/>
        <v>1.0737174109988928E-2</v>
      </c>
    </row>
    <row r="50" spans="13:16" x14ac:dyDescent="0.25">
      <c r="M50" t="s">
        <v>68</v>
      </c>
      <c r="N50">
        <v>0.22</v>
      </c>
      <c r="O50" s="2">
        <f t="shared" si="2"/>
        <v>0.99597355970875434</v>
      </c>
      <c r="P50" s="2">
        <f t="shared" si="3"/>
        <v>7.3818072006173879E-3</v>
      </c>
    </row>
    <row r="51" spans="13:16" x14ac:dyDescent="0.25">
      <c r="M51" t="s">
        <v>69</v>
      </c>
      <c r="N51">
        <v>0.11</v>
      </c>
      <c r="O51" s="2">
        <f t="shared" si="2"/>
        <v>0.999664463309063</v>
      </c>
      <c r="P51" s="2">
        <f t="shared" si="3"/>
        <v>3.690903600308694E-3</v>
      </c>
    </row>
    <row r="52" spans="13:16" x14ac:dyDescent="0.25">
      <c r="M52" t="s">
        <v>70</v>
      </c>
      <c r="N52">
        <v>0.01</v>
      </c>
      <c r="O52" s="2">
        <f t="shared" si="2"/>
        <v>1.0000000000000002</v>
      </c>
      <c r="P52" s="2">
        <f t="shared" si="3"/>
        <v>3.35536690937154E-4</v>
      </c>
    </row>
    <row r="53" spans="13:16" x14ac:dyDescent="0.25">
      <c r="P53" s="2"/>
    </row>
    <row r="54" spans="13:16" x14ac:dyDescent="0.25">
      <c r="M54" s="1" t="s">
        <v>51</v>
      </c>
      <c r="N54" s="1">
        <f>SUM(N35:N52)</f>
        <v>29.802999999999997</v>
      </c>
    </row>
  </sheetData>
  <mergeCells count="2">
    <mergeCell ref="M2:O2"/>
    <mergeCell ref="M32:O3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"/>
  <sheetViews>
    <sheetView showGridLines="0" zoomScale="40" zoomScaleNormal="40" workbookViewId="0">
      <selection activeCell="D2" sqref="D2:D3"/>
    </sheetView>
  </sheetViews>
  <sheetFormatPr baseColWidth="10" defaultColWidth="33.7109375" defaultRowHeight="15" x14ac:dyDescent="0.25"/>
  <cols>
    <col min="1" max="1" width="14.28515625" customWidth="1"/>
    <col min="2" max="2" width="75.140625" customWidth="1"/>
    <col min="3" max="3" width="32.85546875" customWidth="1"/>
    <col min="4" max="4" width="38.5703125" customWidth="1"/>
    <col min="5" max="5" width="39.140625" customWidth="1"/>
    <col min="6" max="6" width="40.85546875" customWidth="1"/>
    <col min="7" max="7" width="45.5703125" customWidth="1"/>
    <col min="8" max="8" width="41.7109375" customWidth="1"/>
    <col min="9" max="9" width="31.42578125" customWidth="1"/>
    <col min="10" max="10" width="75" customWidth="1"/>
    <col min="11" max="11" width="12.5703125" customWidth="1"/>
    <col min="12" max="66" width="46.140625" customWidth="1"/>
    <col min="67" max="67" width="11.5703125" bestFit="1" customWidth="1"/>
    <col min="68" max="68" width="8.85546875" bestFit="1" customWidth="1"/>
    <col min="69" max="69" width="18.5703125" customWidth="1"/>
    <col min="70" max="70" width="15.140625" customWidth="1"/>
  </cols>
  <sheetData>
    <row r="1" spans="1:70" x14ac:dyDescent="0.25">
      <c r="BP1" s="22">
        <v>1</v>
      </c>
    </row>
    <row r="2" spans="1:70" ht="27.75" customHeight="1" x14ac:dyDescent="0.3">
      <c r="B2" s="58" t="s">
        <v>80</v>
      </c>
      <c r="C2" s="58" t="s">
        <v>81</v>
      </c>
      <c r="D2" s="58" t="s">
        <v>82</v>
      </c>
      <c r="E2" s="58" t="s">
        <v>83</v>
      </c>
      <c r="F2" s="58" t="s">
        <v>84</v>
      </c>
      <c r="G2" s="58" t="s">
        <v>85</v>
      </c>
      <c r="H2" s="58" t="s">
        <v>86</v>
      </c>
      <c r="I2" s="58" t="s">
        <v>87</v>
      </c>
      <c r="J2" s="58" t="s">
        <v>88</v>
      </c>
      <c r="BO2" s="21"/>
      <c r="BP2" s="21"/>
      <c r="BQ2" s="21"/>
      <c r="BR2" s="21"/>
    </row>
    <row r="3" spans="1:70" ht="39" customHeight="1" x14ac:dyDescent="0.3">
      <c r="B3" s="59"/>
      <c r="C3" s="59"/>
      <c r="D3" s="59"/>
      <c r="E3" s="59"/>
      <c r="F3" s="59"/>
      <c r="G3" s="59"/>
      <c r="H3" s="59"/>
      <c r="I3" s="59"/>
      <c r="J3" s="59"/>
      <c r="BO3" s="23"/>
      <c r="BP3" s="23"/>
      <c r="BQ3" s="23"/>
      <c r="BR3" s="23"/>
    </row>
    <row r="4" spans="1:70" ht="65.25" customHeight="1" x14ac:dyDescent="0.25">
      <c r="A4" s="38">
        <v>1</v>
      </c>
      <c r="B4" s="24"/>
      <c r="C4" s="31"/>
      <c r="D4" s="32"/>
      <c r="E4" s="33"/>
      <c r="F4" s="24"/>
      <c r="G4" s="24"/>
      <c r="H4" s="28"/>
      <c r="I4" s="29"/>
      <c r="J4" s="27"/>
      <c r="BO4" s="2">
        <v>0.25</v>
      </c>
      <c r="BP4" s="2">
        <v>0.25</v>
      </c>
      <c r="BQ4" s="2">
        <v>0.25</v>
      </c>
      <c r="BR4" s="2">
        <v>0.25</v>
      </c>
    </row>
    <row r="5" spans="1:70" ht="65.25" customHeight="1" x14ac:dyDescent="0.25">
      <c r="A5" s="38">
        <v>2</v>
      </c>
      <c r="B5" s="24"/>
      <c r="C5" s="31"/>
      <c r="D5" s="32"/>
      <c r="E5" s="33"/>
      <c r="F5" s="24"/>
      <c r="G5" s="24"/>
      <c r="H5" s="28"/>
      <c r="I5" s="29"/>
      <c r="J5" s="27"/>
      <c r="BO5" s="2"/>
      <c r="BP5" s="2"/>
    </row>
    <row r="6" spans="1:70" ht="65.25" customHeight="1" x14ac:dyDescent="0.25">
      <c r="A6" s="38">
        <v>3</v>
      </c>
      <c r="B6" s="24"/>
      <c r="C6" s="31"/>
      <c r="D6" s="32"/>
      <c r="E6" s="33"/>
      <c r="F6" s="24"/>
      <c r="G6" s="24"/>
      <c r="H6" s="28"/>
      <c r="I6" s="29"/>
      <c r="J6" s="27"/>
      <c r="BO6" s="2"/>
      <c r="BP6" s="2"/>
    </row>
    <row r="7" spans="1:70" ht="65.25" customHeight="1" x14ac:dyDescent="0.25">
      <c r="A7" s="38">
        <v>4</v>
      </c>
      <c r="B7" s="24"/>
      <c r="C7" s="31"/>
      <c r="D7" s="31"/>
      <c r="E7" s="33"/>
      <c r="F7" s="24"/>
      <c r="G7" s="24"/>
      <c r="H7" s="30"/>
      <c r="I7" s="29"/>
      <c r="J7" s="27"/>
      <c r="BO7" s="2"/>
      <c r="BP7" s="2"/>
    </row>
  </sheetData>
  <mergeCells count="9">
    <mergeCell ref="J2:J3"/>
    <mergeCell ref="H2:H3"/>
    <mergeCell ref="I2:I3"/>
    <mergeCell ref="B2:B3"/>
    <mergeCell ref="C2:C3"/>
    <mergeCell ref="E2:E3"/>
    <mergeCell ref="F2:F3"/>
    <mergeCell ref="D2:D3"/>
    <mergeCell ref="G2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6"/>
  <sheetViews>
    <sheetView showGridLines="0" zoomScale="70" zoomScaleNormal="70" workbookViewId="0">
      <selection activeCell="B1" sqref="B1"/>
    </sheetView>
  </sheetViews>
  <sheetFormatPr baseColWidth="10" defaultColWidth="12" defaultRowHeight="15" outlineLevelCol="1" x14ac:dyDescent="0.25"/>
  <cols>
    <col min="7" max="11" width="12" outlineLevel="1"/>
    <col min="14" max="18" width="12" outlineLevel="1"/>
    <col min="21" max="25" width="12" outlineLevel="1"/>
    <col min="28" max="32" width="12" outlineLevel="1"/>
  </cols>
  <sheetData>
    <row r="1" spans="2:4" x14ac:dyDescent="0.25">
      <c r="B1" s="40" t="s">
        <v>127</v>
      </c>
      <c r="C1" s="40" t="s">
        <v>143</v>
      </c>
      <c r="D1" s="40" t="s">
        <v>1</v>
      </c>
    </row>
    <row r="2" spans="2:4" x14ac:dyDescent="0.25">
      <c r="B2" t="s">
        <v>97</v>
      </c>
      <c r="C2" s="2">
        <v>0.53908985108512009</v>
      </c>
      <c r="D2" s="22">
        <v>0.75</v>
      </c>
    </row>
    <row r="3" spans="2:4" x14ac:dyDescent="0.25">
      <c r="B3" t="s">
        <v>98</v>
      </c>
      <c r="C3" s="2">
        <v>0.69622714896927285</v>
      </c>
      <c r="D3" s="22">
        <v>0.75</v>
      </c>
    </row>
    <row r="4" spans="2:4" x14ac:dyDescent="0.25">
      <c r="B4" t="s">
        <v>99</v>
      </c>
      <c r="C4" s="2">
        <v>0.42617658498638661</v>
      </c>
      <c r="D4" s="22">
        <v>0.75</v>
      </c>
    </row>
    <row r="5" spans="2:4" x14ac:dyDescent="0.25">
      <c r="B5" t="s">
        <v>100</v>
      </c>
      <c r="C5" s="2">
        <v>0.71606378840917939</v>
      </c>
      <c r="D5" s="22">
        <v>0.75</v>
      </c>
    </row>
    <row r="6" spans="2:4" x14ac:dyDescent="0.25">
      <c r="B6" t="s">
        <v>101</v>
      </c>
      <c r="C6" s="2">
        <v>0.69548813691170763</v>
      </c>
      <c r="D6" s="22">
        <v>0.75</v>
      </c>
    </row>
    <row r="7" spans="2:4" x14ac:dyDescent="0.25">
      <c r="B7" t="s">
        <v>102</v>
      </c>
      <c r="C7" s="2">
        <v>0.77069755528360429</v>
      </c>
      <c r="D7" s="22">
        <v>0.75</v>
      </c>
    </row>
    <row r="8" spans="2:4" x14ac:dyDescent="0.25">
      <c r="B8" t="s">
        <v>103</v>
      </c>
      <c r="C8" s="2">
        <v>0.44402956048230263</v>
      </c>
      <c r="D8" s="22">
        <v>0.75</v>
      </c>
    </row>
    <row r="9" spans="2:4" x14ac:dyDescent="0.25">
      <c r="B9" t="s">
        <v>104</v>
      </c>
      <c r="C9" s="2">
        <v>0.70598988720342293</v>
      </c>
      <c r="D9" s="22">
        <v>0.75</v>
      </c>
    </row>
    <row r="10" spans="2:4" x14ac:dyDescent="0.25">
      <c r="B10" t="s">
        <v>105</v>
      </c>
      <c r="C10" s="2">
        <v>0.59626604434072339</v>
      </c>
      <c r="D10" s="22">
        <v>0.75</v>
      </c>
    </row>
    <row r="11" spans="2:4" x14ac:dyDescent="0.25">
      <c r="B11" t="s">
        <v>106</v>
      </c>
      <c r="C11" s="2">
        <v>0.74445740956826134</v>
      </c>
      <c r="D11" s="22">
        <v>0.75</v>
      </c>
    </row>
    <row r="12" spans="2:4" x14ac:dyDescent="0.25">
      <c r="B12" t="s">
        <v>107</v>
      </c>
      <c r="C12" s="2">
        <v>0.73123298327499031</v>
      </c>
      <c r="D12" s="22">
        <v>0.75</v>
      </c>
    </row>
    <row r="13" spans="2:4" x14ac:dyDescent="0.25">
      <c r="B13" t="s">
        <v>108</v>
      </c>
      <c r="C13" s="2">
        <v>0.56573317775184762</v>
      </c>
      <c r="D13" s="22">
        <v>0.75</v>
      </c>
    </row>
    <row r="14" spans="2:4" x14ac:dyDescent="0.25">
      <c r="B14" t="s">
        <v>109</v>
      </c>
      <c r="C14" s="2">
        <v>0.60696227148969284</v>
      </c>
      <c r="D14" s="22">
        <v>0.75</v>
      </c>
    </row>
    <row r="15" spans="2:4" x14ac:dyDescent="0.25">
      <c r="B15" t="s">
        <v>110</v>
      </c>
      <c r="C15" s="2">
        <v>0.58090237261765854</v>
      </c>
      <c r="D15" s="22">
        <v>0.75</v>
      </c>
    </row>
    <row r="16" spans="2:4" x14ac:dyDescent="0.25">
      <c r="B16" t="s">
        <v>111</v>
      </c>
      <c r="C16" s="2">
        <v>0.65810968494749122</v>
      </c>
      <c r="D16" s="22">
        <v>0.75</v>
      </c>
    </row>
    <row r="17" spans="2:4" x14ac:dyDescent="0.25">
      <c r="B17" t="s">
        <v>112</v>
      </c>
      <c r="C17" s="2">
        <v>0.72884993027293177</v>
      </c>
      <c r="D17" s="22">
        <v>0.75</v>
      </c>
    </row>
    <row r="18" spans="2:4" x14ac:dyDescent="0.25">
      <c r="B18" t="s">
        <v>113</v>
      </c>
      <c r="C18" s="2">
        <v>0.48113574484636329</v>
      </c>
      <c r="D18" s="22">
        <v>0.75</v>
      </c>
    </row>
    <row r="19" spans="2:4" x14ac:dyDescent="0.25">
      <c r="B19" t="s">
        <v>114</v>
      </c>
      <c r="C19" s="2">
        <v>0.69194865810968498</v>
      </c>
      <c r="D19" s="22">
        <v>0.75</v>
      </c>
    </row>
    <row r="20" spans="2:4" x14ac:dyDescent="0.25">
      <c r="B20" t="s">
        <v>115</v>
      </c>
      <c r="C20" s="2">
        <v>0.42897705173084399</v>
      </c>
      <c r="D20" s="22">
        <v>0.75</v>
      </c>
    </row>
    <row r="21" spans="2:4" x14ac:dyDescent="0.25">
      <c r="B21" t="s">
        <v>116</v>
      </c>
      <c r="C21" s="2">
        <v>0.67557370672889938</v>
      </c>
      <c r="D21" s="22">
        <v>0.75</v>
      </c>
    </row>
    <row r="22" spans="2:4" x14ac:dyDescent="0.25">
      <c r="B22" t="s">
        <v>117</v>
      </c>
      <c r="C22" s="2">
        <v>0.69653831194087912</v>
      </c>
      <c r="D22" s="22">
        <v>0.75</v>
      </c>
    </row>
    <row r="23" spans="2:4" x14ac:dyDescent="0.25">
      <c r="B23" t="s">
        <v>118</v>
      </c>
      <c r="C23" s="2">
        <v>0.77497794347838467</v>
      </c>
      <c r="D23" s="22">
        <v>0.75</v>
      </c>
    </row>
    <row r="24" spans="2:4" x14ac:dyDescent="0.25">
      <c r="B24" t="s">
        <v>119</v>
      </c>
      <c r="C24" s="2">
        <v>0.47308440295604826</v>
      </c>
      <c r="D24" s="22">
        <v>0.75</v>
      </c>
    </row>
    <row r="25" spans="2:4" x14ac:dyDescent="0.25">
      <c r="B25" t="s">
        <v>120</v>
      </c>
      <c r="C25" s="2">
        <v>0.69019836639439902</v>
      </c>
      <c r="D25" s="22">
        <v>0.75</v>
      </c>
    </row>
    <row r="26" spans="2:4" x14ac:dyDescent="0.25">
      <c r="B26" t="s">
        <v>121</v>
      </c>
      <c r="C26" s="2">
        <v>0.59346557759626606</v>
      </c>
      <c r="D26" s="22">
        <v>0.75</v>
      </c>
    </row>
    <row r="27" spans="2:4" x14ac:dyDescent="0.25">
      <c r="B27" t="s">
        <v>122</v>
      </c>
      <c r="C27" s="2">
        <v>0.66044340723453931</v>
      </c>
      <c r="D27" s="22">
        <v>0.75</v>
      </c>
    </row>
    <row r="28" spans="2:4" x14ac:dyDescent="0.25">
      <c r="B28" t="s">
        <v>123</v>
      </c>
      <c r="C28" s="2">
        <v>0.6537641331026437</v>
      </c>
      <c r="D28" s="22">
        <v>0.75</v>
      </c>
    </row>
    <row r="29" spans="2:4" x14ac:dyDescent="0.25">
      <c r="B29" t="s">
        <v>124</v>
      </c>
      <c r="C29" s="2">
        <v>0.48599766627771301</v>
      </c>
      <c r="D29" s="22">
        <v>0.75</v>
      </c>
    </row>
    <row r="30" spans="2:4" x14ac:dyDescent="0.25">
      <c r="B30" t="s">
        <v>125</v>
      </c>
      <c r="C30" s="2">
        <v>0.70431738623103857</v>
      </c>
      <c r="D30" s="22">
        <v>0.75</v>
      </c>
    </row>
    <row r="31" spans="2:4" x14ac:dyDescent="0.25">
      <c r="B31" t="s">
        <v>126</v>
      </c>
      <c r="C31" s="2">
        <v>0.61170750680668995</v>
      </c>
      <c r="D31" s="22">
        <v>0.75</v>
      </c>
    </row>
    <row r="32" spans="2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 t="s">
        <v>5</v>
      </c>
    </row>
    <row r="36" spans="3:3" x14ac:dyDescent="0.25">
      <c r="C36" s="2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showGridLines="0" topLeftCell="A10" zoomScale="55" zoomScaleNormal="55" workbookViewId="0">
      <selection activeCell="AW9" sqref="AW9"/>
    </sheetView>
  </sheetViews>
  <sheetFormatPr baseColWidth="10" defaultColWidth="9.140625" defaultRowHeight="15" x14ac:dyDescent="0.25"/>
  <cols>
    <col min="1" max="1" width="14.140625" customWidth="1"/>
    <col min="2" max="2" width="28" customWidth="1"/>
    <col min="3" max="3" width="13.140625" customWidth="1"/>
    <col min="4" max="4" width="9.85546875" customWidth="1"/>
    <col min="5" max="35" width="2.7109375" style="14" customWidth="1"/>
    <col min="36" max="36" width="16.28515625" style="14" customWidth="1"/>
    <col min="257" max="257" width="14.140625" customWidth="1"/>
    <col min="258" max="258" width="28" customWidth="1"/>
    <col min="259" max="259" width="13.140625" customWidth="1"/>
    <col min="260" max="260" width="9.85546875" customWidth="1"/>
    <col min="261" max="291" width="2.7109375" customWidth="1"/>
    <col min="292" max="292" width="16.28515625" customWidth="1"/>
    <col min="513" max="513" width="14.140625" customWidth="1"/>
    <col min="514" max="514" width="28" customWidth="1"/>
    <col min="515" max="515" width="13.140625" customWidth="1"/>
    <col min="516" max="516" width="9.85546875" customWidth="1"/>
    <col min="517" max="547" width="2.7109375" customWidth="1"/>
    <col min="548" max="548" width="16.28515625" customWidth="1"/>
    <col min="769" max="769" width="14.140625" customWidth="1"/>
    <col min="770" max="770" width="28" customWidth="1"/>
    <col min="771" max="771" width="13.140625" customWidth="1"/>
    <col min="772" max="772" width="9.85546875" customWidth="1"/>
    <col min="773" max="803" width="2.7109375" customWidth="1"/>
    <col min="804" max="804" width="16.28515625" customWidth="1"/>
    <col min="1025" max="1025" width="14.140625" customWidth="1"/>
    <col min="1026" max="1026" width="28" customWidth="1"/>
    <col min="1027" max="1027" width="13.140625" customWidth="1"/>
    <col min="1028" max="1028" width="9.85546875" customWidth="1"/>
    <col min="1029" max="1059" width="2.7109375" customWidth="1"/>
    <col min="1060" max="1060" width="16.28515625" customWidth="1"/>
    <col min="1281" max="1281" width="14.140625" customWidth="1"/>
    <col min="1282" max="1282" width="28" customWidth="1"/>
    <col min="1283" max="1283" width="13.140625" customWidth="1"/>
    <col min="1284" max="1284" width="9.85546875" customWidth="1"/>
    <col min="1285" max="1315" width="2.7109375" customWidth="1"/>
    <col min="1316" max="1316" width="16.28515625" customWidth="1"/>
    <col min="1537" max="1537" width="14.140625" customWidth="1"/>
    <col min="1538" max="1538" width="28" customWidth="1"/>
    <col min="1539" max="1539" width="13.140625" customWidth="1"/>
    <col min="1540" max="1540" width="9.85546875" customWidth="1"/>
    <col min="1541" max="1571" width="2.7109375" customWidth="1"/>
    <col min="1572" max="1572" width="16.28515625" customWidth="1"/>
    <col min="1793" max="1793" width="14.140625" customWidth="1"/>
    <col min="1794" max="1794" width="28" customWidth="1"/>
    <col min="1795" max="1795" width="13.140625" customWidth="1"/>
    <col min="1796" max="1796" width="9.85546875" customWidth="1"/>
    <col min="1797" max="1827" width="2.7109375" customWidth="1"/>
    <col min="1828" max="1828" width="16.28515625" customWidth="1"/>
    <col min="2049" max="2049" width="14.140625" customWidth="1"/>
    <col min="2050" max="2050" width="28" customWidth="1"/>
    <col min="2051" max="2051" width="13.140625" customWidth="1"/>
    <col min="2052" max="2052" width="9.85546875" customWidth="1"/>
    <col min="2053" max="2083" width="2.7109375" customWidth="1"/>
    <col min="2084" max="2084" width="16.28515625" customWidth="1"/>
    <col min="2305" max="2305" width="14.140625" customWidth="1"/>
    <col min="2306" max="2306" width="28" customWidth="1"/>
    <col min="2307" max="2307" width="13.140625" customWidth="1"/>
    <col min="2308" max="2308" width="9.85546875" customWidth="1"/>
    <col min="2309" max="2339" width="2.7109375" customWidth="1"/>
    <col min="2340" max="2340" width="16.28515625" customWidth="1"/>
    <col min="2561" max="2561" width="14.140625" customWidth="1"/>
    <col min="2562" max="2562" width="28" customWidth="1"/>
    <col min="2563" max="2563" width="13.140625" customWidth="1"/>
    <col min="2564" max="2564" width="9.85546875" customWidth="1"/>
    <col min="2565" max="2595" width="2.7109375" customWidth="1"/>
    <col min="2596" max="2596" width="16.28515625" customWidth="1"/>
    <col min="2817" max="2817" width="14.140625" customWidth="1"/>
    <col min="2818" max="2818" width="28" customWidth="1"/>
    <col min="2819" max="2819" width="13.140625" customWidth="1"/>
    <col min="2820" max="2820" width="9.85546875" customWidth="1"/>
    <col min="2821" max="2851" width="2.7109375" customWidth="1"/>
    <col min="2852" max="2852" width="16.28515625" customWidth="1"/>
    <col min="3073" max="3073" width="14.140625" customWidth="1"/>
    <col min="3074" max="3074" width="28" customWidth="1"/>
    <col min="3075" max="3075" width="13.140625" customWidth="1"/>
    <col min="3076" max="3076" width="9.85546875" customWidth="1"/>
    <col min="3077" max="3107" width="2.7109375" customWidth="1"/>
    <col min="3108" max="3108" width="16.28515625" customWidth="1"/>
    <col min="3329" max="3329" width="14.140625" customWidth="1"/>
    <col min="3330" max="3330" width="28" customWidth="1"/>
    <col min="3331" max="3331" width="13.140625" customWidth="1"/>
    <col min="3332" max="3332" width="9.85546875" customWidth="1"/>
    <col min="3333" max="3363" width="2.7109375" customWidth="1"/>
    <col min="3364" max="3364" width="16.28515625" customWidth="1"/>
    <col min="3585" max="3585" width="14.140625" customWidth="1"/>
    <col min="3586" max="3586" width="28" customWidth="1"/>
    <col min="3587" max="3587" width="13.140625" customWidth="1"/>
    <col min="3588" max="3588" width="9.85546875" customWidth="1"/>
    <col min="3589" max="3619" width="2.7109375" customWidth="1"/>
    <col min="3620" max="3620" width="16.28515625" customWidth="1"/>
    <col min="3841" max="3841" width="14.140625" customWidth="1"/>
    <col min="3842" max="3842" width="28" customWidth="1"/>
    <col min="3843" max="3843" width="13.140625" customWidth="1"/>
    <col min="3844" max="3844" width="9.85546875" customWidth="1"/>
    <col min="3845" max="3875" width="2.7109375" customWidth="1"/>
    <col min="3876" max="3876" width="16.28515625" customWidth="1"/>
    <col min="4097" max="4097" width="14.140625" customWidth="1"/>
    <col min="4098" max="4098" width="28" customWidth="1"/>
    <col min="4099" max="4099" width="13.140625" customWidth="1"/>
    <col min="4100" max="4100" width="9.85546875" customWidth="1"/>
    <col min="4101" max="4131" width="2.7109375" customWidth="1"/>
    <col min="4132" max="4132" width="16.28515625" customWidth="1"/>
    <col min="4353" max="4353" width="14.140625" customWidth="1"/>
    <col min="4354" max="4354" width="28" customWidth="1"/>
    <col min="4355" max="4355" width="13.140625" customWidth="1"/>
    <col min="4356" max="4356" width="9.85546875" customWidth="1"/>
    <col min="4357" max="4387" width="2.7109375" customWidth="1"/>
    <col min="4388" max="4388" width="16.28515625" customWidth="1"/>
    <col min="4609" max="4609" width="14.140625" customWidth="1"/>
    <col min="4610" max="4610" width="28" customWidth="1"/>
    <col min="4611" max="4611" width="13.140625" customWidth="1"/>
    <col min="4612" max="4612" width="9.85546875" customWidth="1"/>
    <col min="4613" max="4643" width="2.7109375" customWidth="1"/>
    <col min="4644" max="4644" width="16.28515625" customWidth="1"/>
    <col min="4865" max="4865" width="14.140625" customWidth="1"/>
    <col min="4866" max="4866" width="28" customWidth="1"/>
    <col min="4867" max="4867" width="13.140625" customWidth="1"/>
    <col min="4868" max="4868" width="9.85546875" customWidth="1"/>
    <col min="4869" max="4899" width="2.7109375" customWidth="1"/>
    <col min="4900" max="4900" width="16.28515625" customWidth="1"/>
    <col min="5121" max="5121" width="14.140625" customWidth="1"/>
    <col min="5122" max="5122" width="28" customWidth="1"/>
    <col min="5123" max="5123" width="13.140625" customWidth="1"/>
    <col min="5124" max="5124" width="9.85546875" customWidth="1"/>
    <col min="5125" max="5155" width="2.7109375" customWidth="1"/>
    <col min="5156" max="5156" width="16.28515625" customWidth="1"/>
    <col min="5377" max="5377" width="14.140625" customWidth="1"/>
    <col min="5378" max="5378" width="28" customWidth="1"/>
    <col min="5379" max="5379" width="13.140625" customWidth="1"/>
    <col min="5380" max="5380" width="9.85546875" customWidth="1"/>
    <col min="5381" max="5411" width="2.7109375" customWidth="1"/>
    <col min="5412" max="5412" width="16.28515625" customWidth="1"/>
    <col min="5633" max="5633" width="14.140625" customWidth="1"/>
    <col min="5634" max="5634" width="28" customWidth="1"/>
    <col min="5635" max="5635" width="13.140625" customWidth="1"/>
    <col min="5636" max="5636" width="9.85546875" customWidth="1"/>
    <col min="5637" max="5667" width="2.7109375" customWidth="1"/>
    <col min="5668" max="5668" width="16.28515625" customWidth="1"/>
    <col min="5889" max="5889" width="14.140625" customWidth="1"/>
    <col min="5890" max="5890" width="28" customWidth="1"/>
    <col min="5891" max="5891" width="13.140625" customWidth="1"/>
    <col min="5892" max="5892" width="9.85546875" customWidth="1"/>
    <col min="5893" max="5923" width="2.7109375" customWidth="1"/>
    <col min="5924" max="5924" width="16.28515625" customWidth="1"/>
    <col min="6145" max="6145" width="14.140625" customWidth="1"/>
    <col min="6146" max="6146" width="28" customWidth="1"/>
    <col min="6147" max="6147" width="13.140625" customWidth="1"/>
    <col min="6148" max="6148" width="9.85546875" customWidth="1"/>
    <col min="6149" max="6179" width="2.7109375" customWidth="1"/>
    <col min="6180" max="6180" width="16.28515625" customWidth="1"/>
    <col min="6401" max="6401" width="14.140625" customWidth="1"/>
    <col min="6402" max="6402" width="28" customWidth="1"/>
    <col min="6403" max="6403" width="13.140625" customWidth="1"/>
    <col min="6404" max="6404" width="9.85546875" customWidth="1"/>
    <col min="6405" max="6435" width="2.7109375" customWidth="1"/>
    <col min="6436" max="6436" width="16.28515625" customWidth="1"/>
    <col min="6657" max="6657" width="14.140625" customWidth="1"/>
    <col min="6658" max="6658" width="28" customWidth="1"/>
    <col min="6659" max="6659" width="13.140625" customWidth="1"/>
    <col min="6660" max="6660" width="9.85546875" customWidth="1"/>
    <col min="6661" max="6691" width="2.7109375" customWidth="1"/>
    <col min="6692" max="6692" width="16.28515625" customWidth="1"/>
    <col min="6913" max="6913" width="14.140625" customWidth="1"/>
    <col min="6914" max="6914" width="28" customWidth="1"/>
    <col min="6915" max="6915" width="13.140625" customWidth="1"/>
    <col min="6916" max="6916" width="9.85546875" customWidth="1"/>
    <col min="6917" max="6947" width="2.7109375" customWidth="1"/>
    <col min="6948" max="6948" width="16.28515625" customWidth="1"/>
    <col min="7169" max="7169" width="14.140625" customWidth="1"/>
    <col min="7170" max="7170" width="28" customWidth="1"/>
    <col min="7171" max="7171" width="13.140625" customWidth="1"/>
    <col min="7172" max="7172" width="9.85546875" customWidth="1"/>
    <col min="7173" max="7203" width="2.7109375" customWidth="1"/>
    <col min="7204" max="7204" width="16.28515625" customWidth="1"/>
    <col min="7425" max="7425" width="14.140625" customWidth="1"/>
    <col min="7426" max="7426" width="28" customWidth="1"/>
    <col min="7427" max="7427" width="13.140625" customWidth="1"/>
    <col min="7428" max="7428" width="9.85546875" customWidth="1"/>
    <col min="7429" max="7459" width="2.7109375" customWidth="1"/>
    <col min="7460" max="7460" width="16.28515625" customWidth="1"/>
    <col min="7681" max="7681" width="14.140625" customWidth="1"/>
    <col min="7682" max="7682" width="28" customWidth="1"/>
    <col min="7683" max="7683" width="13.140625" customWidth="1"/>
    <col min="7684" max="7684" width="9.85546875" customWidth="1"/>
    <col min="7685" max="7715" width="2.7109375" customWidth="1"/>
    <col min="7716" max="7716" width="16.28515625" customWidth="1"/>
    <col min="7937" max="7937" width="14.140625" customWidth="1"/>
    <col min="7938" max="7938" width="28" customWidth="1"/>
    <col min="7939" max="7939" width="13.140625" customWidth="1"/>
    <col min="7940" max="7940" width="9.85546875" customWidth="1"/>
    <col min="7941" max="7971" width="2.7109375" customWidth="1"/>
    <col min="7972" max="7972" width="16.28515625" customWidth="1"/>
    <col min="8193" max="8193" width="14.140625" customWidth="1"/>
    <col min="8194" max="8194" width="28" customWidth="1"/>
    <col min="8195" max="8195" width="13.140625" customWidth="1"/>
    <col min="8196" max="8196" width="9.85546875" customWidth="1"/>
    <col min="8197" max="8227" width="2.7109375" customWidth="1"/>
    <col min="8228" max="8228" width="16.28515625" customWidth="1"/>
    <col min="8449" max="8449" width="14.140625" customWidth="1"/>
    <col min="8450" max="8450" width="28" customWidth="1"/>
    <col min="8451" max="8451" width="13.140625" customWidth="1"/>
    <col min="8452" max="8452" width="9.85546875" customWidth="1"/>
    <col min="8453" max="8483" width="2.7109375" customWidth="1"/>
    <col min="8484" max="8484" width="16.28515625" customWidth="1"/>
    <col min="8705" max="8705" width="14.140625" customWidth="1"/>
    <col min="8706" max="8706" width="28" customWidth="1"/>
    <col min="8707" max="8707" width="13.140625" customWidth="1"/>
    <col min="8708" max="8708" width="9.85546875" customWidth="1"/>
    <col min="8709" max="8739" width="2.7109375" customWidth="1"/>
    <col min="8740" max="8740" width="16.28515625" customWidth="1"/>
    <col min="8961" max="8961" width="14.140625" customWidth="1"/>
    <col min="8962" max="8962" width="28" customWidth="1"/>
    <col min="8963" max="8963" width="13.140625" customWidth="1"/>
    <col min="8964" max="8964" width="9.85546875" customWidth="1"/>
    <col min="8965" max="8995" width="2.7109375" customWidth="1"/>
    <col min="8996" max="8996" width="16.28515625" customWidth="1"/>
    <col min="9217" max="9217" width="14.140625" customWidth="1"/>
    <col min="9218" max="9218" width="28" customWidth="1"/>
    <col min="9219" max="9219" width="13.140625" customWidth="1"/>
    <col min="9220" max="9220" width="9.85546875" customWidth="1"/>
    <col min="9221" max="9251" width="2.7109375" customWidth="1"/>
    <col min="9252" max="9252" width="16.28515625" customWidth="1"/>
    <col min="9473" max="9473" width="14.140625" customWidth="1"/>
    <col min="9474" max="9474" width="28" customWidth="1"/>
    <col min="9475" max="9475" width="13.140625" customWidth="1"/>
    <col min="9476" max="9476" width="9.85546875" customWidth="1"/>
    <col min="9477" max="9507" width="2.7109375" customWidth="1"/>
    <col min="9508" max="9508" width="16.28515625" customWidth="1"/>
    <col min="9729" max="9729" width="14.140625" customWidth="1"/>
    <col min="9730" max="9730" width="28" customWidth="1"/>
    <col min="9731" max="9731" width="13.140625" customWidth="1"/>
    <col min="9732" max="9732" width="9.85546875" customWidth="1"/>
    <col min="9733" max="9763" width="2.7109375" customWidth="1"/>
    <col min="9764" max="9764" width="16.28515625" customWidth="1"/>
    <col min="9985" max="9985" width="14.140625" customWidth="1"/>
    <col min="9986" max="9986" width="28" customWidth="1"/>
    <col min="9987" max="9987" width="13.140625" customWidth="1"/>
    <col min="9988" max="9988" width="9.85546875" customWidth="1"/>
    <col min="9989" max="10019" width="2.7109375" customWidth="1"/>
    <col min="10020" max="10020" width="16.28515625" customWidth="1"/>
    <col min="10241" max="10241" width="14.140625" customWidth="1"/>
    <col min="10242" max="10242" width="28" customWidth="1"/>
    <col min="10243" max="10243" width="13.140625" customWidth="1"/>
    <col min="10244" max="10244" width="9.85546875" customWidth="1"/>
    <col min="10245" max="10275" width="2.7109375" customWidth="1"/>
    <col min="10276" max="10276" width="16.28515625" customWidth="1"/>
    <col min="10497" max="10497" width="14.140625" customWidth="1"/>
    <col min="10498" max="10498" width="28" customWidth="1"/>
    <col min="10499" max="10499" width="13.140625" customWidth="1"/>
    <col min="10500" max="10500" width="9.85546875" customWidth="1"/>
    <col min="10501" max="10531" width="2.7109375" customWidth="1"/>
    <col min="10532" max="10532" width="16.28515625" customWidth="1"/>
    <col min="10753" max="10753" width="14.140625" customWidth="1"/>
    <col min="10754" max="10754" width="28" customWidth="1"/>
    <col min="10755" max="10755" width="13.140625" customWidth="1"/>
    <col min="10756" max="10756" width="9.85546875" customWidth="1"/>
    <col min="10757" max="10787" width="2.7109375" customWidth="1"/>
    <col min="10788" max="10788" width="16.28515625" customWidth="1"/>
    <col min="11009" max="11009" width="14.140625" customWidth="1"/>
    <col min="11010" max="11010" width="28" customWidth="1"/>
    <col min="11011" max="11011" width="13.140625" customWidth="1"/>
    <col min="11012" max="11012" width="9.85546875" customWidth="1"/>
    <col min="11013" max="11043" width="2.7109375" customWidth="1"/>
    <col min="11044" max="11044" width="16.28515625" customWidth="1"/>
    <col min="11265" max="11265" width="14.140625" customWidth="1"/>
    <col min="11266" max="11266" width="28" customWidth="1"/>
    <col min="11267" max="11267" width="13.140625" customWidth="1"/>
    <col min="11268" max="11268" width="9.85546875" customWidth="1"/>
    <col min="11269" max="11299" width="2.7109375" customWidth="1"/>
    <col min="11300" max="11300" width="16.28515625" customWidth="1"/>
    <col min="11521" max="11521" width="14.140625" customWidth="1"/>
    <col min="11522" max="11522" width="28" customWidth="1"/>
    <col min="11523" max="11523" width="13.140625" customWidth="1"/>
    <col min="11524" max="11524" width="9.85546875" customWidth="1"/>
    <col min="11525" max="11555" width="2.7109375" customWidth="1"/>
    <col min="11556" max="11556" width="16.28515625" customWidth="1"/>
    <col min="11777" max="11777" width="14.140625" customWidth="1"/>
    <col min="11778" max="11778" width="28" customWidth="1"/>
    <col min="11779" max="11779" width="13.140625" customWidth="1"/>
    <col min="11780" max="11780" width="9.85546875" customWidth="1"/>
    <col min="11781" max="11811" width="2.7109375" customWidth="1"/>
    <col min="11812" max="11812" width="16.28515625" customWidth="1"/>
    <col min="12033" max="12033" width="14.140625" customWidth="1"/>
    <col min="12034" max="12034" width="28" customWidth="1"/>
    <col min="12035" max="12035" width="13.140625" customWidth="1"/>
    <col min="12036" max="12036" width="9.85546875" customWidth="1"/>
    <col min="12037" max="12067" width="2.7109375" customWidth="1"/>
    <col min="12068" max="12068" width="16.28515625" customWidth="1"/>
    <col min="12289" max="12289" width="14.140625" customWidth="1"/>
    <col min="12290" max="12290" width="28" customWidth="1"/>
    <col min="12291" max="12291" width="13.140625" customWidth="1"/>
    <col min="12292" max="12292" width="9.85546875" customWidth="1"/>
    <col min="12293" max="12323" width="2.7109375" customWidth="1"/>
    <col min="12324" max="12324" width="16.28515625" customWidth="1"/>
    <col min="12545" max="12545" width="14.140625" customWidth="1"/>
    <col min="12546" max="12546" width="28" customWidth="1"/>
    <col min="12547" max="12547" width="13.140625" customWidth="1"/>
    <col min="12548" max="12548" width="9.85546875" customWidth="1"/>
    <col min="12549" max="12579" width="2.7109375" customWidth="1"/>
    <col min="12580" max="12580" width="16.28515625" customWidth="1"/>
    <col min="12801" max="12801" width="14.140625" customWidth="1"/>
    <col min="12802" max="12802" width="28" customWidth="1"/>
    <col min="12803" max="12803" width="13.140625" customWidth="1"/>
    <col min="12804" max="12804" width="9.85546875" customWidth="1"/>
    <col min="12805" max="12835" width="2.7109375" customWidth="1"/>
    <col min="12836" max="12836" width="16.28515625" customWidth="1"/>
    <col min="13057" max="13057" width="14.140625" customWidth="1"/>
    <col min="13058" max="13058" width="28" customWidth="1"/>
    <col min="13059" max="13059" width="13.140625" customWidth="1"/>
    <col min="13060" max="13060" width="9.85546875" customWidth="1"/>
    <col min="13061" max="13091" width="2.7109375" customWidth="1"/>
    <col min="13092" max="13092" width="16.28515625" customWidth="1"/>
    <col min="13313" max="13313" width="14.140625" customWidth="1"/>
    <col min="13314" max="13314" width="28" customWidth="1"/>
    <col min="13315" max="13315" width="13.140625" customWidth="1"/>
    <col min="13316" max="13316" width="9.85546875" customWidth="1"/>
    <col min="13317" max="13347" width="2.7109375" customWidth="1"/>
    <col min="13348" max="13348" width="16.28515625" customWidth="1"/>
    <col min="13569" max="13569" width="14.140625" customWidth="1"/>
    <col min="13570" max="13570" width="28" customWidth="1"/>
    <col min="13571" max="13571" width="13.140625" customWidth="1"/>
    <col min="13572" max="13572" width="9.85546875" customWidth="1"/>
    <col min="13573" max="13603" width="2.7109375" customWidth="1"/>
    <col min="13604" max="13604" width="16.28515625" customWidth="1"/>
    <col min="13825" max="13825" width="14.140625" customWidth="1"/>
    <col min="13826" max="13826" width="28" customWidth="1"/>
    <col min="13827" max="13827" width="13.140625" customWidth="1"/>
    <col min="13828" max="13828" width="9.85546875" customWidth="1"/>
    <col min="13829" max="13859" width="2.7109375" customWidth="1"/>
    <col min="13860" max="13860" width="16.28515625" customWidth="1"/>
    <col min="14081" max="14081" width="14.140625" customWidth="1"/>
    <col min="14082" max="14082" width="28" customWidth="1"/>
    <col min="14083" max="14083" width="13.140625" customWidth="1"/>
    <col min="14084" max="14084" width="9.85546875" customWidth="1"/>
    <col min="14085" max="14115" width="2.7109375" customWidth="1"/>
    <col min="14116" max="14116" width="16.28515625" customWidth="1"/>
    <col min="14337" max="14337" width="14.140625" customWidth="1"/>
    <col min="14338" max="14338" width="28" customWidth="1"/>
    <col min="14339" max="14339" width="13.140625" customWidth="1"/>
    <col min="14340" max="14340" width="9.85546875" customWidth="1"/>
    <col min="14341" max="14371" width="2.7109375" customWidth="1"/>
    <col min="14372" max="14372" width="16.28515625" customWidth="1"/>
    <col min="14593" max="14593" width="14.140625" customWidth="1"/>
    <col min="14594" max="14594" width="28" customWidth="1"/>
    <col min="14595" max="14595" width="13.140625" customWidth="1"/>
    <col min="14596" max="14596" width="9.85546875" customWidth="1"/>
    <col min="14597" max="14627" width="2.7109375" customWidth="1"/>
    <col min="14628" max="14628" width="16.28515625" customWidth="1"/>
    <col min="14849" max="14849" width="14.140625" customWidth="1"/>
    <col min="14850" max="14850" width="28" customWidth="1"/>
    <col min="14851" max="14851" width="13.140625" customWidth="1"/>
    <col min="14852" max="14852" width="9.85546875" customWidth="1"/>
    <col min="14853" max="14883" width="2.7109375" customWidth="1"/>
    <col min="14884" max="14884" width="16.28515625" customWidth="1"/>
    <col min="15105" max="15105" width="14.140625" customWidth="1"/>
    <col min="15106" max="15106" width="28" customWidth="1"/>
    <col min="15107" max="15107" width="13.140625" customWidth="1"/>
    <col min="15108" max="15108" width="9.85546875" customWidth="1"/>
    <col min="15109" max="15139" width="2.7109375" customWidth="1"/>
    <col min="15140" max="15140" width="16.28515625" customWidth="1"/>
    <col min="15361" max="15361" width="14.140625" customWidth="1"/>
    <col min="15362" max="15362" width="28" customWidth="1"/>
    <col min="15363" max="15363" width="13.140625" customWidth="1"/>
    <col min="15364" max="15364" width="9.85546875" customWidth="1"/>
    <col min="15365" max="15395" width="2.7109375" customWidth="1"/>
    <col min="15396" max="15396" width="16.28515625" customWidth="1"/>
    <col min="15617" max="15617" width="14.140625" customWidth="1"/>
    <col min="15618" max="15618" width="28" customWidth="1"/>
    <col min="15619" max="15619" width="13.140625" customWidth="1"/>
    <col min="15620" max="15620" width="9.85546875" customWidth="1"/>
    <col min="15621" max="15651" width="2.7109375" customWidth="1"/>
    <col min="15652" max="15652" width="16.28515625" customWidth="1"/>
    <col min="15873" max="15873" width="14.140625" customWidth="1"/>
    <col min="15874" max="15874" width="28" customWidth="1"/>
    <col min="15875" max="15875" width="13.140625" customWidth="1"/>
    <col min="15876" max="15876" width="9.85546875" customWidth="1"/>
    <col min="15877" max="15907" width="2.7109375" customWidth="1"/>
    <col min="15908" max="15908" width="16.28515625" customWidth="1"/>
    <col min="16129" max="16129" width="14.140625" customWidth="1"/>
    <col min="16130" max="16130" width="28" customWidth="1"/>
    <col min="16131" max="16131" width="13.140625" customWidth="1"/>
    <col min="16132" max="16132" width="9.85546875" customWidth="1"/>
    <col min="16133" max="16163" width="2.7109375" customWidth="1"/>
    <col min="16164" max="16164" width="16.28515625" customWidth="1"/>
  </cols>
  <sheetData>
    <row r="1" spans="1:3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9" ht="26.25" x14ac:dyDescent="0.4">
      <c r="A2" s="16" t="s">
        <v>89</v>
      </c>
      <c r="B2" s="17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9" ht="6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9" ht="15.75" x14ac:dyDescent="0.25">
      <c r="A4" s="5"/>
      <c r="B4" s="5"/>
      <c r="C4" s="5"/>
      <c r="D4" s="5"/>
      <c r="E4" s="60" t="s">
        <v>90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2"/>
      <c r="AJ4" s="7"/>
      <c r="AK4" s="5"/>
      <c r="AL4" s="5"/>
      <c r="AM4" s="5"/>
    </row>
    <row r="5" spans="1:39" ht="45.75" customHeight="1" x14ac:dyDescent="0.25">
      <c r="A5" s="39" t="s">
        <v>91</v>
      </c>
      <c r="B5" s="39" t="s">
        <v>92</v>
      </c>
      <c r="C5" s="39" t="s">
        <v>93</v>
      </c>
      <c r="D5" s="39" t="s">
        <v>94</v>
      </c>
      <c r="E5" s="15">
        <v>41323</v>
      </c>
      <c r="F5" s="15">
        <v>41324</v>
      </c>
      <c r="G5" s="15">
        <v>41325</v>
      </c>
      <c r="H5" s="15">
        <v>41326</v>
      </c>
      <c r="I5" s="15">
        <v>41327</v>
      </c>
      <c r="J5" s="15">
        <v>41328</v>
      </c>
      <c r="K5" s="15">
        <v>41329</v>
      </c>
      <c r="L5" s="15">
        <v>41330</v>
      </c>
      <c r="M5" s="15">
        <v>41331</v>
      </c>
      <c r="N5" s="15">
        <v>41332</v>
      </c>
      <c r="O5" s="15">
        <v>41333</v>
      </c>
      <c r="P5" s="15">
        <v>41334</v>
      </c>
      <c r="Q5" s="15">
        <v>41335</v>
      </c>
      <c r="R5" s="15">
        <v>41336</v>
      </c>
      <c r="S5" s="15">
        <v>41337</v>
      </c>
      <c r="T5" s="15">
        <v>41338</v>
      </c>
      <c r="U5" s="15">
        <v>41339</v>
      </c>
      <c r="V5" s="15">
        <v>41340</v>
      </c>
      <c r="W5" s="15">
        <v>41341</v>
      </c>
      <c r="X5" s="15">
        <v>41342</v>
      </c>
      <c r="Y5" s="15">
        <v>41343</v>
      </c>
      <c r="Z5" s="15">
        <v>41344</v>
      </c>
      <c r="AA5" s="15">
        <v>41345</v>
      </c>
      <c r="AB5" s="15">
        <v>41346</v>
      </c>
      <c r="AC5" s="15">
        <v>41347</v>
      </c>
      <c r="AD5" s="15">
        <v>41348</v>
      </c>
      <c r="AE5" s="15">
        <v>41349</v>
      </c>
      <c r="AF5" s="15">
        <v>41350</v>
      </c>
      <c r="AG5" s="15">
        <v>41351</v>
      </c>
      <c r="AH5" s="15">
        <v>41352</v>
      </c>
      <c r="AI5" s="15">
        <v>41353</v>
      </c>
      <c r="AJ5" s="39" t="s">
        <v>95</v>
      </c>
      <c r="AK5" s="39" t="s">
        <v>96</v>
      </c>
    </row>
    <row r="6" spans="1:39" ht="102" customHeight="1" x14ac:dyDescent="0.25">
      <c r="A6" s="8"/>
      <c r="B6" s="9"/>
      <c r="C6" s="10"/>
      <c r="D6" s="11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2"/>
      <c r="AK6" s="13"/>
    </row>
    <row r="7" spans="1:39" ht="102" customHeight="1" x14ac:dyDescent="0.25">
      <c r="A7" s="8"/>
      <c r="B7" s="12"/>
      <c r="C7" s="8"/>
      <c r="D7" s="1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2"/>
      <c r="AK7" s="19"/>
    </row>
    <row r="8" spans="1:39" ht="102" customHeight="1" x14ac:dyDescent="0.25">
      <c r="A8" s="20"/>
      <c r="B8" s="20"/>
      <c r="C8" s="20"/>
      <c r="D8" s="1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20"/>
    </row>
    <row r="9" spans="1:39" x14ac:dyDescent="0.25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9" x14ac:dyDescent="0.25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9" x14ac:dyDescent="0.25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9" x14ac:dyDescent="0.25"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9" x14ac:dyDescent="0.25"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9" x14ac:dyDescent="0.25"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9" x14ac:dyDescent="0.25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9" x14ac:dyDescent="0.25"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</sheetData>
  <mergeCells count="1">
    <mergeCell ref="E4:A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112d829-b98d-44fc-ad22-acec945610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6B95888519124AB964864BBBB9638F" ma:contentTypeVersion="14" ma:contentTypeDescription="Crear nuevo documento." ma:contentTypeScope="" ma:versionID="e4ebc5a752a474350dc5afc0b993ed9c">
  <xsd:schema xmlns:xsd="http://www.w3.org/2001/XMLSchema" xmlns:xs="http://www.w3.org/2001/XMLSchema" xmlns:p="http://schemas.microsoft.com/office/2006/metadata/properties" xmlns:ns2="4112d829-b98d-44fc-ad22-acec9456109e" xmlns:ns3="99577ce9-6e30-4d2b-a202-f8feb6bee907" targetNamespace="http://schemas.microsoft.com/office/2006/metadata/properties" ma:root="true" ma:fieldsID="5678819e5a21bbe6c16b31719e8fe7ec" ns2:_="" ns3:_="">
    <xsd:import namespace="4112d829-b98d-44fc-ad22-acec9456109e"/>
    <xsd:import namespace="99577ce9-6e30-4d2b-a202-f8feb6bee9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2d829-b98d-44fc-ad22-acec94561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Estado de aprobación" ma:internalName="Estado_x0020_de_x0020_aprobaci_x00f3_n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77ce9-6e30-4d2b-a202-f8feb6bee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FBC5D-25FB-4707-A5D1-9F6692DB79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A7407B-51B6-44BF-8908-163428772609}">
  <ds:schemaRefs>
    <ds:schemaRef ds:uri="http://schemas.microsoft.com/office/2006/metadata/properties"/>
    <ds:schemaRef ds:uri="http://www.w3.org/XML/1998/namespace"/>
    <ds:schemaRef ds:uri="4112d829-b98d-44fc-ad22-acec9456109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9577ce9-6e30-4d2b-a202-f8feb6bee907"/>
  </ds:schemaRefs>
</ds:datastoreItem>
</file>

<file path=customXml/itemProps3.xml><?xml version="1.0" encoding="utf-8"?>
<ds:datastoreItem xmlns:ds="http://schemas.openxmlformats.org/officeDocument/2006/customXml" ds:itemID="{A2E9B265-8504-431F-A8AF-9763B29C9C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2d829-b98d-44fc-ad22-acec9456109e"/>
    <ds:schemaRef ds:uri="99577ce9-6e30-4d2b-a202-f8feb6bee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 de trabajo</vt:lpstr>
      <vt:lpstr>Lista de Integrates</vt:lpstr>
      <vt:lpstr>IshikawaOK</vt:lpstr>
      <vt:lpstr>Pareto</vt:lpstr>
      <vt:lpstr>Lista de actividades</vt:lpstr>
      <vt:lpstr>Indicador Clave (KPI Grafica)</vt:lpstr>
      <vt:lpstr>Shikumi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 Amezquita</dc:creator>
  <cp:keywords/>
  <dc:description/>
  <cp:lastModifiedBy>Luis Humberto Lopez Valdivia</cp:lastModifiedBy>
  <cp:revision/>
  <dcterms:created xsi:type="dcterms:W3CDTF">2016-07-22T15:25:16Z</dcterms:created>
  <dcterms:modified xsi:type="dcterms:W3CDTF">2021-12-03T23:21:12Z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0x010100916B95888519124AB964864BBBB9638F</vt:lpwstr>
  </property>
</Properties>
</file>